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SWOV/EA ICT dienstverlening/NvI/NvI 16-10/"/>
    </mc:Choice>
  </mc:AlternateContent>
  <xr:revisionPtr revIDLastSave="495" documentId="8_{FDBF3871-4DAC-4195-A80B-A56874E9770D}" xr6:coauthVersionLast="47" xr6:coauthVersionMax="47" xr10:uidLastSave="{680463E2-2725-46E9-AFDE-4BF1A661B2B4}"/>
  <bookViews>
    <workbookView xWindow="-108" yWindow="-108" windowWidth="23256" windowHeight="12456" tabRatio="743" activeTab="2" xr2:uid="{4E564A88-821D-4519-8A06-DDD271E4B9D4}"/>
  </bookViews>
  <sheets>
    <sheet name="Instructie" sheetId="2" r:id="rId1"/>
    <sheet name="Totalen" sheetId="1" r:id="rId2"/>
    <sheet name="Transitiekosten" sheetId="13" r:id="rId3"/>
    <sheet name="Centrale voorzieningen" sheetId="3" r:id="rId4"/>
    <sheet name="Werkplek voorzieningen" sheetId="4" r:id="rId5"/>
    <sheet name="Applicatie beheer" sheetId="5" r:id="rId6"/>
    <sheet name="Identity management" sheetId="6" r:id="rId7"/>
    <sheet name="Cloud basis voorzieningen" sheetId="7" r:id="rId8"/>
    <sheet name="Cloud workloads" sheetId="8" r:id="rId9"/>
    <sheet name="Service management" sheetId="9" r:id="rId10"/>
    <sheet name="Uurtarieven"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7" l="1"/>
  <c r="E7" i="13"/>
  <c r="B3" i="1" s="1"/>
  <c r="E6" i="9"/>
  <c r="E7" i="9"/>
  <c r="E8" i="9"/>
  <c r="C15" i="11"/>
  <c r="D3" i="11"/>
  <c r="E14" i="3"/>
  <c r="E13" i="3"/>
  <c r="E12" i="3"/>
  <c r="E11" i="3"/>
  <c r="E10" i="3"/>
  <c r="E9" i="3"/>
  <c r="E8" i="3"/>
  <c r="E7" i="3"/>
  <c r="E6" i="3"/>
  <c r="E5" i="3"/>
  <c r="E4" i="3"/>
  <c r="E3" i="3"/>
  <c r="D12" i="11"/>
  <c r="D11" i="11"/>
  <c r="D10" i="11"/>
  <c r="D9" i="11"/>
  <c r="D8" i="11"/>
  <c r="D7" i="11"/>
  <c r="D6" i="11"/>
  <c r="D5" i="11"/>
  <c r="D4" i="11"/>
  <c r="E10" i="9"/>
  <c r="E9" i="9"/>
  <c r="E5" i="9"/>
  <c r="E4" i="9"/>
  <c r="E3" i="9"/>
  <c r="E11" i="9" s="1"/>
  <c r="E9" i="8"/>
  <c r="E8" i="8"/>
  <c r="E7" i="8"/>
  <c r="E6" i="8"/>
  <c r="E5" i="8"/>
  <c r="E4" i="8"/>
  <c r="E3" i="8"/>
  <c r="E7" i="7"/>
  <c r="E6" i="7"/>
  <c r="E3" i="7"/>
  <c r="E8" i="7" s="1"/>
  <c r="E9" i="6"/>
  <c r="E8" i="6"/>
  <c r="E7" i="6"/>
  <c r="E6" i="6"/>
  <c r="E5" i="6"/>
  <c r="E4" i="6"/>
  <c r="E10" i="6" s="1"/>
  <c r="E3" i="6"/>
  <c r="E9" i="5"/>
  <c r="E8" i="5"/>
  <c r="E7" i="5"/>
  <c r="E6" i="5"/>
  <c r="E5" i="5"/>
  <c r="E4" i="5"/>
  <c r="E3" i="5"/>
  <c r="E9" i="4"/>
  <c r="E8" i="4"/>
  <c r="E7" i="4"/>
  <c r="E6" i="4"/>
  <c r="E5" i="4"/>
  <c r="E4" i="4"/>
  <c r="E3" i="4"/>
  <c r="E10" i="4" s="1"/>
  <c r="B5" i="1" s="1"/>
  <c r="B7" i="1" l="1"/>
  <c r="B10" i="1"/>
  <c r="E10" i="8"/>
  <c r="B9" i="1" s="1"/>
  <c r="B8" i="1"/>
  <c r="E10" i="5"/>
  <c r="B6" i="1" s="1"/>
  <c r="E15" i="3"/>
  <c r="B4" i="1" s="1"/>
  <c r="D13" i="11"/>
  <c r="B11" i="1" s="1"/>
  <c r="B12" i="1" l="1"/>
</calcChain>
</file>

<file path=xl/sharedStrings.xml><?xml version="1.0" encoding="utf-8"?>
<sst xmlns="http://schemas.openxmlformats.org/spreadsheetml/2006/main" count="188" uniqueCount="101">
  <si>
    <t>Invulinstructie prijzenblad</t>
  </si>
  <si>
    <t xml:space="preserve">Inschrijver dient in de blauwe velden zijn tarieven/kosten in te vullen. </t>
  </si>
  <si>
    <t>In ieder tabblad is aangegeven want de grondslag is van de tarieven: eenmalig, maandelijks, per uur of anders.</t>
  </si>
  <si>
    <t xml:space="preserve">Een tarief heeft maximaal twee decimalen. </t>
  </si>
  <si>
    <t>Alle tarieven zijn euro's en exclusief BTW.</t>
  </si>
  <si>
    <t>De door Inschrijver ingevulde tarieven zijn all-in tarieven. Niet gespecificeerde kosten zijn niet facturabel.</t>
  </si>
  <si>
    <t xml:space="preserve">SWOV heeft per onderdeel (beheerdomein) een regel toegevoegd met vaste maandelijkse kosten (all-in  prijs). Daarnaast zijn een aantal meer specifieke items toegevoegd.  </t>
  </si>
  <si>
    <t>a. Indien de meer specifieke items deel uitmaken van de vaste maandelijkse kosten (en dus niet separaat worden gefactureerd), dan dient de inschrijver een bedrag van € 0,- in te vullen bij de betreffende items.</t>
  </si>
  <si>
    <t>b. Indien er geen sprake is van vaste maandelijkse kosten op het betreffende onderdeel, dan dient de inschrijver € 0,- in te vullen bij de vaste maandelijkse kosten.</t>
  </si>
  <si>
    <t xml:space="preserve">c. Indien de inschrijver geen gebruik maakt van de groene velden, worden alle door de Opdrachtgever gestelde eisen geacht te zijn afgedekt in de door de Opdrachtgever voorgedefinieerde items in het prijzenblad. </t>
  </si>
  <si>
    <t xml:space="preserve">De inschrijver heeft de mogelijkheid om zelf taken/diensten toe te voegen in de groene velden en de bijhorende eenheidsprijzen te specificeren. </t>
  </si>
  <si>
    <t xml:space="preserve">a. De groene velden zijn bedoeld om de inschrijver binnen de scope van het totale eisenpakket meer granulariteit (conform haar eigen prijsmodel) te geven in het specificeren van de beheertaken en bijbehorende kosten. </t>
  </si>
  <si>
    <t xml:space="preserve">b. De groene velden zijn niet bedoeld voor het specificeren van optionele beheertaken/diensten die niet binnen de scope van het eisenpakket vallen. </t>
  </si>
  <si>
    <t>d. Bij het gebruik van de groene velden als vervanger van de door SWOV voorgeschreven velden, dienen de vermelde eenheden (aantallen) overeen te komen met de door SWOV gespecificeerde eenheden/aantallen.</t>
  </si>
  <si>
    <t>In het tabblad Totalen dient de Inschrijver een specificatie te doen van de transitiekosten. De kostenopbouw dient in lijn te zijn met het transitieplan dat is ingediend als onderdeel van de subgunningscriteria in de aanbestedingsleidraad.</t>
  </si>
  <si>
    <t>De aantallen genoemd in tabblad Uurtarieven zijn een inschatting, inschrijver kan hier geen rechten aan ontlenen.</t>
  </si>
  <si>
    <t>Prijzenblad Totaal</t>
  </si>
  <si>
    <t>Totale kosten jaar 1</t>
  </si>
  <si>
    <t>Transitiekosten</t>
  </si>
  <si>
    <t>Centrale voorzieningen</t>
  </si>
  <si>
    <t>Werkplek voorzieningen</t>
  </si>
  <si>
    <t>Applicatie beheer</t>
  </si>
  <si>
    <t>Identity management</t>
  </si>
  <si>
    <t>Cloud basis voorzieningen</t>
  </si>
  <si>
    <t>Cloud workloads</t>
  </si>
  <si>
    <t>Servicemanagement</t>
  </si>
  <si>
    <t>Uurtarieven</t>
  </si>
  <si>
    <t>Totale inschrijfprijs/vergelijkingsprijs</t>
  </si>
  <si>
    <t xml:space="preserve">Prijzenblad </t>
  </si>
  <si>
    <t>Aantal eenheden</t>
  </si>
  <si>
    <t>Eenheid</t>
  </si>
  <si>
    <t>Eenmalige kosten</t>
  </si>
  <si>
    <t>Eenmalige kosten voor transitie van oude naar nieuwe leverancier (zie gunningscriterium 2 Transitieplan)</t>
  </si>
  <si>
    <t>Totaal</t>
  </si>
  <si>
    <t>&lt;…&gt;</t>
  </si>
  <si>
    <t>Beheertaken centrale voorzieningen (networking en platform services)</t>
  </si>
  <si>
    <t>Maandelijkse kosten 
per eenheid</t>
  </si>
  <si>
    <t>Totale kosten per jaar</t>
  </si>
  <si>
    <t xml:space="preserve">Vaste maandelijkse beheerkosten centrale voorzieningen </t>
  </si>
  <si>
    <t>Vaste kosten</t>
  </si>
  <si>
    <t>Beheer bekabeld netwerk inclusief switches (7x netgear)</t>
  </si>
  <si>
    <t>beheer</t>
  </si>
  <si>
    <t>Beheer Wifi netwerk (8x Unifi)</t>
  </si>
  <si>
    <t>Beheer WAN-verbindingen (Surf)</t>
  </si>
  <si>
    <t>Beheer</t>
  </si>
  <si>
    <t>Beheer netwerkdiensten (DNS, DHCP, DMZ, VPN, remote access, etc.)</t>
  </si>
  <si>
    <t>Beheer firewall (1x Sophos)</t>
  </si>
  <si>
    <t>Aanmaken en installeren certificaten</t>
  </si>
  <si>
    <t>diverse</t>
  </si>
  <si>
    <t xml:space="preserve">Beheer klasse 4 omgeving (beheer bijzondere persoonsgegevens &gt; NEN 7510) </t>
  </si>
  <si>
    <t>1 beveiligde omgeving</t>
  </si>
  <si>
    <t>Beheer SQL omgeving (Maria DB)</t>
  </si>
  <si>
    <t>Beheer printer server (Konica, lease)</t>
  </si>
  <si>
    <t>printer</t>
  </si>
  <si>
    <t>Prijzenblad</t>
  </si>
  <si>
    <t>Beheertaken werkplekvoorzieningen (laptops, randapparatuur, telefonie)</t>
  </si>
  <si>
    <t>Vaste maandelijkse beheerkosten werkplekvoorzieningen</t>
  </si>
  <si>
    <t>Beheer (MS Intune) laptops, inclusief life-cyclemanagement, patch management en beheer van instellingen (default browser, etc.)</t>
  </si>
  <si>
    <t>Devices</t>
  </si>
  <si>
    <t>Beheer (MS Intune) smartphones (Samsung A15 en iPhone 14)</t>
  </si>
  <si>
    <t>Beheer AV-middelen (5 x Yealink MVC Teams Room System)</t>
  </si>
  <si>
    <t>service</t>
  </si>
  <si>
    <t>Beheertaken applicatiebeheer</t>
  </si>
  <si>
    <t>Vaste maandelijkse beheerkosten applicatiebeheer</t>
  </si>
  <si>
    <t>Beheer Software (zie softwarelijst - huidige situatie SWOV)</t>
  </si>
  <si>
    <t>Beheer Microsoft Exchange online (mailboxen, spam, policies, governance, etc.)</t>
  </si>
  <si>
    <t>Beheer Microsoft Teams (policies, governance, etc.)</t>
  </si>
  <si>
    <t>Beheer SharePoint online en OneDrive (site management, access control, policies, governance, etc.)</t>
  </si>
  <si>
    <t>Beheertaken identity management</t>
  </si>
  <si>
    <t>Vaste maandelijkse beheerkosten identity management</t>
  </si>
  <si>
    <t xml:space="preserve">Beheer lokale Active Directory Services </t>
  </si>
  <si>
    <t>Beheer Azure Active Directory Services (inclusief SSO, Conditional Access, etc.)</t>
  </si>
  <si>
    <t>Beheer AD-connect</t>
  </si>
  <si>
    <t>Beheertaken cloud basisvoorzieningen</t>
  </si>
  <si>
    <t>Vaste maandelijkse beheerkosten  cloud basisvoorzieningen (inclusief Azure monitor, Defender for cloud, Avisor, etc.)</t>
  </si>
  <si>
    <t>Beheer backup OneDrive/Outlook/Sharepoint etc</t>
  </si>
  <si>
    <t>Beheertaken  cloud workloads</t>
  </si>
  <si>
    <t>Vaste maandelijkse beheerkosten cloud workloads (Data &amp; Analytics workload en geoservices workload)</t>
  </si>
  <si>
    <t>Vaste maandelijkse opslag kosten (zie huidige situatie)</t>
  </si>
  <si>
    <t>Maandelijkse kosten per extra terrabyte</t>
  </si>
  <si>
    <t>Variabel per TB</t>
  </si>
  <si>
    <t>Beheertaken IT Service Management</t>
  </si>
  <si>
    <t>Vaste maandelijkse kosten IT Service Management, inclusief:
- single point of contact naar andere leveranciers;
- ITIL V3 processen, zoals beschreven bij de huidige situatie in bijlage xx van de aanbestedingsleidraad (exclusief service strategy processen).</t>
  </si>
  <si>
    <t>Beheertaken Software Asset Management.</t>
  </si>
  <si>
    <t xml:space="preserve">Prijzenblad  </t>
  </si>
  <si>
    <t>Uurtarief</t>
  </si>
  <si>
    <t>Fictieve afname in uren per jaar</t>
  </si>
  <si>
    <t>Gewogen uurtarief</t>
  </si>
  <si>
    <t>On-site support medewerker</t>
  </si>
  <si>
    <t>On-site support medewerker buiten kantooruren</t>
  </si>
  <si>
    <t>Databasebeheerder</t>
  </si>
  <si>
    <t xml:space="preserve">Systeembeheerder (server, storage, netwerk, werkplek,...) </t>
  </si>
  <si>
    <t>Medior (cloud) system engineer / specialist (min 3 jaar werkervaring)</t>
  </si>
  <si>
    <t>Senior (cloud) system engineer/ specialist (min 5 jaar werkervaring)</t>
  </si>
  <si>
    <t>Lead / principal consultant</t>
  </si>
  <si>
    <t>(Cloud) solution architect</t>
  </si>
  <si>
    <t>Security specialist</t>
  </si>
  <si>
    <t>Projectleider</t>
  </si>
  <si>
    <t>Inschrijver is gebonden aan het uurtarief genoemd in kolom B. Het aantal uur in kolom C is fictief, inschrijver kan geen rechten ontlenen aan deze aantallen</t>
  </si>
  <si>
    <t>transitie</t>
  </si>
  <si>
    <t>Uw totale inschrijfprijs (uit tabblad totalen B12), mag niet hoger zijn dan €200.000 ex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</si>
</sst>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Aptos Narrow"/>
      <family val="2"/>
      <scheme val="minor"/>
    </font>
    <font>
      <b/>
      <sz val="14"/>
      <color theme="0"/>
      <name val="Corbel"/>
      <family val="2"/>
    </font>
    <font>
      <b/>
      <sz val="12"/>
      <color rgb="FFFFFFFF"/>
      <name val="Corbel"/>
      <family val="2"/>
    </font>
    <font>
      <b/>
      <sz val="10"/>
      <color rgb="FFFFFFFF"/>
      <name val="Corbel"/>
      <family val="2"/>
    </font>
    <font>
      <sz val="10"/>
      <name val="Corbel"/>
      <family val="2"/>
    </font>
    <font>
      <sz val="10"/>
      <color rgb="FFFF0000"/>
      <name val="Corbel"/>
      <family val="2"/>
    </font>
    <font>
      <b/>
      <sz val="11"/>
      <color theme="0"/>
      <name val="Corbel"/>
      <family val="2"/>
    </font>
    <font>
      <b/>
      <sz val="10"/>
      <color theme="0"/>
      <name val="Corbel"/>
      <family val="2"/>
    </font>
    <font>
      <b/>
      <sz val="14"/>
      <color indexed="8"/>
      <name val="Calibri"/>
      <family val="2"/>
    </font>
    <font>
      <sz val="11"/>
      <name val="Aptos Narrow"/>
      <family val="2"/>
      <scheme val="minor"/>
    </font>
    <font>
      <sz val="8"/>
      <color theme="1"/>
      <name val="Aptos Narrow"/>
      <family val="2"/>
      <scheme val="minor"/>
    </font>
    <font>
      <sz val="10"/>
      <color theme="1"/>
      <name val="Corbel"/>
      <family val="2"/>
    </font>
    <font>
      <sz val="10"/>
      <color rgb="FF000000"/>
      <name val="Corbel"/>
      <family val="2"/>
    </font>
    <font>
      <sz val="10"/>
      <color rgb="FF000000"/>
      <name val="Corbel"/>
      <family val="2"/>
    </font>
    <font>
      <sz val="11"/>
      <color rgb="FFFF0000"/>
      <name val="Aptos Narrow"/>
      <family val="2"/>
      <scheme val="minor"/>
    </font>
  </fonts>
  <fills count="6">
    <fill>
      <patternFill patternType="none"/>
    </fill>
    <fill>
      <patternFill patternType="gray125"/>
    </fill>
    <fill>
      <patternFill patternType="solid">
        <fgColor rgb="FF00206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s>
  <borders count="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2"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44" fontId="4" fillId="3" borderId="2" xfId="0" applyNumberFormat="1" applyFont="1" applyFill="1" applyBorder="1" applyAlignment="1" applyProtection="1">
      <alignment horizontal="center" vertical="center"/>
      <protection locked="0"/>
    </xf>
    <xf numFmtId="44" fontId="4" fillId="0" borderId="2" xfId="0" applyNumberFormat="1" applyFont="1" applyBorder="1" applyAlignment="1">
      <alignment horizontal="right" vertical="center"/>
    </xf>
    <xf numFmtId="0" fontId="4" fillId="0" borderId="2" xfId="0" applyFont="1" applyBorder="1" applyAlignment="1">
      <alignment horizontal="left" vertical="center" wrapText="1"/>
    </xf>
    <xf numFmtId="0" fontId="4" fillId="4" borderId="2"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164" fontId="7" fillId="2" borderId="2" xfId="0" applyNumberFormat="1" applyFont="1" applyFill="1" applyBorder="1" applyAlignment="1">
      <alignment horizontal="right" vertical="center"/>
    </xf>
    <xf numFmtId="9" fontId="6" fillId="2" borderId="4" xfId="0" applyNumberFormat="1" applyFont="1" applyFill="1" applyBorder="1" applyAlignment="1">
      <alignment horizontal="center" vertical="center"/>
    </xf>
    <xf numFmtId="0" fontId="8"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9" fillId="0" borderId="0" xfId="0" applyFont="1" applyAlignment="1">
      <alignment horizontal="left" vertical="top" wrapText="1"/>
    </xf>
    <xf numFmtId="0" fontId="10" fillId="0" borderId="0" xfId="0" applyFont="1" applyAlignment="1">
      <alignment horizontal="left" vertical="top"/>
    </xf>
    <xf numFmtId="0" fontId="6" fillId="2" borderId="3" xfId="0" applyFont="1" applyFill="1" applyBorder="1" applyAlignment="1">
      <alignment horizontal="left" vertical="top"/>
    </xf>
    <xf numFmtId="0" fontId="4" fillId="0" borderId="3" xfId="0" applyFont="1" applyBorder="1" applyAlignment="1">
      <alignment horizontal="left" vertical="center" wrapText="1"/>
    </xf>
    <xf numFmtId="164" fontId="7" fillId="5" borderId="2" xfId="0" applyNumberFormat="1" applyFont="1" applyFill="1" applyBorder="1" applyAlignment="1">
      <alignment horizontal="right" vertical="center"/>
    </xf>
    <xf numFmtId="1" fontId="0" fillId="0" borderId="0" xfId="0" applyNumberFormat="1"/>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4" fillId="0" borderId="0" xfId="0" applyFont="1"/>
    <xf numFmtId="0" fontId="9" fillId="0" borderId="0" xfId="0" applyFont="1" applyAlignment="1">
      <alignment wrapText="1"/>
    </xf>
    <xf numFmtId="1" fontId="4" fillId="0" borderId="2" xfId="0" applyNumberFormat="1" applyFont="1" applyBorder="1" applyAlignment="1">
      <alignment horizontal="center" vertical="center" wrapText="1"/>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6" fillId="2" borderId="5"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86D46-772A-443B-92C4-5D8B25FFD14E}">
  <dimension ref="A1:B21"/>
  <sheetViews>
    <sheetView zoomScaleNormal="100" workbookViewId="0">
      <selection activeCell="B20" sqref="B20"/>
    </sheetView>
  </sheetViews>
  <sheetFormatPr defaultColWidth="8.88671875" defaultRowHeight="14.4" x14ac:dyDescent="0.3"/>
  <cols>
    <col min="1" max="1" width="5.88671875" style="22" customWidth="1"/>
    <col min="2" max="2" width="195.44140625" style="21" customWidth="1"/>
    <col min="3" max="16384" width="8.88671875" style="22"/>
  </cols>
  <sheetData>
    <row r="1" spans="1:2" ht="18" x14ac:dyDescent="0.3">
      <c r="A1" s="20" t="s">
        <v>0</v>
      </c>
    </row>
    <row r="3" spans="1:2" x14ac:dyDescent="0.3">
      <c r="A3" s="22">
        <v>1</v>
      </c>
      <c r="B3" s="21" t="s">
        <v>1</v>
      </c>
    </row>
    <row r="4" spans="1:2" x14ac:dyDescent="0.3">
      <c r="A4" s="22">
        <v>2</v>
      </c>
      <c r="B4" s="21" t="s">
        <v>2</v>
      </c>
    </row>
    <row r="5" spans="1:2" x14ac:dyDescent="0.3">
      <c r="A5" s="22">
        <v>3</v>
      </c>
      <c r="B5" s="21" t="s">
        <v>3</v>
      </c>
    </row>
    <row r="6" spans="1:2" x14ac:dyDescent="0.3">
      <c r="A6" s="22">
        <v>4</v>
      </c>
      <c r="B6" s="21" t="s">
        <v>4</v>
      </c>
    </row>
    <row r="7" spans="1:2" x14ac:dyDescent="0.3">
      <c r="A7" s="22">
        <v>5</v>
      </c>
      <c r="B7" s="21" t="s">
        <v>5</v>
      </c>
    </row>
    <row r="8" spans="1:2" x14ac:dyDescent="0.3">
      <c r="A8" s="22">
        <v>6</v>
      </c>
      <c r="B8" s="21" t="s">
        <v>6</v>
      </c>
    </row>
    <row r="9" spans="1:2" x14ac:dyDescent="0.3">
      <c r="B9" s="21" t="s">
        <v>7</v>
      </c>
    </row>
    <row r="10" spans="1:2" x14ac:dyDescent="0.3">
      <c r="B10" s="21" t="s">
        <v>8</v>
      </c>
    </row>
    <row r="11" spans="1:2" x14ac:dyDescent="0.3">
      <c r="B11" s="21" t="s">
        <v>9</v>
      </c>
    </row>
    <row r="12" spans="1:2" x14ac:dyDescent="0.3">
      <c r="A12" s="22">
        <v>7</v>
      </c>
      <c r="B12" s="21" t="s">
        <v>10</v>
      </c>
    </row>
    <row r="13" spans="1:2" x14ac:dyDescent="0.3">
      <c r="B13" s="21" t="s">
        <v>11</v>
      </c>
    </row>
    <row r="14" spans="1:2" x14ac:dyDescent="0.3">
      <c r="B14" s="21" t="s">
        <v>12</v>
      </c>
    </row>
    <row r="15" spans="1:2" x14ac:dyDescent="0.3">
      <c r="B15" s="21" t="s">
        <v>9</v>
      </c>
    </row>
    <row r="16" spans="1:2" x14ac:dyDescent="0.3">
      <c r="B16" s="21" t="s">
        <v>13</v>
      </c>
    </row>
    <row r="17" spans="1:2" x14ac:dyDescent="0.3">
      <c r="A17" s="22">
        <v>8</v>
      </c>
      <c r="B17" s="23" t="s">
        <v>14</v>
      </c>
    </row>
    <row r="18" spans="1:2" x14ac:dyDescent="0.3">
      <c r="A18" s="22">
        <v>9</v>
      </c>
      <c r="B18" s="21" t="s">
        <v>15</v>
      </c>
    </row>
    <row r="19" spans="1:2" x14ac:dyDescent="0.3">
      <c r="A19" s="22">
        <v>10</v>
      </c>
      <c r="B19" s="21" t="s">
        <v>100</v>
      </c>
    </row>
    <row r="21" spans="1:2" x14ac:dyDescent="0.3">
      <c r="A21" s="2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49C6-4132-43F9-B2B6-FBE93EF52B7C}">
  <dimension ref="A1:E11"/>
  <sheetViews>
    <sheetView workbookViewId="0">
      <selection activeCell="D3" sqref="D3"/>
    </sheetView>
  </sheetViews>
  <sheetFormatPr defaultRowHeight="14.4" x14ac:dyDescent="0.3"/>
  <cols>
    <col min="1" max="1" width="113.33203125" customWidth="1"/>
    <col min="2" max="2" width="9" bestFit="1" customWidth="1"/>
    <col min="3" max="3" width="21.88671875" customWidth="1"/>
    <col min="4" max="4" width="16.5546875" customWidth="1"/>
    <col min="5" max="5" width="20.44140625" customWidth="1"/>
  </cols>
  <sheetData>
    <row r="1" spans="1:5" ht="18" x14ac:dyDescent="0.3">
      <c r="A1" s="1" t="s">
        <v>28</v>
      </c>
      <c r="B1" s="2"/>
      <c r="C1" s="2"/>
      <c r="D1" s="3"/>
      <c r="E1" s="3"/>
    </row>
    <row r="2" spans="1:5" ht="41.4" x14ac:dyDescent="0.3">
      <c r="A2" s="4" t="s">
        <v>81</v>
      </c>
      <c r="B2" s="5" t="s">
        <v>29</v>
      </c>
      <c r="C2" s="5" t="s">
        <v>30</v>
      </c>
      <c r="D2" s="6" t="s">
        <v>36</v>
      </c>
      <c r="E2" s="7" t="s">
        <v>37</v>
      </c>
    </row>
    <row r="3" spans="1:5" ht="55.5" customHeight="1" x14ac:dyDescent="0.3">
      <c r="A3" s="31" t="s">
        <v>82</v>
      </c>
      <c r="B3" s="9">
        <v>1</v>
      </c>
      <c r="C3" s="9" t="s">
        <v>39</v>
      </c>
      <c r="D3" s="10"/>
      <c r="E3" s="11">
        <f>(B3*D3)*12</f>
        <v>0</v>
      </c>
    </row>
    <row r="4" spans="1:5" ht="20.100000000000001" customHeight="1" x14ac:dyDescent="0.3">
      <c r="A4" s="32" t="s">
        <v>83</v>
      </c>
      <c r="B4" s="9">
        <v>1</v>
      </c>
      <c r="C4" s="9" t="s">
        <v>61</v>
      </c>
      <c r="D4" s="10">
        <v>0</v>
      </c>
      <c r="E4" s="11">
        <f t="shared" ref="E4:E10" si="0">(B4*D4)*12</f>
        <v>0</v>
      </c>
    </row>
    <row r="5" spans="1:5" x14ac:dyDescent="0.3">
      <c r="A5" s="13" t="s">
        <v>34</v>
      </c>
      <c r="B5" s="14"/>
      <c r="C5" s="14"/>
      <c r="D5" s="10">
        <v>0</v>
      </c>
      <c r="E5" s="11">
        <f t="shared" si="0"/>
        <v>0</v>
      </c>
    </row>
    <row r="6" spans="1:5" x14ac:dyDescent="0.3">
      <c r="A6" s="13" t="s">
        <v>34</v>
      </c>
      <c r="B6" s="14"/>
      <c r="C6" s="14"/>
      <c r="D6" s="10">
        <v>0</v>
      </c>
      <c r="E6" s="11">
        <f>(B6*D6)*12</f>
        <v>0</v>
      </c>
    </row>
    <row r="7" spans="1:5" x14ac:dyDescent="0.3">
      <c r="A7" s="13" t="s">
        <v>34</v>
      </c>
      <c r="B7" s="14"/>
      <c r="C7" s="14"/>
      <c r="D7" s="10">
        <v>0</v>
      </c>
      <c r="E7" s="11">
        <f>(B7*D7)*12</f>
        <v>0</v>
      </c>
    </row>
    <row r="8" spans="1:5" x14ac:dyDescent="0.3">
      <c r="A8" s="13" t="s">
        <v>34</v>
      </c>
      <c r="B8" s="14"/>
      <c r="C8" s="14"/>
      <c r="D8" s="10">
        <v>0</v>
      </c>
      <c r="E8" s="11">
        <f>(B8*D8)*12</f>
        <v>0</v>
      </c>
    </row>
    <row r="9" spans="1:5" x14ac:dyDescent="0.3">
      <c r="A9" s="13" t="s">
        <v>34</v>
      </c>
      <c r="B9" s="14"/>
      <c r="C9" s="14"/>
      <c r="D9" s="10">
        <v>0</v>
      </c>
      <c r="E9" s="11">
        <f t="shared" si="0"/>
        <v>0</v>
      </c>
    </row>
    <row r="10" spans="1:5" x14ac:dyDescent="0.3">
      <c r="A10" s="13" t="s">
        <v>34</v>
      </c>
      <c r="B10" s="14"/>
      <c r="C10" s="15"/>
      <c r="D10" s="10">
        <v>0</v>
      </c>
      <c r="E10" s="11">
        <f t="shared" si="0"/>
        <v>0</v>
      </c>
    </row>
    <row r="11" spans="1:5" ht="20.100000000000001" customHeight="1" x14ac:dyDescent="0.3">
      <c r="A11" s="36" t="s">
        <v>33</v>
      </c>
      <c r="B11" s="37"/>
      <c r="C11" s="37"/>
      <c r="D11" s="37"/>
      <c r="E11" s="18">
        <f>SUM(E3:E10)</f>
        <v>0</v>
      </c>
    </row>
  </sheetData>
  <mergeCells count="1">
    <mergeCell ref="A11:D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6B023-28A7-4F69-9AB7-A082170A17BC}">
  <dimension ref="A1:D15"/>
  <sheetViews>
    <sheetView workbookViewId="0">
      <selection activeCell="C3" sqref="C3:C12"/>
    </sheetView>
  </sheetViews>
  <sheetFormatPr defaultRowHeight="14.4" x14ac:dyDescent="0.3"/>
  <cols>
    <col min="1" max="1" width="110.44140625" customWidth="1"/>
    <col min="2" max="2" width="15.88671875" customWidth="1"/>
    <col min="3" max="3" width="21.88671875" customWidth="1"/>
    <col min="4" max="4" width="20.44140625" customWidth="1"/>
  </cols>
  <sheetData>
    <row r="1" spans="1:4" ht="18" x14ac:dyDescent="0.3">
      <c r="A1" s="1" t="s">
        <v>84</v>
      </c>
      <c r="B1" s="2"/>
      <c r="C1" s="2"/>
      <c r="D1" s="3"/>
    </row>
    <row r="2" spans="1:4" ht="27.6" x14ac:dyDescent="0.3">
      <c r="A2" s="4" t="s">
        <v>26</v>
      </c>
      <c r="B2" s="5" t="s">
        <v>85</v>
      </c>
      <c r="C2" s="5" t="s">
        <v>86</v>
      </c>
      <c r="D2" s="7" t="s">
        <v>87</v>
      </c>
    </row>
    <row r="3" spans="1:4" x14ac:dyDescent="0.3">
      <c r="A3" s="8" t="s">
        <v>88</v>
      </c>
      <c r="B3" s="10"/>
      <c r="C3" s="35">
        <v>40</v>
      </c>
      <c r="D3" s="11">
        <f>B3*C3</f>
        <v>0</v>
      </c>
    </row>
    <row r="4" spans="1:4" x14ac:dyDescent="0.3">
      <c r="A4" s="8" t="s">
        <v>89</v>
      </c>
      <c r="B4" s="10"/>
      <c r="C4" s="35">
        <v>20</v>
      </c>
      <c r="D4" s="11">
        <f t="shared" ref="D4:D12" si="0">B4*C4</f>
        <v>0</v>
      </c>
    </row>
    <row r="5" spans="1:4" x14ac:dyDescent="0.3">
      <c r="A5" s="8" t="s">
        <v>90</v>
      </c>
      <c r="B5" s="10"/>
      <c r="C5" s="35">
        <v>15</v>
      </c>
      <c r="D5" s="11">
        <f t="shared" si="0"/>
        <v>0</v>
      </c>
    </row>
    <row r="6" spans="1:4" x14ac:dyDescent="0.3">
      <c r="A6" s="8" t="s">
        <v>91</v>
      </c>
      <c r="B6" s="10"/>
      <c r="C6" s="35">
        <v>70</v>
      </c>
      <c r="D6" s="11">
        <f t="shared" si="0"/>
        <v>0</v>
      </c>
    </row>
    <row r="7" spans="1:4" x14ac:dyDescent="0.3">
      <c r="A7" s="8" t="s">
        <v>92</v>
      </c>
      <c r="B7" s="10"/>
      <c r="C7" s="35">
        <v>10</v>
      </c>
      <c r="D7" s="11">
        <f t="shared" si="0"/>
        <v>0</v>
      </c>
    </row>
    <row r="8" spans="1:4" x14ac:dyDescent="0.3">
      <c r="A8" s="12" t="s">
        <v>93</v>
      </c>
      <c r="B8" s="10"/>
      <c r="C8" s="35">
        <v>10</v>
      </c>
      <c r="D8" s="11">
        <f t="shared" si="0"/>
        <v>0</v>
      </c>
    </row>
    <row r="9" spans="1:4" x14ac:dyDescent="0.3">
      <c r="A9" s="12" t="s">
        <v>94</v>
      </c>
      <c r="B9" s="10"/>
      <c r="C9" s="35">
        <v>10</v>
      </c>
      <c r="D9" s="11">
        <f t="shared" si="0"/>
        <v>0</v>
      </c>
    </row>
    <row r="10" spans="1:4" x14ac:dyDescent="0.3">
      <c r="A10" s="8" t="s">
        <v>95</v>
      </c>
      <c r="B10" s="10"/>
      <c r="C10" s="35">
        <v>10</v>
      </c>
      <c r="D10" s="11">
        <f t="shared" si="0"/>
        <v>0</v>
      </c>
    </row>
    <row r="11" spans="1:4" x14ac:dyDescent="0.3">
      <c r="A11" s="12" t="s">
        <v>96</v>
      </c>
      <c r="B11" s="10"/>
      <c r="C11" s="35">
        <v>10</v>
      </c>
      <c r="D11" s="11">
        <f t="shared" si="0"/>
        <v>0</v>
      </c>
    </row>
    <row r="12" spans="1:4" x14ac:dyDescent="0.3">
      <c r="A12" s="12" t="s">
        <v>97</v>
      </c>
      <c r="B12" s="10"/>
      <c r="C12" s="35">
        <v>5</v>
      </c>
      <c r="D12" s="11">
        <f t="shared" si="0"/>
        <v>0</v>
      </c>
    </row>
    <row r="13" spans="1:4" ht="20.100000000000001" customHeight="1" x14ac:dyDescent="0.3">
      <c r="A13" s="16" t="s">
        <v>33</v>
      </c>
      <c r="B13" s="17"/>
      <c r="C13" s="19"/>
      <c r="D13" s="18">
        <f>SUM(D3:D12)</f>
        <v>0</v>
      </c>
    </row>
    <row r="15" spans="1:4" ht="28.8" x14ac:dyDescent="0.3">
      <c r="A15" s="34" t="s">
        <v>98</v>
      </c>
      <c r="C15" s="28">
        <f>SUM(C3:C12)</f>
        <v>200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070E-02BB-4618-BAE7-10248C3DE99A}">
  <dimension ref="A1:B12"/>
  <sheetViews>
    <sheetView workbookViewId="0">
      <selection activeCell="B12" sqref="B12"/>
    </sheetView>
  </sheetViews>
  <sheetFormatPr defaultRowHeight="14.4" x14ac:dyDescent="0.3"/>
  <cols>
    <col min="1" max="1" width="110.44140625" customWidth="1"/>
    <col min="2" max="2" width="20.44140625" customWidth="1"/>
  </cols>
  <sheetData>
    <row r="1" spans="1:2" ht="18" x14ac:dyDescent="0.3">
      <c r="A1" s="1" t="s">
        <v>16</v>
      </c>
      <c r="B1" s="3"/>
    </row>
    <row r="2" spans="1:2" ht="15.6" x14ac:dyDescent="0.3">
      <c r="A2" s="4"/>
      <c r="B2" s="7" t="s">
        <v>17</v>
      </c>
    </row>
    <row r="3" spans="1:2" x14ac:dyDescent="0.3">
      <c r="A3" s="8" t="s">
        <v>18</v>
      </c>
      <c r="B3" s="11">
        <f>Transitiekosten!E7</f>
        <v>0</v>
      </c>
    </row>
    <row r="4" spans="1:2" x14ac:dyDescent="0.3">
      <c r="A4" s="8" t="s">
        <v>19</v>
      </c>
      <c r="B4" s="11">
        <f>'Centrale voorzieningen'!E15</f>
        <v>0</v>
      </c>
    </row>
    <row r="5" spans="1:2" x14ac:dyDescent="0.3">
      <c r="A5" s="12" t="s">
        <v>20</v>
      </c>
      <c r="B5" s="11">
        <f>'Werkplek voorzieningen'!E10</f>
        <v>0</v>
      </c>
    </row>
    <row r="6" spans="1:2" x14ac:dyDescent="0.3">
      <c r="A6" s="12" t="s">
        <v>21</v>
      </c>
      <c r="B6" s="11">
        <f>'Applicatie beheer'!E10</f>
        <v>0</v>
      </c>
    </row>
    <row r="7" spans="1:2" x14ac:dyDescent="0.3">
      <c r="A7" s="12" t="s">
        <v>22</v>
      </c>
      <c r="B7" s="11">
        <f>'Identity management'!E10</f>
        <v>0</v>
      </c>
    </row>
    <row r="8" spans="1:2" x14ac:dyDescent="0.3">
      <c r="A8" s="12" t="s">
        <v>23</v>
      </c>
      <c r="B8" s="11">
        <f>'Cloud basis voorzieningen'!E8</f>
        <v>0</v>
      </c>
    </row>
    <row r="9" spans="1:2" x14ac:dyDescent="0.3">
      <c r="A9" s="12" t="s">
        <v>24</v>
      </c>
      <c r="B9" s="11">
        <f>'Cloud workloads'!E10</f>
        <v>0</v>
      </c>
    </row>
    <row r="10" spans="1:2" x14ac:dyDescent="0.3">
      <c r="A10" s="26" t="s">
        <v>25</v>
      </c>
      <c r="B10" s="11">
        <f>'Service management'!E11</f>
        <v>0</v>
      </c>
    </row>
    <row r="11" spans="1:2" x14ac:dyDescent="0.3">
      <c r="A11" s="26" t="s">
        <v>26</v>
      </c>
      <c r="B11" s="11">
        <f>Uurtarieven!D13</f>
        <v>0</v>
      </c>
    </row>
    <row r="12" spans="1:2" ht="20.100000000000001" customHeight="1" x14ac:dyDescent="0.3">
      <c r="A12" s="25" t="s">
        <v>27</v>
      </c>
      <c r="B12" s="27">
        <f>SUM(B3:B11)</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6F96-3F91-401D-858C-555EBBE4C932}">
  <dimension ref="A1:E7"/>
  <sheetViews>
    <sheetView tabSelected="1" workbookViewId="0">
      <selection activeCell="C12" sqref="C12"/>
    </sheetView>
  </sheetViews>
  <sheetFormatPr defaultRowHeight="14.4" x14ac:dyDescent="0.3"/>
  <cols>
    <col min="1" max="1" width="110.44140625" customWidth="1"/>
    <col min="2" max="2" width="9" bestFit="1" customWidth="1"/>
    <col min="3" max="3" width="21.88671875" bestFit="1" customWidth="1"/>
    <col min="4" max="4" width="16.5546875" customWidth="1"/>
    <col min="5" max="5" width="20.44140625" customWidth="1"/>
  </cols>
  <sheetData>
    <row r="1" spans="1:5" ht="18" x14ac:dyDescent="0.3">
      <c r="A1" s="1" t="s">
        <v>28</v>
      </c>
      <c r="B1" s="2"/>
      <c r="C1" s="2"/>
      <c r="D1" s="3"/>
      <c r="E1" s="3"/>
    </row>
    <row r="2" spans="1:5" ht="41.4" x14ac:dyDescent="0.3">
      <c r="A2" s="4" t="s">
        <v>18</v>
      </c>
      <c r="B2" s="5" t="s">
        <v>29</v>
      </c>
      <c r="C2" s="5" t="s">
        <v>30</v>
      </c>
      <c r="D2" s="6" t="s">
        <v>31</v>
      </c>
      <c r="E2" s="7"/>
    </row>
    <row r="3" spans="1:5" x14ac:dyDescent="0.3">
      <c r="A3" s="8" t="s">
        <v>32</v>
      </c>
      <c r="B3" s="9">
        <v>1</v>
      </c>
      <c r="C3" s="9" t="s">
        <v>99</v>
      </c>
      <c r="D3" s="10"/>
      <c r="E3" s="11"/>
    </row>
    <row r="4" spans="1:5" x14ac:dyDescent="0.3">
      <c r="A4" s="13" t="s">
        <v>34</v>
      </c>
      <c r="B4" s="9"/>
      <c r="C4" s="9"/>
      <c r="D4" s="10"/>
      <c r="E4" s="11"/>
    </row>
    <row r="5" spans="1:5" x14ac:dyDescent="0.3">
      <c r="A5" s="13" t="s">
        <v>34</v>
      </c>
      <c r="B5" s="9"/>
      <c r="C5" s="9"/>
      <c r="D5" s="10"/>
      <c r="E5" s="11"/>
    </row>
    <row r="6" spans="1:5" x14ac:dyDescent="0.3">
      <c r="A6" s="13" t="s">
        <v>34</v>
      </c>
      <c r="B6" s="9"/>
      <c r="C6" s="9"/>
      <c r="D6" s="10"/>
      <c r="E6" s="11"/>
    </row>
    <row r="7" spans="1:5" ht="20.100000000000001" customHeight="1" x14ac:dyDescent="0.3">
      <c r="A7" s="36" t="s">
        <v>33</v>
      </c>
      <c r="B7" s="37"/>
      <c r="C7" s="37"/>
      <c r="D7" s="38"/>
      <c r="E7" s="18">
        <f>SUM(D3:E6)</f>
        <v>0</v>
      </c>
    </row>
  </sheetData>
  <mergeCells count="1">
    <mergeCell ref="A7:D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4511-5DC6-4D4D-BFC7-F2F5FA7CD8A3}">
  <dimension ref="A1:E15"/>
  <sheetViews>
    <sheetView workbookViewId="0">
      <selection activeCell="A18" sqref="A18"/>
    </sheetView>
  </sheetViews>
  <sheetFormatPr defaultRowHeight="14.4" x14ac:dyDescent="0.3"/>
  <cols>
    <col min="1" max="1" width="110.44140625" customWidth="1"/>
    <col min="2" max="2" width="9" bestFit="1" customWidth="1"/>
    <col min="3" max="3" width="21.88671875" bestFit="1" customWidth="1"/>
    <col min="4" max="4" width="16.5546875" customWidth="1"/>
    <col min="5" max="5" width="20.44140625" customWidth="1"/>
  </cols>
  <sheetData>
    <row r="1" spans="1:5" ht="18" x14ac:dyDescent="0.3">
      <c r="A1" s="1" t="s">
        <v>28</v>
      </c>
      <c r="B1" s="2"/>
      <c r="C1" s="2"/>
      <c r="D1" s="3"/>
      <c r="E1" s="3"/>
    </row>
    <row r="2" spans="1:5" ht="41.25" customHeight="1" x14ac:dyDescent="0.3">
      <c r="A2" s="4" t="s">
        <v>35</v>
      </c>
      <c r="B2" s="5" t="s">
        <v>29</v>
      </c>
      <c r="C2" s="5" t="s">
        <v>30</v>
      </c>
      <c r="D2" s="6" t="s">
        <v>36</v>
      </c>
      <c r="E2" s="7" t="s">
        <v>37</v>
      </c>
    </row>
    <row r="3" spans="1:5" x14ac:dyDescent="0.3">
      <c r="A3" s="8" t="s">
        <v>38</v>
      </c>
      <c r="B3" s="9">
        <v>1</v>
      </c>
      <c r="C3" s="9" t="s">
        <v>39</v>
      </c>
      <c r="D3" s="10"/>
      <c r="E3" s="11">
        <f>(B3*D3)*12</f>
        <v>0</v>
      </c>
    </row>
    <row r="4" spans="1:5" x14ac:dyDescent="0.3">
      <c r="A4" s="31" t="s">
        <v>40</v>
      </c>
      <c r="B4" s="9">
        <v>1</v>
      </c>
      <c r="C4" s="9" t="s">
        <v>41</v>
      </c>
      <c r="D4" s="10">
        <v>0</v>
      </c>
      <c r="E4" s="11">
        <f t="shared" ref="E4:E14" si="0">(B4*D4)*12</f>
        <v>0</v>
      </c>
    </row>
    <row r="5" spans="1:5" x14ac:dyDescent="0.3">
      <c r="A5" s="31" t="s">
        <v>42</v>
      </c>
      <c r="B5" s="9">
        <v>1</v>
      </c>
      <c r="C5" s="9" t="s">
        <v>41</v>
      </c>
      <c r="D5" s="10">
        <v>0</v>
      </c>
      <c r="E5" s="11">
        <f t="shared" si="0"/>
        <v>0</v>
      </c>
    </row>
    <row r="6" spans="1:5" x14ac:dyDescent="0.3">
      <c r="A6" s="31" t="s">
        <v>43</v>
      </c>
      <c r="B6" s="9">
        <v>1</v>
      </c>
      <c r="C6" s="9" t="s">
        <v>44</v>
      </c>
      <c r="D6" s="10">
        <v>0</v>
      </c>
      <c r="E6" s="11">
        <f t="shared" si="0"/>
        <v>0</v>
      </c>
    </row>
    <row r="7" spans="1:5" x14ac:dyDescent="0.3">
      <c r="A7" s="31" t="s">
        <v>45</v>
      </c>
      <c r="B7" s="9">
        <v>1</v>
      </c>
      <c r="C7" s="9" t="s">
        <v>44</v>
      </c>
      <c r="D7" s="10">
        <v>0</v>
      </c>
      <c r="E7" s="11">
        <f t="shared" si="0"/>
        <v>0</v>
      </c>
    </row>
    <row r="8" spans="1:5" x14ac:dyDescent="0.3">
      <c r="A8" s="31" t="s">
        <v>46</v>
      </c>
      <c r="B8" s="9">
        <v>1</v>
      </c>
      <c r="C8" s="9" t="s">
        <v>44</v>
      </c>
      <c r="D8" s="10">
        <v>0</v>
      </c>
      <c r="E8" s="11">
        <f t="shared" si="0"/>
        <v>0</v>
      </c>
    </row>
    <row r="9" spans="1:5" ht="20.100000000000001" customHeight="1" x14ac:dyDescent="0.3">
      <c r="A9" s="31" t="s">
        <v>47</v>
      </c>
      <c r="B9" s="9">
        <v>1</v>
      </c>
      <c r="C9" s="9" t="s">
        <v>48</v>
      </c>
      <c r="D9" s="10">
        <v>0</v>
      </c>
      <c r="E9" s="11">
        <f t="shared" si="0"/>
        <v>0</v>
      </c>
    </row>
    <row r="10" spans="1:5" ht="20.100000000000001" customHeight="1" x14ac:dyDescent="0.3">
      <c r="A10" s="31" t="s">
        <v>49</v>
      </c>
      <c r="B10" s="9">
        <v>1</v>
      </c>
      <c r="C10" s="9" t="s">
        <v>50</v>
      </c>
      <c r="D10" s="10">
        <v>0</v>
      </c>
      <c r="E10" s="11">
        <f t="shared" si="0"/>
        <v>0</v>
      </c>
    </row>
    <row r="11" spans="1:5" ht="20.100000000000001" customHeight="1" x14ac:dyDescent="0.3">
      <c r="A11" s="31" t="s">
        <v>51</v>
      </c>
      <c r="B11" s="9">
        <v>1</v>
      </c>
      <c r="C11" s="9" t="s">
        <v>41</v>
      </c>
      <c r="D11" s="10">
        <v>0</v>
      </c>
      <c r="E11" s="11">
        <f t="shared" si="0"/>
        <v>0</v>
      </c>
    </row>
    <row r="12" spans="1:5" ht="20.100000000000001" customHeight="1" x14ac:dyDescent="0.3">
      <c r="A12" s="31" t="s">
        <v>52</v>
      </c>
      <c r="B12" s="9">
        <v>1</v>
      </c>
      <c r="C12" s="9" t="s">
        <v>53</v>
      </c>
      <c r="D12" s="10">
        <v>0</v>
      </c>
      <c r="E12" s="11">
        <f t="shared" si="0"/>
        <v>0</v>
      </c>
    </row>
    <row r="13" spans="1:5" x14ac:dyDescent="0.3">
      <c r="A13" s="13" t="s">
        <v>34</v>
      </c>
      <c r="B13" s="15"/>
      <c r="C13" s="15"/>
      <c r="D13" s="10">
        <v>0</v>
      </c>
      <c r="E13" s="11">
        <f t="shared" si="0"/>
        <v>0</v>
      </c>
    </row>
    <row r="14" spans="1:5" x14ac:dyDescent="0.3">
      <c r="A14" s="13" t="s">
        <v>34</v>
      </c>
      <c r="B14" s="15"/>
      <c r="C14" s="15"/>
      <c r="D14" s="10">
        <v>0</v>
      </c>
      <c r="E14" s="11">
        <f t="shared" si="0"/>
        <v>0</v>
      </c>
    </row>
    <row r="15" spans="1:5" ht="20.100000000000001" customHeight="1" x14ac:dyDescent="0.3">
      <c r="A15" s="36" t="s">
        <v>33</v>
      </c>
      <c r="B15" s="37"/>
      <c r="C15" s="37"/>
      <c r="D15" s="38"/>
      <c r="E15" s="18">
        <f>SUM(E3:E14)</f>
        <v>0</v>
      </c>
    </row>
  </sheetData>
  <mergeCells count="1">
    <mergeCell ref="A15:D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87A2-FEFD-4722-930C-B97CF956C551}">
  <dimension ref="A1:E10"/>
  <sheetViews>
    <sheetView workbookViewId="0">
      <selection activeCell="D4" sqref="D4"/>
    </sheetView>
  </sheetViews>
  <sheetFormatPr defaultRowHeight="14.4" x14ac:dyDescent="0.3"/>
  <cols>
    <col min="1" max="1" width="110.44140625" customWidth="1"/>
    <col min="2" max="2" width="9" bestFit="1" customWidth="1"/>
    <col min="3" max="3" width="21.88671875" customWidth="1"/>
    <col min="4" max="4" width="16.5546875" customWidth="1"/>
    <col min="5" max="5" width="20.44140625" customWidth="1"/>
  </cols>
  <sheetData>
    <row r="1" spans="1:5" ht="18" x14ac:dyDescent="0.3">
      <c r="A1" s="1" t="s">
        <v>54</v>
      </c>
      <c r="B1" s="2"/>
      <c r="C1" s="2"/>
      <c r="D1" s="3"/>
      <c r="E1" s="3"/>
    </row>
    <row r="2" spans="1:5" ht="41.4" x14ac:dyDescent="0.3">
      <c r="A2" s="4" t="s">
        <v>55</v>
      </c>
      <c r="B2" s="5" t="s">
        <v>29</v>
      </c>
      <c r="C2" s="5" t="s">
        <v>30</v>
      </c>
      <c r="D2" s="6" t="s">
        <v>36</v>
      </c>
      <c r="E2" s="7" t="s">
        <v>37</v>
      </c>
    </row>
    <row r="3" spans="1:5" x14ac:dyDescent="0.3">
      <c r="A3" s="8" t="s">
        <v>56</v>
      </c>
      <c r="B3" s="9">
        <v>1</v>
      </c>
      <c r="C3" s="9" t="s">
        <v>39</v>
      </c>
      <c r="D3" s="10"/>
      <c r="E3" s="11">
        <f>(B3*D3)*12</f>
        <v>0</v>
      </c>
    </row>
    <row r="4" spans="1:5" x14ac:dyDescent="0.3">
      <c r="A4" s="30" t="s">
        <v>57</v>
      </c>
      <c r="B4" s="9">
        <v>65</v>
      </c>
      <c r="C4" s="9" t="s">
        <v>58</v>
      </c>
      <c r="D4" s="10"/>
      <c r="E4" s="11">
        <f t="shared" ref="E4:E9" si="0">(B4*D4)*12</f>
        <v>0</v>
      </c>
    </row>
    <row r="5" spans="1:5" x14ac:dyDescent="0.3">
      <c r="A5" s="29" t="s">
        <v>59</v>
      </c>
      <c r="B5" s="9">
        <v>65</v>
      </c>
      <c r="C5" s="9" t="s">
        <v>58</v>
      </c>
      <c r="D5" s="10">
        <v>0</v>
      </c>
      <c r="E5" s="11">
        <f t="shared" si="0"/>
        <v>0</v>
      </c>
    </row>
    <row r="6" spans="1:5" x14ac:dyDescent="0.3">
      <c r="A6" s="29" t="s">
        <v>60</v>
      </c>
      <c r="B6" s="9">
        <v>5</v>
      </c>
      <c r="C6" s="9" t="s">
        <v>61</v>
      </c>
      <c r="D6" s="10">
        <v>0</v>
      </c>
      <c r="E6" s="11">
        <f t="shared" si="0"/>
        <v>0</v>
      </c>
    </row>
    <row r="7" spans="1:5" ht="20.100000000000001" customHeight="1" x14ac:dyDescent="0.3">
      <c r="A7" s="13" t="s">
        <v>34</v>
      </c>
      <c r="B7" s="14"/>
      <c r="C7" s="14"/>
      <c r="D7" s="10">
        <v>0</v>
      </c>
      <c r="E7" s="11">
        <f t="shared" si="0"/>
        <v>0</v>
      </c>
    </row>
    <row r="8" spans="1:5" ht="20.100000000000001" customHeight="1" x14ac:dyDescent="0.3">
      <c r="A8" s="13" t="s">
        <v>34</v>
      </c>
      <c r="B8" s="14"/>
      <c r="C8" s="14"/>
      <c r="D8" s="10">
        <v>0</v>
      </c>
      <c r="E8" s="11">
        <f t="shared" si="0"/>
        <v>0</v>
      </c>
    </row>
    <row r="9" spans="1:5" ht="20.100000000000001" customHeight="1" x14ac:dyDescent="0.3">
      <c r="A9" s="13" t="s">
        <v>34</v>
      </c>
      <c r="B9" s="14"/>
      <c r="C9" s="14"/>
      <c r="D9" s="10">
        <v>0</v>
      </c>
      <c r="E9" s="11">
        <f t="shared" si="0"/>
        <v>0</v>
      </c>
    </row>
    <row r="10" spans="1:5" ht="20.100000000000001" customHeight="1" x14ac:dyDescent="0.3">
      <c r="A10" s="36" t="s">
        <v>33</v>
      </c>
      <c r="B10" s="37"/>
      <c r="C10" s="37"/>
      <c r="D10" s="37"/>
      <c r="E10" s="18">
        <f>SUM(E3:E9)</f>
        <v>0</v>
      </c>
    </row>
  </sheetData>
  <mergeCells count="1">
    <mergeCell ref="A10:D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90E74-3A7F-4364-B7A2-CDCCBFCCDA0F}">
  <dimension ref="A1:E10"/>
  <sheetViews>
    <sheetView workbookViewId="0">
      <selection activeCell="D5" sqref="D5"/>
    </sheetView>
  </sheetViews>
  <sheetFormatPr defaultRowHeight="14.4" x14ac:dyDescent="0.3"/>
  <cols>
    <col min="1" max="1" width="110.44140625" customWidth="1"/>
    <col min="2" max="2" width="9" bestFit="1" customWidth="1"/>
    <col min="3" max="3" width="21.88671875" customWidth="1"/>
    <col min="4" max="4" width="16.5546875" customWidth="1"/>
    <col min="5" max="5" width="20.44140625" customWidth="1"/>
  </cols>
  <sheetData>
    <row r="1" spans="1:5" ht="18" x14ac:dyDescent="0.3">
      <c r="A1" s="1" t="s">
        <v>54</v>
      </c>
      <c r="B1" s="2"/>
      <c r="C1" s="2"/>
      <c r="D1" s="3"/>
      <c r="E1" s="3"/>
    </row>
    <row r="2" spans="1:5" ht="41.4" x14ac:dyDescent="0.3">
      <c r="A2" s="4" t="s">
        <v>62</v>
      </c>
      <c r="B2" s="5" t="s">
        <v>29</v>
      </c>
      <c r="C2" s="5" t="s">
        <v>30</v>
      </c>
      <c r="D2" s="6" t="s">
        <v>36</v>
      </c>
      <c r="E2" s="7" t="s">
        <v>37</v>
      </c>
    </row>
    <row r="3" spans="1:5" x14ac:dyDescent="0.3">
      <c r="A3" s="8" t="s">
        <v>63</v>
      </c>
      <c r="B3" s="9">
        <v>1</v>
      </c>
      <c r="C3" s="9" t="s">
        <v>39</v>
      </c>
      <c r="D3" s="10"/>
      <c r="E3" s="11">
        <f>(B3*D3)*12</f>
        <v>0</v>
      </c>
    </row>
    <row r="4" spans="1:5" x14ac:dyDescent="0.3">
      <c r="A4" s="31" t="s">
        <v>64</v>
      </c>
      <c r="B4" s="9">
        <v>1</v>
      </c>
      <c r="C4" s="9" t="s">
        <v>61</v>
      </c>
      <c r="D4" s="10">
        <v>0</v>
      </c>
      <c r="E4" s="11">
        <f t="shared" ref="E4:E9" si="0">(B4*D4)*12</f>
        <v>0</v>
      </c>
    </row>
    <row r="5" spans="1:5" x14ac:dyDescent="0.3">
      <c r="A5" s="31" t="s">
        <v>65</v>
      </c>
      <c r="B5" s="9">
        <v>1</v>
      </c>
      <c r="C5" s="9" t="s">
        <v>61</v>
      </c>
      <c r="D5" s="10"/>
      <c r="E5" s="11">
        <f t="shared" si="0"/>
        <v>0</v>
      </c>
    </row>
    <row r="6" spans="1:5" x14ac:dyDescent="0.3">
      <c r="A6" s="31" t="s">
        <v>66</v>
      </c>
      <c r="B6" s="9">
        <v>1</v>
      </c>
      <c r="C6" s="9" t="s">
        <v>61</v>
      </c>
      <c r="D6" s="10">
        <v>0</v>
      </c>
      <c r="E6" s="11">
        <f t="shared" si="0"/>
        <v>0</v>
      </c>
    </row>
    <row r="7" spans="1:5" x14ac:dyDescent="0.3">
      <c r="A7" s="31" t="s">
        <v>67</v>
      </c>
      <c r="B7" s="9">
        <v>1</v>
      </c>
      <c r="C7" s="9" t="s">
        <v>61</v>
      </c>
      <c r="D7" s="10">
        <v>0</v>
      </c>
      <c r="E7" s="11">
        <f t="shared" si="0"/>
        <v>0</v>
      </c>
    </row>
    <row r="8" spans="1:5" ht="20.100000000000001" customHeight="1" x14ac:dyDescent="0.3">
      <c r="A8" s="13" t="s">
        <v>34</v>
      </c>
      <c r="B8" s="14"/>
      <c r="C8" s="14"/>
      <c r="D8" s="10">
        <v>0</v>
      </c>
      <c r="E8" s="11">
        <f t="shared" si="0"/>
        <v>0</v>
      </c>
    </row>
    <row r="9" spans="1:5" ht="20.100000000000001" customHeight="1" x14ac:dyDescent="0.3">
      <c r="A9" s="13" t="s">
        <v>34</v>
      </c>
      <c r="B9" s="14"/>
      <c r="C9" s="14"/>
      <c r="D9" s="10">
        <v>0</v>
      </c>
      <c r="E9" s="11">
        <f t="shared" si="0"/>
        <v>0</v>
      </c>
    </row>
    <row r="10" spans="1:5" ht="20.100000000000001" customHeight="1" x14ac:dyDescent="0.3">
      <c r="A10" s="36" t="s">
        <v>33</v>
      </c>
      <c r="B10" s="37"/>
      <c r="C10" s="37"/>
      <c r="D10" s="38"/>
      <c r="E10" s="18">
        <f>SUM(E3:E9)</f>
        <v>0</v>
      </c>
    </row>
  </sheetData>
  <mergeCells count="1">
    <mergeCell ref="A10:D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D6762-1DB8-424E-A512-E93A946943AD}">
  <dimension ref="A1:E10"/>
  <sheetViews>
    <sheetView workbookViewId="0">
      <selection activeCell="C7" sqref="C7"/>
    </sheetView>
  </sheetViews>
  <sheetFormatPr defaultRowHeight="14.4" x14ac:dyDescent="0.3"/>
  <cols>
    <col min="1" max="1" width="110.44140625" customWidth="1"/>
    <col min="2" max="2" width="9" bestFit="1" customWidth="1"/>
    <col min="3" max="3" width="21.88671875" customWidth="1"/>
    <col min="4" max="4" width="16.5546875" customWidth="1"/>
    <col min="5" max="5" width="20.44140625" customWidth="1"/>
  </cols>
  <sheetData>
    <row r="1" spans="1:5" ht="18" x14ac:dyDescent="0.3">
      <c r="A1" s="1" t="s">
        <v>54</v>
      </c>
      <c r="B1" s="2"/>
      <c r="C1" s="2"/>
      <c r="D1" s="3"/>
      <c r="E1" s="3"/>
    </row>
    <row r="2" spans="1:5" ht="41.4" x14ac:dyDescent="0.3">
      <c r="A2" s="4" t="s">
        <v>68</v>
      </c>
      <c r="B2" s="5" t="s">
        <v>29</v>
      </c>
      <c r="C2" s="5" t="s">
        <v>30</v>
      </c>
      <c r="D2" s="6" t="s">
        <v>36</v>
      </c>
      <c r="E2" s="7" t="s">
        <v>37</v>
      </c>
    </row>
    <row r="3" spans="1:5" x14ac:dyDescent="0.3">
      <c r="A3" s="8" t="s">
        <v>69</v>
      </c>
      <c r="B3" s="9">
        <v>1</v>
      </c>
      <c r="C3" s="9" t="s">
        <v>39</v>
      </c>
      <c r="D3" s="10"/>
      <c r="E3" s="11">
        <f>(B3*D3)*12</f>
        <v>0</v>
      </c>
    </row>
    <row r="4" spans="1:5" x14ac:dyDescent="0.3">
      <c r="A4" s="29" t="s">
        <v>70</v>
      </c>
      <c r="B4" s="9">
        <v>1</v>
      </c>
      <c r="C4" s="9" t="s">
        <v>44</v>
      </c>
      <c r="D4" s="10">
        <v>0</v>
      </c>
      <c r="E4" s="11">
        <f t="shared" ref="E4:E9" si="0">(B4*D4)*12</f>
        <v>0</v>
      </c>
    </row>
    <row r="5" spans="1:5" x14ac:dyDescent="0.3">
      <c r="A5" s="29" t="s">
        <v>71</v>
      </c>
      <c r="B5" s="9">
        <v>1</v>
      </c>
      <c r="C5" s="9" t="s">
        <v>44</v>
      </c>
      <c r="D5" s="10"/>
      <c r="E5" s="11">
        <f t="shared" si="0"/>
        <v>0</v>
      </c>
    </row>
    <row r="6" spans="1:5" x14ac:dyDescent="0.3">
      <c r="A6" s="29" t="s">
        <v>72</v>
      </c>
      <c r="B6" s="9">
        <v>1</v>
      </c>
      <c r="C6" s="9" t="s">
        <v>44</v>
      </c>
      <c r="D6" s="10">
        <v>0</v>
      </c>
      <c r="E6" s="11">
        <f t="shared" si="0"/>
        <v>0</v>
      </c>
    </row>
    <row r="7" spans="1:5" ht="20.100000000000001" customHeight="1" x14ac:dyDescent="0.3">
      <c r="A7" s="13" t="s">
        <v>34</v>
      </c>
      <c r="B7" s="14"/>
      <c r="C7" s="14"/>
      <c r="D7" s="10">
        <v>0</v>
      </c>
      <c r="E7" s="11">
        <f t="shared" si="0"/>
        <v>0</v>
      </c>
    </row>
    <row r="8" spans="1:5" ht="20.100000000000001" customHeight="1" x14ac:dyDescent="0.3">
      <c r="A8" s="13" t="s">
        <v>34</v>
      </c>
      <c r="B8" s="14"/>
      <c r="C8" s="14"/>
      <c r="D8" s="10">
        <v>0</v>
      </c>
      <c r="E8" s="11">
        <f t="shared" si="0"/>
        <v>0</v>
      </c>
    </row>
    <row r="9" spans="1:5" ht="20.100000000000001" customHeight="1" x14ac:dyDescent="0.3">
      <c r="A9" s="13" t="s">
        <v>34</v>
      </c>
      <c r="B9" s="14"/>
      <c r="C9" s="14"/>
      <c r="D9" s="10">
        <v>0</v>
      </c>
      <c r="E9" s="11">
        <f t="shared" si="0"/>
        <v>0</v>
      </c>
    </row>
    <row r="10" spans="1:5" ht="20.100000000000001" customHeight="1" x14ac:dyDescent="0.3">
      <c r="A10" s="36" t="s">
        <v>33</v>
      </c>
      <c r="B10" s="37"/>
      <c r="C10" s="37"/>
      <c r="D10" s="37"/>
      <c r="E10" s="18">
        <f>SUM(E3:E9)</f>
        <v>0</v>
      </c>
    </row>
  </sheetData>
  <mergeCells count="1">
    <mergeCell ref="A10:D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F921-58F7-42F7-941C-C36CF7604F8E}">
  <dimension ref="A1:E8"/>
  <sheetViews>
    <sheetView workbookViewId="0">
      <selection activeCell="D4" sqref="D4"/>
    </sheetView>
  </sheetViews>
  <sheetFormatPr defaultRowHeight="14.4" x14ac:dyDescent="0.3"/>
  <cols>
    <col min="1" max="1" width="110.44140625" customWidth="1"/>
    <col min="2" max="2" width="9" bestFit="1" customWidth="1"/>
    <col min="3" max="3" width="21.88671875" customWidth="1"/>
    <col min="4" max="4" width="16.5546875" customWidth="1"/>
    <col min="5" max="5" width="20.44140625" customWidth="1"/>
  </cols>
  <sheetData>
    <row r="1" spans="1:5" ht="18" x14ac:dyDescent="0.3">
      <c r="A1" s="1" t="s">
        <v>28</v>
      </c>
      <c r="B1" s="2"/>
      <c r="C1" s="2"/>
      <c r="D1" s="3"/>
      <c r="E1" s="3"/>
    </row>
    <row r="2" spans="1:5" ht="41.4" x14ac:dyDescent="0.3">
      <c r="A2" s="4" t="s">
        <v>73</v>
      </c>
      <c r="B2" s="5" t="s">
        <v>29</v>
      </c>
      <c r="C2" s="5" t="s">
        <v>30</v>
      </c>
      <c r="D2" s="6" t="s">
        <v>36</v>
      </c>
      <c r="E2" s="7" t="s">
        <v>37</v>
      </c>
    </row>
    <row r="3" spans="1:5" x14ac:dyDescent="0.3">
      <c r="A3" s="8" t="s">
        <v>74</v>
      </c>
      <c r="B3" s="9">
        <v>1</v>
      </c>
      <c r="C3" s="9" t="s">
        <v>39</v>
      </c>
      <c r="D3" s="10"/>
      <c r="E3" s="11">
        <f>(B3*D3)*12</f>
        <v>0</v>
      </c>
    </row>
    <row r="4" spans="1:5" x14ac:dyDescent="0.3">
      <c r="A4" s="8" t="s">
        <v>75</v>
      </c>
      <c r="B4" s="9">
        <v>1</v>
      </c>
      <c r="C4" s="9" t="s">
        <v>39</v>
      </c>
      <c r="D4" s="10"/>
      <c r="E4" s="11">
        <f>(B4*D4)*12</f>
        <v>0</v>
      </c>
    </row>
    <row r="5" spans="1:5" x14ac:dyDescent="0.3">
      <c r="A5" s="8"/>
      <c r="B5" s="9"/>
      <c r="C5" s="9"/>
      <c r="D5" s="10"/>
      <c r="E5" s="11"/>
    </row>
    <row r="6" spans="1:5" ht="20.100000000000001" customHeight="1" x14ac:dyDescent="0.3">
      <c r="A6" s="13" t="s">
        <v>34</v>
      </c>
      <c r="B6" s="14"/>
      <c r="C6" s="14"/>
      <c r="D6" s="10">
        <v>0</v>
      </c>
      <c r="E6" s="11">
        <f t="shared" ref="E6:E7" si="0">(B6*D6)*12</f>
        <v>0</v>
      </c>
    </row>
    <row r="7" spans="1:5" ht="20.100000000000001" customHeight="1" x14ac:dyDescent="0.3">
      <c r="A7" s="13" t="s">
        <v>34</v>
      </c>
      <c r="B7" s="14"/>
      <c r="C7" s="14"/>
      <c r="D7" s="10">
        <v>0</v>
      </c>
      <c r="E7" s="11">
        <f t="shared" si="0"/>
        <v>0</v>
      </c>
    </row>
    <row r="8" spans="1:5" ht="20.100000000000001" customHeight="1" x14ac:dyDescent="0.3">
      <c r="A8" s="36" t="s">
        <v>33</v>
      </c>
      <c r="B8" s="37"/>
      <c r="C8" s="37"/>
      <c r="D8" s="38"/>
      <c r="E8" s="18">
        <f>SUM(E3:E7)</f>
        <v>0</v>
      </c>
    </row>
  </sheetData>
  <mergeCells count="1">
    <mergeCell ref="A8:D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8CF7-0ECF-4A3D-9DD5-981735CECB96}">
  <dimension ref="A1:E13"/>
  <sheetViews>
    <sheetView workbookViewId="0">
      <selection activeCell="D3" sqref="D3"/>
    </sheetView>
  </sheetViews>
  <sheetFormatPr defaultRowHeight="14.4" x14ac:dyDescent="0.3"/>
  <cols>
    <col min="1" max="1" width="110.44140625" customWidth="1"/>
    <col min="2" max="2" width="9" bestFit="1" customWidth="1"/>
    <col min="3" max="3" width="21.88671875" customWidth="1"/>
    <col min="4" max="4" width="16.5546875" customWidth="1"/>
    <col min="5" max="5" width="20.44140625" customWidth="1"/>
  </cols>
  <sheetData>
    <row r="1" spans="1:5" ht="18" x14ac:dyDescent="0.3">
      <c r="A1" s="1" t="s">
        <v>54</v>
      </c>
      <c r="B1" s="2"/>
      <c r="C1" s="2"/>
      <c r="D1" s="3"/>
      <c r="E1" s="3"/>
    </row>
    <row r="2" spans="1:5" ht="41.4" x14ac:dyDescent="0.3">
      <c r="A2" s="4" t="s">
        <v>76</v>
      </c>
      <c r="B2" s="5" t="s">
        <v>29</v>
      </c>
      <c r="C2" s="5" t="s">
        <v>30</v>
      </c>
      <c r="D2" s="6" t="s">
        <v>36</v>
      </c>
      <c r="E2" s="7" t="s">
        <v>37</v>
      </c>
    </row>
    <row r="3" spans="1:5" x14ac:dyDescent="0.3">
      <c r="A3" s="30" t="s">
        <v>77</v>
      </c>
      <c r="B3" s="9">
        <v>1</v>
      </c>
      <c r="C3" s="9" t="s">
        <v>39</v>
      </c>
      <c r="D3" s="10"/>
      <c r="E3" s="11">
        <f>(B3*D3)*12</f>
        <v>0</v>
      </c>
    </row>
    <row r="4" spans="1:5" x14ac:dyDescent="0.3">
      <c r="A4" s="29" t="s">
        <v>78</v>
      </c>
      <c r="B4" s="9">
        <v>1</v>
      </c>
      <c r="C4" s="9" t="s">
        <v>39</v>
      </c>
      <c r="D4" s="10">
        <v>0</v>
      </c>
      <c r="E4" s="11">
        <f t="shared" ref="E4:E9" si="0">(B4*D4)*12</f>
        <v>0</v>
      </c>
    </row>
    <row r="5" spans="1:5" x14ac:dyDescent="0.3">
      <c r="A5" s="29" t="s">
        <v>79</v>
      </c>
      <c r="B5" s="9">
        <v>1</v>
      </c>
      <c r="C5" s="9" t="s">
        <v>80</v>
      </c>
      <c r="D5" s="10">
        <v>0</v>
      </c>
      <c r="E5" s="11">
        <f t="shared" si="0"/>
        <v>0</v>
      </c>
    </row>
    <row r="6" spans="1:5" ht="20.100000000000001" customHeight="1" x14ac:dyDescent="0.3">
      <c r="A6" s="13" t="s">
        <v>34</v>
      </c>
      <c r="B6" s="14"/>
      <c r="C6" s="14"/>
      <c r="D6" s="10"/>
      <c r="E6" s="11">
        <f t="shared" si="0"/>
        <v>0</v>
      </c>
    </row>
    <row r="7" spans="1:5" ht="20.100000000000001" customHeight="1" x14ac:dyDescent="0.3">
      <c r="A7" s="13"/>
      <c r="B7" s="14"/>
      <c r="C7" s="14"/>
      <c r="D7" s="10">
        <v>0</v>
      </c>
      <c r="E7" s="11">
        <f t="shared" si="0"/>
        <v>0</v>
      </c>
    </row>
    <row r="8" spans="1:5" ht="20.100000000000001" customHeight="1" x14ac:dyDescent="0.3">
      <c r="A8" s="13" t="s">
        <v>34</v>
      </c>
      <c r="B8" s="14"/>
      <c r="C8" s="14"/>
      <c r="D8" s="10">
        <v>0</v>
      </c>
      <c r="E8" s="11">
        <f t="shared" si="0"/>
        <v>0</v>
      </c>
    </row>
    <row r="9" spans="1:5" x14ac:dyDescent="0.3">
      <c r="A9" s="13" t="s">
        <v>34</v>
      </c>
      <c r="B9" s="14"/>
      <c r="C9" s="15"/>
      <c r="D9" s="10">
        <v>0</v>
      </c>
      <c r="E9" s="11">
        <f t="shared" si="0"/>
        <v>0</v>
      </c>
    </row>
    <row r="10" spans="1:5" ht="20.100000000000001" customHeight="1" x14ac:dyDescent="0.3">
      <c r="A10" s="36" t="s">
        <v>33</v>
      </c>
      <c r="B10" s="37"/>
      <c r="C10" s="37"/>
      <c r="D10" s="37"/>
      <c r="E10" s="18">
        <f>SUM(E3:E9)</f>
        <v>0</v>
      </c>
    </row>
    <row r="13" spans="1:5" x14ac:dyDescent="0.3">
      <c r="A13" s="33"/>
    </row>
  </sheetData>
  <mergeCells count="1">
    <mergeCell ref="A10:D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E64CF6-DD96-4AE3-B00E-62704813D8A7}">
  <ds:schemaRefs>
    <ds:schemaRef ds:uri="http://schemas.microsoft.com/sharepoint/v3/contenttype/forms"/>
  </ds:schemaRefs>
</ds:datastoreItem>
</file>

<file path=customXml/itemProps2.xml><?xml version="1.0" encoding="utf-8"?>
<ds:datastoreItem xmlns:ds="http://schemas.openxmlformats.org/officeDocument/2006/customXml" ds:itemID="{CA32B1EC-131D-46C7-998D-BE5131D8DDE1}">
  <ds:schemaRefs>
    <ds:schemaRef ds:uri="http://schemas.microsoft.com/office/2006/metadata/properties"/>
    <ds:schemaRef ds:uri="http://purl.org/dc/terms/"/>
    <ds:schemaRef ds:uri="http://schemas.microsoft.com/office/2006/documentManagement/types"/>
    <ds:schemaRef ds:uri="84977e5a-19e1-4597-9362-3d12dfd334b1"/>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A23E64B-CAE2-422E-A549-8B6E546505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Instructie</vt:lpstr>
      <vt:lpstr>Totalen</vt:lpstr>
      <vt:lpstr>Transitiekosten</vt:lpstr>
      <vt:lpstr>Centrale voorzieningen</vt:lpstr>
      <vt:lpstr>Werkplek voorzieningen</vt:lpstr>
      <vt:lpstr>Applicatie beheer</vt:lpstr>
      <vt:lpstr>Identity management</vt:lpstr>
      <vt:lpstr>Cloud basis voorzieningen</vt:lpstr>
      <vt:lpstr>Cloud workloads</vt:lpstr>
      <vt:lpstr>Service management</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Driessen</dc:creator>
  <cp:keywords/>
  <dc:description/>
  <cp:lastModifiedBy>Farah Sediqi</cp:lastModifiedBy>
  <cp:revision/>
  <dcterms:created xsi:type="dcterms:W3CDTF">2024-06-28T06:41:07Z</dcterms:created>
  <dcterms:modified xsi:type="dcterms:W3CDTF">2024-10-16T11:58:20Z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