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issen/Desktop/"/>
    </mc:Choice>
  </mc:AlternateContent>
  <xr:revisionPtr revIDLastSave="195" documentId="13_ncr:1_{DB2FF13C-E23C-3748-A9B7-06C0A5193455}" xr6:coauthVersionLast="47" xr6:coauthVersionMax="47" xr10:uidLastSave="{B32BFD5F-4677-47D6-9A04-497563DE90C4}"/>
  <bookViews>
    <workbookView xWindow="0" yWindow="500" windowWidth="28800" windowHeight="16500" firstSheet="5" activeTab="6" xr2:uid="{00000000-000D-0000-FFFF-FFFF00000000}"/>
  </bookViews>
  <sheets>
    <sheet name="Totaal" sheetId="2" r:id="rId1"/>
    <sheet name="Raadzaal" sheetId="1" r:id="rId2"/>
    <sheet name="Commissiezaal 1" sheetId="7" r:id="rId3"/>
    <sheet name="Commissiezaal 2" sheetId="15" r:id="rId4"/>
    <sheet name="SLA Kosten 3 jaar" sheetId="10" r:id="rId5"/>
    <sheet name="Trouwzaal" sheetId="16" r:id="rId6"/>
    <sheet name="Overige" sheetId="17" r:id="rId7"/>
  </sheets>
  <definedNames>
    <definedName name="_xlnm.Print_Area" localSheetId="2">'Commissiezaal 1'!$A$1:$J$92</definedName>
    <definedName name="_xlnm.Print_Area" localSheetId="3">'Commissiezaal 2'!$A$1:$J$75</definedName>
    <definedName name="_xlnm.Print_Area" localSheetId="4">'SLA Kosten 3 jaar'!$A$3:$H$14</definedName>
    <definedName name="_xlnm.Print_Area" localSheetId="0">Totaal!$A$1:$F$52</definedName>
    <definedName name="_xlnm.Print_Area" localSheetId="5">Trouwzaal!$A$1:$J$85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9" i="17" l="1"/>
  <c r="I85" i="16"/>
  <c r="I109" i="1"/>
  <c r="I75" i="15"/>
  <c r="I92" i="7"/>
  <c r="D35" i="2"/>
  <c r="D18" i="2"/>
  <c r="H12" i="10"/>
  <c r="I102" i="17"/>
  <c r="I134" i="17" s="1"/>
  <c r="I131" i="17"/>
  <c r="I125" i="17"/>
  <c r="I136" i="17" s="1"/>
  <c r="I114" i="17"/>
  <c r="I135" i="17" s="1"/>
  <c r="H125" i="17"/>
  <c r="I76" i="16" l="1"/>
  <c r="I70" i="16"/>
  <c r="I82" i="16" s="1"/>
  <c r="H70" i="16"/>
  <c r="I59" i="16"/>
  <c r="I81" i="16" s="1"/>
  <c r="I47" i="16"/>
  <c r="I80" i="16" s="1"/>
  <c r="I32" i="16"/>
  <c r="I79" i="16" s="1"/>
  <c r="I66" i="15"/>
  <c r="I60" i="15"/>
  <c r="H60" i="15"/>
  <c r="I49" i="15"/>
  <c r="I37" i="15"/>
  <c r="I20" i="15"/>
  <c r="I29" i="7"/>
  <c r="I54" i="7"/>
  <c r="I100" i="1"/>
  <c r="H100" i="1"/>
  <c r="I47" i="1"/>
  <c r="I75" i="1"/>
  <c r="H77" i="7"/>
  <c r="H93" i="1"/>
  <c r="H14" i="10" l="1"/>
  <c r="I66" i="7" l="1"/>
  <c r="I77" i="7"/>
  <c r="I89" i="7" l="1"/>
  <c r="I88" i="7"/>
  <c r="I93" i="1"/>
  <c r="I82" i="1"/>
  <c r="D44" i="2"/>
  <c r="D20" i="2" s="1"/>
  <c r="I87" i="7" l="1"/>
  <c r="I83" i="7" l="1"/>
  <c r="A44" i="2" l="1"/>
  <c r="A35" i="2"/>
  <c r="A19" i="2" s="1"/>
  <c r="I103" i="1" l="1"/>
  <c r="I102" i="1"/>
  <c r="I86" i="7" l="1"/>
  <c r="D46" i="2" l="1"/>
</calcChain>
</file>

<file path=xl/sharedStrings.xml><?xml version="1.0" encoding="utf-8"?>
<sst xmlns="http://schemas.openxmlformats.org/spreadsheetml/2006/main" count="654" uniqueCount="295">
  <si>
    <t>Overzichtsblad inschrijving Europese aanbesteding Audiovisuele Installatie nieuwbouw Gemeente Krimpenerwaard</t>
  </si>
  <si>
    <t>In dit voorblad dienen de witkgekleurde velden door inschrijver te worden ingevuld.</t>
  </si>
  <si>
    <t>Alle prijzen en tarieven conform de aanbestedingsleidraad (excl BTW) .</t>
  </si>
  <si>
    <t>Genoemde aantallen in de materiaallijsten zijn ter indicatie. Hiervan mag worden afgeweken mits aan de gestelde eisen wordt voldaan.</t>
  </si>
  <si>
    <t>Alle eisen, omschrijven in het Pogramma van Eisen dienen opgenomen te worden in het Prijzenblad.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</si>
  <si>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</si>
  <si>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</si>
  <si>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</si>
  <si>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</si>
  <si>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</si>
  <si>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</si>
  <si>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</si>
  <si>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</si>
  <si>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</si>
  <si>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</si>
  <si>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Overzicht t.b.v. beoordeling</t>
  </si>
  <si>
    <t>Inschrijver</t>
  </si>
  <si>
    <t>Totaal kosten SLA eerste 3 jaar</t>
  </si>
  <si>
    <t>Eenmalige kosten</t>
  </si>
  <si>
    <t>Kosten</t>
  </si>
  <si>
    <t>Aantal</t>
  </si>
  <si>
    <t>Raadzaal</t>
  </si>
  <si>
    <t>Commissiezaal 1</t>
  </si>
  <si>
    <t>Commissiezaal 2</t>
  </si>
  <si>
    <t>Trouwzaal</t>
  </si>
  <si>
    <t>Overige</t>
  </si>
  <si>
    <t>Projectkorting totaal voor alle zalen</t>
  </si>
  <si>
    <t>Overige eenmalige kosten (zelf in te vullen)</t>
  </si>
  <si>
    <t>SLA kosten eerste 3 jaar</t>
  </si>
  <si>
    <t>Beheer en onderhoud van de geleverde apparatuur, software en overige benodigdheden.</t>
  </si>
  <si>
    <t>Overige jaarlijkse kosten (zelf in te vullen)</t>
  </si>
  <si>
    <t>Totale kosten (inschrijfsom)</t>
  </si>
  <si>
    <t>Prijzen gelden uitsluitend voor de initiële 3 jaar. Daarna volgt indexatie.</t>
  </si>
  <si>
    <t>Uurtarieven:</t>
  </si>
  <si>
    <t>Uurtarief</t>
  </si>
  <si>
    <t>Uurtarief incidentenafhandeling (buiten garantieperiode)</t>
  </si>
  <si>
    <t>Uurtarief optionele AV- ondersteuning</t>
  </si>
  <si>
    <t>(PvE is leidend bij een niet volledige omschrijving)</t>
  </si>
  <si>
    <t>(Prijzenblad aanvullen is toegestaan)</t>
  </si>
  <si>
    <t>A. Aansturing -en Audio-systeem</t>
  </si>
  <si>
    <t>omschrijving</t>
  </si>
  <si>
    <t>Eis</t>
  </si>
  <si>
    <t>Merk</t>
  </si>
  <si>
    <t>Type</t>
  </si>
  <si>
    <t>Uitvoering</t>
  </si>
  <si>
    <t>Listprijs per stuk</t>
  </si>
  <si>
    <t>Sub Totaal</t>
  </si>
  <si>
    <t>extra omschrijving/ toelichting</t>
  </si>
  <si>
    <t>4.3 Bedienpanelen</t>
  </si>
  <si>
    <t>└──►24 inch touchscreen vergadersoftware</t>
  </si>
  <si>
    <t xml:space="preserve">Positie griffie </t>
  </si>
  <si>
    <t>└──►10 inch touchscreen sturing AV</t>
  </si>
  <si>
    <t>Positie wand binnenkomst</t>
  </si>
  <si>
    <t>└──► Access point</t>
  </si>
  <si>
    <t>t.b.v. draadloze bediening AV</t>
  </si>
  <si>
    <t>4.3.1 Aansturing zaallicht</t>
  </si>
  <si>
    <t>4.3.2 Aansturing verduistering</t>
  </si>
  <si>
    <t>4.4 Deelnemerposten</t>
  </si>
  <si>
    <t>Discussiepost</t>
  </si>
  <si>
    <t>Opbouw</t>
  </si>
  <si>
    <t>└──►</t>
  </si>
  <si>
    <t>Kathederpost</t>
  </si>
  <si>
    <t>Inbouw</t>
  </si>
  <si>
    <t>4.4  Discussiesysteem, met stem functionaliteit en koppeling naar RIS/ VOD</t>
  </si>
  <si>
    <t>4.5.1 Draadloze microfoons</t>
  </si>
  <si>
    <t>Aantal totaal 4x</t>
  </si>
  <si>
    <t>4.5.2 Audio-opname/ afspeelapparaat
└──►</t>
  </si>
  <si>
    <t>SD/USB audio recorder</t>
  </si>
  <si>
    <t>4.5.3 Audio-verdeler / audio-mixer / DSP</t>
  </si>
  <si>
    <t>4.5.4 Gong/ bel</t>
  </si>
  <si>
    <r>
      <rPr>
        <b/>
        <sz val="11"/>
        <color theme="1"/>
        <rFont val="Calibri"/>
        <family val="2"/>
        <scheme val="minor"/>
      </rPr>
      <t>4.6 Luidsprekers</t>
    </r>
    <r>
      <rPr>
        <sz val="11"/>
        <color theme="1"/>
        <rFont val="Calibri"/>
        <family val="2"/>
        <scheme val="minor"/>
      </rPr>
      <t xml:space="preserve"> </t>
    </r>
  </si>
  <si>
    <t>4.6.1└──►center cluster</t>
  </si>
  <si>
    <t>4 luidsprekers aan ring</t>
  </si>
  <si>
    <t>4.6.2└──►Publiekstribune beneden</t>
  </si>
  <si>
    <t>3 stuks</t>
  </si>
  <si>
    <t>4.6.3└──►Publiekstribune boven</t>
  </si>
  <si>
    <t>4.6.4└──►Hal/ foyer</t>
  </si>
  <si>
    <t>2 stuks</t>
  </si>
  <si>
    <t>4.7 Voorziening voor slechthorenden</t>
  </si>
  <si>
    <t>Zender</t>
  </si>
  <si>
    <t>Ontvangers 4x</t>
  </si>
  <si>
    <t>Inductielus 4x</t>
  </si>
  <si>
    <t>Laderunit</t>
  </si>
  <si>
    <t>4.8 Overige Aansluitingingen (pers av-rack)</t>
  </si>
  <si>
    <t>Publiekstribune beneden</t>
  </si>
  <si>
    <t>2x xlr uitgang, 2x3G SDI</t>
  </si>
  <si>
    <t>Publiekstribune boven</t>
  </si>
  <si>
    <t>1x xlr uitgang, 1x 3G SDI</t>
  </si>
  <si>
    <t>Aansluitpunt lokale omroep</t>
  </si>
  <si>
    <t>1x 3G SDI, scaler</t>
  </si>
  <si>
    <t>4.9 MS Teams integratie</t>
  </si>
  <si>
    <t>Overige/ niet omschreven</t>
  </si>
  <si>
    <t>A. : TOTAAL AUDIO RAADZAAL</t>
  </si>
  <si>
    <t>B. Video-systeem</t>
  </si>
  <si>
    <t>4.10 LED-schermen</t>
  </si>
  <si>
    <t>2x165 inch</t>
  </si>
  <si>
    <t>Aan wand bevestigd</t>
  </si>
  <si>
    <t>4.10.1 ASP vloermonitor</t>
  </si>
  <si>
    <t>4.10.2 Bronnen</t>
  </si>
  <si>
    <t>USB-c/ HDMI voorzitter</t>
  </si>
  <si>
    <t>4.10.3 Draadloos presenteren</t>
  </si>
  <si>
    <t>4.10.4 Video Matrix switcher</t>
  </si>
  <si>
    <t>4.10.5 Video opnamen (PTZ camera's)</t>
  </si>
  <si>
    <t>4.10.6 koppeling naar VOD-cast</t>
  </si>
  <si>
    <t>4.10.7 Back-up systeem video</t>
  </si>
  <si>
    <t xml:space="preserve">B. TOTAAL VIDEO-SYSTEEM </t>
  </si>
  <si>
    <t>C. Licenties / software</t>
  </si>
  <si>
    <t>C : Totaal Licenties/ software</t>
  </si>
  <si>
    <t>D. Projectkosten</t>
  </si>
  <si>
    <t>Uurloon</t>
  </si>
  <si>
    <t>Uren</t>
  </si>
  <si>
    <t>Totaal</t>
  </si>
  <si>
    <t>D. Totaal projectkosten</t>
  </si>
  <si>
    <t>E. Aanvullingen door opdrachtnemer</t>
  </si>
  <si>
    <t>E. Totaal aanvullingen door opdrachtnemer</t>
  </si>
  <si>
    <t>Onderdeel:</t>
  </si>
  <si>
    <t>A : Totaal audio-systeem</t>
  </si>
  <si>
    <t>B : Totaal video-systeem</t>
  </si>
  <si>
    <t>C : Totaal licenties/ software</t>
  </si>
  <si>
    <t>D : Totaal projectkosten</t>
  </si>
  <si>
    <t>E : Totaal alternatieven/ aanvullingen</t>
  </si>
  <si>
    <t xml:space="preserve">F : Projectkorting </t>
  </si>
  <si>
    <t>Totaal Raadzaal</t>
  </si>
  <si>
    <t>A. Bediening -en Audio-systeem</t>
  </si>
  <si>
    <t>Omschrijving</t>
  </si>
  <si>
    <t>5.3 Bedienpanelen (wand)</t>
  </si>
  <si>
    <t>min. 7 inch</t>
  </si>
  <si>
    <t>t.b.v. draadloze bediening AV/ vergadersoftware</t>
  </si>
  <si>
    <t>5.3.1 / 5.3.2.Aansturing zaallicht -en verduistering</t>
  </si>
  <si>
    <t xml:space="preserve">└──► </t>
  </si>
  <si>
    <t>5.4.1 Draadloze microfoons</t>
  </si>
  <si>
    <t>Aantal totaal 1</t>
  </si>
  <si>
    <t>handheld draadloze microfoon inclusief accu's en microfoon klem, statief</t>
  </si>
  <si>
    <t>5.4.2 Audio-verdeler / audio-mixer / DSP</t>
  </si>
  <si>
    <r>
      <rPr>
        <b/>
        <sz val="11"/>
        <color theme="1"/>
        <rFont val="Calibri"/>
        <family val="2"/>
        <scheme val="minor"/>
      </rPr>
      <t>5.4.3 Luidsprekers</t>
    </r>
    <r>
      <rPr>
        <sz val="11"/>
        <color theme="1"/>
        <rFont val="Calibri"/>
        <family val="2"/>
        <scheme val="minor"/>
      </rPr>
      <t xml:space="preserve"> </t>
    </r>
  </si>
  <si>
    <t>6x opbouw (andere 6 zie CZ2)</t>
  </si>
  <si>
    <t>5.4.4 Versterkers</t>
  </si>
  <si>
    <t>5.4.5 Voorziening voor slechthorenden</t>
  </si>
  <si>
    <t>2x headset, 2x inductielus incl ontvangers/ zender</t>
  </si>
  <si>
    <t>5.5 Discussiesysteem</t>
  </si>
  <si>
    <t>aantal</t>
  </si>
  <si>
    <t>└──► Microfoon</t>
  </si>
  <si>
    <t>Bediening</t>
  </si>
  <si>
    <t>spreekknop, welke demicrofoon activeert en deactiveert.</t>
  </si>
  <si>
    <t>└──►Accu's 25X ( 2 reserve op basis PvE)</t>
  </si>
  <si>
    <t>Weergave</t>
  </si>
  <si>
    <t>minimaal 4" Touch screen</t>
  </si>
  <si>
    <t>└──►Laders</t>
  </si>
  <si>
    <t>Plaatsing</t>
  </si>
  <si>
    <t>Op het meubel</t>
  </si>
  <si>
    <r>
      <t xml:space="preserve">└──► </t>
    </r>
    <r>
      <rPr>
        <sz val="11"/>
        <color theme="1"/>
        <rFont val="Calibri"/>
        <family val="2"/>
        <scheme val="minor"/>
      </rPr>
      <t>Trolley voor opbergen en laden</t>
    </r>
  </si>
  <si>
    <t>5.6 MS Teams integratie</t>
  </si>
  <si>
    <t>6.5.6.1 Ceiling microfoon t.b.v. teams</t>
  </si>
  <si>
    <t>A. Totaal audio</t>
  </si>
  <si>
    <t>5.7.1 Bronnen</t>
  </si>
  <si>
    <t>HDMI / USB-C griffie</t>
  </si>
  <si>
    <t>5.7.2 Draadloos presenteren</t>
  </si>
  <si>
    <t xml:space="preserve">5.7.3 Videoswitch </t>
  </si>
  <si>
    <t xml:space="preserve">5.7.4 Weergave </t>
  </si>
  <si>
    <t>5.7.5 Aansluitpunt Display</t>
  </si>
  <si>
    <t>50 inch</t>
  </si>
  <si>
    <t>5.8  Cameraregistratie</t>
  </si>
  <si>
    <t xml:space="preserve">4 x ptz </t>
  </si>
  <si>
    <t>ophangbeugel</t>
  </si>
  <si>
    <t>5.8.1 streaming  (VOD-cast)</t>
  </si>
  <si>
    <t>Koppeling naar VOD</t>
  </si>
  <si>
    <t>5.8.2 Back-up systeem (interne opname)</t>
  </si>
  <si>
    <t>Zie ook onderstaand voor aanvulmogelijkheden.</t>
  </si>
  <si>
    <t>B. Totaal video</t>
  </si>
  <si>
    <t>C. Totaal Licenties/ software</t>
  </si>
  <si>
    <t>E. Ruimte voor alternatieven/ aanvullingen door opdrachtnemer</t>
  </si>
  <si>
    <t>E. Totaal alternatieven/ aanvullingen</t>
  </si>
  <si>
    <t>Totaal Commissiezaal 1</t>
  </si>
  <si>
    <t xml:space="preserve"> (PvE is leidend bij een niet volledige omschrijving)</t>
  </si>
  <si>
    <t>6.3 Bedienpanelen (wand)</t>
  </si>
  <si>
    <t>6.3.1/ 6.3.2 verlichting/ verduistering</t>
  </si>
  <si>
    <t>6.4.1 Draadloze microfoons</t>
  </si>
  <si>
    <t>6.4.2 Audio-verdeler / audio-mixer / DSP</t>
  </si>
  <si>
    <r>
      <rPr>
        <b/>
        <sz val="11"/>
        <color theme="1"/>
        <rFont val="Calibri"/>
        <family val="2"/>
        <scheme val="minor"/>
      </rPr>
      <t>6.4.3 Luidsprekers</t>
    </r>
    <r>
      <rPr>
        <sz val="11"/>
        <color theme="1"/>
        <rFont val="Calibri"/>
        <family val="2"/>
        <scheme val="minor"/>
      </rPr>
      <t xml:space="preserve"> </t>
    </r>
  </si>
  <si>
    <t>6x opbouw</t>
  </si>
  <si>
    <t>6.4.4 Versterkers</t>
  </si>
  <si>
    <t>conform benodigd</t>
  </si>
  <si>
    <t>6.5 MS Teams oplossing</t>
  </si>
  <si>
    <t>incl 1x ptz</t>
  </si>
  <si>
    <t>6.5.1 Ceiling microfoon t.b.v. teams</t>
  </si>
  <si>
    <t>6.6.1 Bronnen</t>
  </si>
  <si>
    <t>HDMI / USB-C, cable cuby</t>
  </si>
  <si>
    <t>6.6.2 Draadloos presenteren</t>
  </si>
  <si>
    <t xml:space="preserve">6.6.3 Videoswitch </t>
  </si>
  <si>
    <t xml:space="preserve">6.6.4 Weergave </t>
  </si>
  <si>
    <t>5.6.5 Aansluitpunt Display</t>
  </si>
  <si>
    <t>Totaal Commissiezaal 2</t>
  </si>
  <si>
    <t>SLA: Beheer, onderhoud en service eerste 3 jaar</t>
  </si>
  <si>
    <t>NR.</t>
  </si>
  <si>
    <t>LOCATIE / INSTALLATIE</t>
  </si>
  <si>
    <t>Fabricaat</t>
  </si>
  <si>
    <t>Listprijs</t>
  </si>
  <si>
    <t>Totaal:</t>
  </si>
  <si>
    <t>Projectkorting :</t>
  </si>
  <si>
    <t>Totaal per jaar :</t>
  </si>
  <si>
    <t>7.1 hergebruik bestaande apparatuur</t>
  </si>
  <si>
    <t>7.1.3 Bronnen</t>
  </si>
  <si>
    <t>ASP katheder usbc- hdmi</t>
  </si>
  <si>
    <t>7.2 bediening</t>
  </si>
  <si>
    <t>touchscreen 7 inch minimaal</t>
  </si>
  <si>
    <t>7.2.1/ 7.2.2</t>
  </si>
  <si>
    <t>Aansturing verlichting/ verduistering</t>
  </si>
  <si>
    <t>7.3 MS Teams oplossing</t>
  </si>
  <si>
    <t>7.3.2 Ceiling microfoon t.b.v. teams (hergebruik)</t>
  </si>
  <si>
    <t>7.3.3 Draadloze microfoons</t>
  </si>
  <si>
    <t>1x revers incl beltpack</t>
  </si>
  <si>
    <t xml:space="preserve">1x handheld </t>
  </si>
  <si>
    <t>7.3.4 Audio DSP</t>
  </si>
  <si>
    <t>7.3.5 Luidsprekers</t>
  </si>
  <si>
    <t>2x zuilluidspreker</t>
  </si>
  <si>
    <t>7.3.6 Mediaspeler</t>
  </si>
  <si>
    <t>7.3.7 Slechthorende voorziening</t>
  </si>
  <si>
    <t>2x headset/ 2x inductielus</t>
  </si>
  <si>
    <t>7.4.1 videoswitch</t>
  </si>
  <si>
    <t>7.4.2 weergave</t>
  </si>
  <si>
    <t>projector</t>
  </si>
  <si>
    <t>projectiescherm</t>
  </si>
  <si>
    <t>7.4.3 Draadloos presenteren</t>
  </si>
  <si>
    <t>Projector</t>
  </si>
  <si>
    <t>Projectiescherm</t>
  </si>
  <si>
    <t>Totaal Trouwzaal</t>
  </si>
  <si>
    <t>A.</t>
  </si>
  <si>
    <t>8.2 News room</t>
  </si>
  <si>
    <t>75 inch smart display touchscreen</t>
  </si>
  <si>
    <t>HMDI- USB-C aansluitpung</t>
  </si>
  <si>
    <t>9.2 Vergaderruimtes</t>
  </si>
  <si>
    <t>└──►00.03.02</t>
  </si>
  <si>
    <t>Vergaderruimte</t>
  </si>
  <si>
    <t>SBCMM +TP</t>
  </si>
  <si>
    <t>Display</t>
  </si>
  <si>
    <t>65 inch</t>
  </si>
  <si>
    <t>└──►00.03.24</t>
  </si>
  <si>
    <t>Spreekkamer</t>
  </si>
  <si>
    <t>SBCM +TP</t>
  </si>
  <si>
    <t>55 inch</t>
  </si>
  <si>
    <t>└──►01.08.02</t>
  </si>
  <si>
    <t xml:space="preserve">crisisruimte </t>
  </si>
  <si>
    <t>PTZSBM + TP + BYOD (Zie ook PvE 9.8)</t>
  </si>
  <si>
    <t>86 inch</t>
  </si>
  <si>
    <t>└──►01.03.07</t>
  </si>
  <si>
    <t>└──►01.03.06</t>
  </si>
  <si>
    <t>└──►01.03.05</t>
  </si>
  <si>
    <t>└──►01.03.04</t>
  </si>
  <si>
    <t>PTZSBM +TP +BOYD</t>
  </si>
  <si>
    <t>└──►01.03.03</t>
  </si>
  <si>
    <t>└──►01.03.02</t>
  </si>
  <si>
    <t>└──►01.03.30</t>
  </si>
  <si>
    <t>Vergaderruimte cie kamer</t>
  </si>
  <si>
    <t>HDMI/ USB-C aansluiting tafel</t>
  </si>
  <si>
    <t>└──►01.03.32</t>
  </si>
  <si>
    <t>└──►01.03.25</t>
  </si>
  <si>
    <t>Voorkeursruimte B&amp;W</t>
  </si>
  <si>
    <t>└──►01.03.24</t>
  </si>
  <si>
    <t>└──►01.02.01</t>
  </si>
  <si>
    <t>└──►01.03.21</t>
  </si>
  <si>
    <t>└──►01.03.29</t>
  </si>
  <si>
    <t>└──►01.03.27</t>
  </si>
  <si>
    <t>└──►02.03.11</t>
  </si>
  <si>
    <t>└──►02.03.48</t>
  </si>
  <si>
    <t>└──►02.03.40</t>
  </si>
  <si>
    <t>└──►02.03.44</t>
  </si>
  <si>
    <t>└──►02.03.14</t>
  </si>
  <si>
    <t>└──►00.03.01</t>
  </si>
  <si>
    <t>Projectruimte ketenpartners</t>
  </si>
  <si>
    <t>└──►00.03.19</t>
  </si>
  <si>
    <t>Projectruimte</t>
  </si>
  <si>
    <t>└──►02.03.24</t>
  </si>
  <si>
    <t>└──►02.03.36</t>
  </si>
  <si>
    <t>10. Overige displays</t>
  </si>
  <si>
    <t>└──►Display portrait entree</t>
  </si>
  <si>
    <t>1x 55 inch incl. pc of ingebouwde narrowcasting</t>
  </si>
  <si>
    <t>└──►Display Hal (wachtruimte en beeld raadzaal)</t>
  </si>
  <si>
    <t>3x 65 inch incl. pc of ingebouwde narrowcasting en mogelijkheid volgen uitzending raadzaal</t>
  </si>
  <si>
    <t>└──►Display werkcafe</t>
  </si>
  <si>
    <t>1x 65 inch incl. pc of ingebouwde narrowcasting aan pendel</t>
  </si>
  <si>
    <t>└──►Display snelbalie</t>
  </si>
  <si>
    <t>1x 65 inch incl. pc of ingebouwde narrowcasting t.b.v. volgnummers</t>
  </si>
  <si>
    <t>A. Totaal:</t>
  </si>
  <si>
    <t>B. Licenties / software</t>
  </si>
  <si>
    <t>B. Totaal Licenties/ software</t>
  </si>
  <si>
    <t>C. Projectkosten</t>
  </si>
  <si>
    <t>C. Totaal projectkosten</t>
  </si>
  <si>
    <t>D. Ruimte voor alternatieven/ aanvullingen door opdrachtnemer</t>
  </si>
  <si>
    <t>D. Totaal alternatieven/ aanvullingen</t>
  </si>
  <si>
    <t>A : Totaal video-systeem</t>
  </si>
  <si>
    <t>B : Totaal licenties/ software</t>
  </si>
  <si>
    <t>C : Totaal projectkosten</t>
  </si>
  <si>
    <t>D : Totaal alternatieven/ aanvullingen</t>
  </si>
  <si>
    <t xml:space="preserve">E : Projectkorting </t>
  </si>
  <si>
    <t>Totaal Overige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</si>
</sst>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"/>
    <numFmt numFmtId="165" formatCode="_-&quot;€&quot;\ * #,##0.00_-;_-&quot;€&quot;\ * #,##0.00\-;_-&quot;€&quot;\ * &quot;-&quot;??_-;_-@_-"/>
    <numFmt numFmtId="166" formatCode="#,##0.00_ ;\-#,##0.00\ "/>
  </numFmts>
  <fonts count="3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</font>
    <font>
      <sz val="12"/>
      <name val="Verdana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u val="singleAccounting"/>
      <sz val="11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9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hair">
        <color auto="1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/>
      <right style="double">
        <color auto="1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auto="1"/>
      </right>
      <top style="hair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auto="1"/>
      </right>
      <top style="thin">
        <color indexed="64"/>
      </top>
      <bottom style="medium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9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7" fillId="0" borderId="0"/>
    <xf numFmtId="0" fontId="26" fillId="0" borderId="0" applyNumberFormat="0" applyFill="0" applyBorder="0" applyAlignment="0" applyProtection="0"/>
  </cellStyleXfs>
  <cellXfs count="40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8" fillId="6" borderId="0" xfId="0" applyFont="1" applyFill="1"/>
    <xf numFmtId="0" fontId="8" fillId="6" borderId="0" xfId="2" applyFont="1" applyFill="1"/>
    <xf numFmtId="0" fontId="10" fillId="6" borderId="0" xfId="2" applyFont="1" applyFill="1"/>
    <xf numFmtId="0" fontId="8" fillId="0" borderId="0" xfId="2" applyFont="1" applyAlignment="1" applyProtection="1">
      <alignment horizontal="left"/>
      <protection locked="0"/>
    </xf>
    <xf numFmtId="0" fontId="8" fillId="0" borderId="0" xfId="2" applyFont="1" applyProtection="1">
      <protection locked="0"/>
    </xf>
    <xf numFmtId="0" fontId="3" fillId="6" borderId="0" xfId="0" applyFont="1" applyFill="1"/>
    <xf numFmtId="0" fontId="8" fillId="7" borderId="1" xfId="0" applyFont="1" applyFill="1" applyBorder="1"/>
    <xf numFmtId="0" fontId="8" fillId="6" borderId="0" xfId="0" applyFont="1" applyFill="1" applyAlignment="1">
      <alignment horizontal="center"/>
    </xf>
    <xf numFmtId="44" fontId="8" fillId="7" borderId="2" xfId="1" applyFont="1" applyFill="1" applyBorder="1" applyProtection="1"/>
    <xf numFmtId="0" fontId="10" fillId="6" borderId="0" xfId="0" applyFont="1" applyFill="1"/>
    <xf numFmtId="0" fontId="3" fillId="6" borderId="0" xfId="0" applyFont="1" applyFill="1" applyAlignment="1">
      <alignment horizontal="center"/>
    </xf>
    <xf numFmtId="0" fontId="8" fillId="8" borderId="0" xfId="0" applyFont="1" applyFill="1"/>
    <xf numFmtId="44" fontId="8" fillId="6" borderId="0" xfId="3" applyFont="1" applyFill="1" applyBorder="1" applyProtection="1"/>
    <xf numFmtId="0" fontId="0" fillId="8" borderId="0" xfId="0" applyFill="1"/>
    <xf numFmtId="0" fontId="11" fillId="8" borderId="0" xfId="0" applyFont="1" applyFill="1" applyAlignment="1">
      <alignment horizontal="left"/>
    </xf>
    <xf numFmtId="0" fontId="3" fillId="8" borderId="0" xfId="0" applyFont="1" applyFill="1"/>
    <xf numFmtId="0" fontId="3" fillId="8" borderId="0" xfId="0" applyFont="1" applyFill="1" applyAlignment="1">
      <alignment horizontal="center"/>
    </xf>
    <xf numFmtId="44" fontId="12" fillId="0" borderId="0" xfId="1" applyFont="1" applyFill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44" fontId="12" fillId="0" borderId="4" xfId="1" applyFont="1" applyFill="1" applyBorder="1" applyProtection="1">
      <protection locked="0"/>
    </xf>
    <xf numFmtId="44" fontId="3" fillId="6" borderId="0" xfId="3" applyFont="1" applyFill="1" applyProtection="1"/>
    <xf numFmtId="44" fontId="8" fillId="7" borderId="3" xfId="1" applyFont="1" applyFill="1" applyBorder="1" applyProtection="1"/>
    <xf numFmtId="44" fontId="8" fillId="11" borderId="0" xfId="3" applyFont="1" applyFill="1" applyProtection="1">
      <protection locked="0"/>
    </xf>
    <xf numFmtId="44" fontId="8" fillId="11" borderId="0" xfId="3" applyFont="1" applyFill="1" applyBorder="1" applyProtection="1"/>
    <xf numFmtId="0" fontId="8" fillId="11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9" borderId="16" xfId="0" applyFill="1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8" fillId="0" borderId="0" xfId="0" applyFont="1" applyAlignment="1">
      <alignment horizontal="left" vertical="top" wrapText="1"/>
    </xf>
    <xf numFmtId="0" fontId="0" fillId="3" borderId="18" xfId="0" applyFill="1" applyBorder="1" applyAlignment="1">
      <alignment horizontal="left" vertical="top" wrapText="1"/>
    </xf>
    <xf numFmtId="0" fontId="5" fillId="3" borderId="18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vertical="center"/>
    </xf>
    <xf numFmtId="44" fontId="12" fillId="0" borderId="0" xfId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44" fontId="12" fillId="0" borderId="4" xfId="1" applyFont="1" applyFill="1" applyBorder="1" applyAlignment="1" applyProtection="1">
      <alignment vertical="center"/>
      <protection locked="0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12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165" fontId="19" fillId="0" borderId="9" xfId="0" applyNumberFormat="1" applyFont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165" fontId="3" fillId="0" borderId="12" xfId="0" applyNumberFormat="1" applyFont="1" applyBorder="1" applyAlignment="1">
      <alignment vertical="center"/>
    </xf>
    <xf numFmtId="165" fontId="19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165" fontId="24" fillId="0" borderId="17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top"/>
    </xf>
    <xf numFmtId="165" fontId="18" fillId="0" borderId="0" xfId="0" applyNumberFormat="1" applyFont="1" applyAlignment="1">
      <alignment vertical="top"/>
    </xf>
    <xf numFmtId="165" fontId="0" fillId="0" borderId="0" xfId="0" applyNumberFormat="1"/>
    <xf numFmtId="0" fontId="7" fillId="3" borderId="19" xfId="0" applyFont="1" applyFill="1" applyBorder="1" applyAlignment="1">
      <alignment vertical="top" wrapText="1"/>
    </xf>
    <xf numFmtId="0" fontId="5" fillId="3" borderId="20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left" vertical="top" wrapText="1"/>
    </xf>
    <xf numFmtId="44" fontId="5" fillId="3" borderId="20" xfId="0" applyNumberFormat="1" applyFont="1" applyFill="1" applyBorder="1" applyAlignment="1">
      <alignment horizontal="left" vertical="top" wrapText="1"/>
    </xf>
    <xf numFmtId="44" fontId="5" fillId="3" borderId="20" xfId="0" applyNumberFormat="1" applyFont="1" applyFill="1" applyBorder="1" applyAlignment="1">
      <alignment horizontal="right" vertical="top" wrapText="1"/>
    </xf>
    <xf numFmtId="0" fontId="5" fillId="3" borderId="21" xfId="0" applyFont="1" applyFill="1" applyBorder="1" applyAlignment="1">
      <alignment horizontal="right" vertical="top" wrapText="1"/>
    </xf>
    <xf numFmtId="0" fontId="0" fillId="5" borderId="30" xfId="0" applyFill="1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8" fillId="5" borderId="35" xfId="0" applyFont="1" applyFill="1" applyBorder="1" applyAlignment="1">
      <alignment vertical="top" wrapText="1"/>
    </xf>
    <xf numFmtId="0" fontId="3" fillId="5" borderId="30" xfId="0" applyFont="1" applyFill="1" applyBorder="1" applyAlignment="1">
      <alignment vertical="top" wrapText="1"/>
    </xf>
    <xf numFmtId="0" fontId="0" fillId="0" borderId="30" xfId="0" applyBorder="1" applyAlignment="1">
      <alignment vertical="top"/>
    </xf>
    <xf numFmtId="0" fontId="3" fillId="0" borderId="30" xfId="0" applyFont="1" applyBorder="1" applyAlignment="1">
      <alignment vertical="top"/>
    </xf>
    <xf numFmtId="0" fontId="14" fillId="9" borderId="22" xfId="0" applyFont="1" applyFill="1" applyBorder="1" applyAlignment="1">
      <alignment vertical="top"/>
    </xf>
    <xf numFmtId="0" fontId="3" fillId="9" borderId="23" xfId="0" applyFont="1" applyFill="1" applyBorder="1" applyAlignment="1">
      <alignment horizontal="left" vertical="top" wrapText="1"/>
    </xf>
    <xf numFmtId="0" fontId="3" fillId="4" borderId="30" xfId="0" applyFont="1" applyFill="1" applyBorder="1" applyAlignment="1">
      <alignment vertical="top" wrapText="1"/>
    </xf>
    <xf numFmtId="0" fontId="0" fillId="3" borderId="12" xfId="0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6" fillId="3" borderId="34" xfId="0" applyFont="1" applyFill="1" applyBorder="1" applyAlignment="1">
      <alignment horizontal="left" vertical="top" wrapText="1"/>
    </xf>
    <xf numFmtId="0" fontId="3" fillId="5" borderId="34" xfId="0" applyFont="1" applyFill="1" applyBorder="1" applyAlignment="1">
      <alignment vertical="top" wrapText="1"/>
    </xf>
    <xf numFmtId="0" fontId="6" fillId="3" borderId="25" xfId="0" applyFont="1" applyFill="1" applyBorder="1" applyAlignment="1">
      <alignment horizontal="left" vertical="top" wrapText="1"/>
    </xf>
    <xf numFmtId="0" fontId="6" fillId="9" borderId="35" xfId="0" applyFont="1" applyFill="1" applyBorder="1" applyAlignment="1">
      <alignment vertical="top"/>
    </xf>
    <xf numFmtId="0" fontId="6" fillId="3" borderId="34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vertical="top"/>
    </xf>
    <xf numFmtId="0" fontId="13" fillId="3" borderId="18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6" fillId="9" borderId="48" xfId="0" applyFont="1" applyFill="1" applyBorder="1" applyAlignment="1">
      <alignment vertical="top" wrapText="1"/>
    </xf>
    <xf numFmtId="0" fontId="4" fillId="3" borderId="34" xfId="0" applyFont="1" applyFill="1" applyBorder="1" applyAlignment="1">
      <alignment vertical="top"/>
    </xf>
    <xf numFmtId="0" fontId="6" fillId="3" borderId="35" xfId="0" applyFont="1" applyFill="1" applyBorder="1" applyAlignment="1">
      <alignment vertical="top"/>
    </xf>
    <xf numFmtId="0" fontId="0" fillId="5" borderId="35" xfId="0" applyFill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6" fillId="9" borderId="25" xfId="0" applyFont="1" applyFill="1" applyBorder="1" applyAlignment="1">
      <alignment vertical="top"/>
    </xf>
    <xf numFmtId="0" fontId="0" fillId="4" borderId="0" xfId="0" applyFill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6" fillId="10" borderId="25" xfId="0" applyFont="1" applyFill="1" applyBorder="1" applyAlignment="1">
      <alignment vertical="top" wrapText="1"/>
    </xf>
    <xf numFmtId="0" fontId="0" fillId="9" borderId="12" xfId="0" applyFill="1" applyBorder="1" applyAlignment="1">
      <alignment horizontal="left" vertical="top" wrapText="1"/>
    </xf>
    <xf numFmtId="0" fontId="6" fillId="4" borderId="30" xfId="0" applyFont="1" applyFill="1" applyBorder="1" applyAlignment="1">
      <alignment vertical="top"/>
    </xf>
    <xf numFmtId="0" fontId="8" fillId="6" borderId="0" xfId="0" applyFont="1" applyFill="1" applyAlignment="1">
      <alignment vertical="center" wrapText="1"/>
    </xf>
    <xf numFmtId="44" fontId="8" fillId="11" borderId="0" xfId="3" applyFont="1" applyFill="1" applyAlignment="1" applyProtection="1">
      <alignment vertical="center"/>
      <protection locked="0"/>
    </xf>
    <xf numFmtId="0" fontId="8" fillId="11" borderId="0" xfId="0" applyFont="1" applyFill="1" applyAlignment="1">
      <alignment horizontal="center" vertical="center"/>
    </xf>
    <xf numFmtId="0" fontId="5" fillId="3" borderId="20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44" fontId="3" fillId="3" borderId="0" xfId="0" applyNumberFormat="1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3" borderId="31" xfId="0" applyFont="1" applyFill="1" applyBorder="1" applyAlignment="1">
      <alignment vertical="top" wrapText="1"/>
    </xf>
    <xf numFmtId="0" fontId="3" fillId="4" borderId="34" xfId="0" applyFont="1" applyFill="1" applyBorder="1" applyAlignment="1">
      <alignment vertical="top" wrapText="1"/>
    </xf>
    <xf numFmtId="0" fontId="0" fillId="0" borderId="45" xfId="0" applyBorder="1" applyAlignment="1">
      <alignment vertical="top"/>
    </xf>
    <xf numFmtId="0" fontId="0" fillId="0" borderId="45" xfId="0" applyBorder="1" applyAlignment="1">
      <alignment vertical="top" wrapText="1"/>
    </xf>
    <xf numFmtId="44" fontId="0" fillId="2" borderId="45" xfId="0" applyNumberFormat="1" applyFill="1" applyBorder="1" applyAlignment="1" applyProtection="1">
      <alignment vertical="top"/>
      <protection locked="0"/>
    </xf>
    <xf numFmtId="0" fontId="0" fillId="2" borderId="45" xfId="0" applyFill="1" applyBorder="1" applyAlignment="1" applyProtection="1">
      <alignment horizontal="center" vertical="top"/>
      <protection locked="0"/>
    </xf>
    <xf numFmtId="44" fontId="0" fillId="0" borderId="45" xfId="0" applyNumberFormat="1" applyBorder="1" applyAlignment="1">
      <alignment horizontal="right" vertical="top"/>
    </xf>
    <xf numFmtId="0" fontId="0" fillId="0" borderId="46" xfId="0" applyBorder="1" applyAlignment="1">
      <alignment horizontal="left" vertical="top" wrapText="1"/>
    </xf>
    <xf numFmtId="0" fontId="0" fillId="0" borderId="40" xfId="0" applyBorder="1" applyAlignment="1">
      <alignment vertical="top"/>
    </xf>
    <xf numFmtId="0" fontId="0" fillId="0" borderId="40" xfId="0" applyBorder="1" applyAlignment="1">
      <alignment vertical="top" wrapText="1"/>
    </xf>
    <xf numFmtId="0" fontId="16" fillId="0" borderId="40" xfId="0" applyFont="1" applyBorder="1" applyAlignment="1">
      <alignment horizontal="left" vertical="top" wrapText="1"/>
    </xf>
    <xf numFmtId="44" fontId="0" fillId="2" borderId="40" xfId="0" applyNumberFormat="1" applyFill="1" applyBorder="1" applyAlignment="1" applyProtection="1">
      <alignment vertical="top"/>
      <protection locked="0"/>
    </xf>
    <xf numFmtId="0" fontId="0" fillId="0" borderId="40" xfId="0" applyBorder="1" applyAlignment="1">
      <alignment horizontal="center" vertical="top"/>
    </xf>
    <xf numFmtId="44" fontId="0" fillId="0" borderId="40" xfId="0" applyNumberFormat="1" applyBorder="1" applyAlignment="1">
      <alignment horizontal="right" vertical="top"/>
    </xf>
    <xf numFmtId="0" fontId="0" fillId="0" borderId="28" xfId="0" applyBorder="1" applyAlignment="1">
      <alignment vertical="top"/>
    </xf>
    <xf numFmtId="0" fontId="0" fillId="0" borderId="28" xfId="0" applyBorder="1" applyAlignment="1">
      <alignment vertical="top" wrapText="1"/>
    </xf>
    <xf numFmtId="0" fontId="0" fillId="0" borderId="28" xfId="0" applyBorder="1" applyAlignment="1">
      <alignment horizontal="center" vertical="top"/>
    </xf>
    <xf numFmtId="44" fontId="0" fillId="0" borderId="28" xfId="0" applyNumberFormat="1" applyBorder="1" applyAlignment="1">
      <alignment horizontal="right" vertical="top"/>
    </xf>
    <xf numFmtId="0" fontId="0" fillId="0" borderId="36" xfId="0" applyBorder="1" applyAlignment="1">
      <alignment vertical="top" wrapText="1"/>
    </xf>
    <xf numFmtId="0" fontId="0" fillId="0" borderId="46" xfId="0" applyBorder="1" applyAlignment="1">
      <alignment vertical="top" wrapText="1"/>
    </xf>
    <xf numFmtId="44" fontId="0" fillId="0" borderId="40" xfId="0" applyNumberFormat="1" applyBorder="1" applyAlignment="1">
      <alignment vertical="top"/>
    </xf>
    <xf numFmtId="44" fontId="0" fillId="0" borderId="28" xfId="0" applyNumberFormat="1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7" xfId="0" applyBorder="1" applyAlignment="1">
      <alignment vertical="top" wrapText="1"/>
    </xf>
    <xf numFmtId="44" fontId="0" fillId="2" borderId="27" xfId="0" applyNumberFormat="1" applyFill="1" applyBorder="1" applyAlignment="1" applyProtection="1">
      <alignment vertical="top"/>
      <protection locked="0"/>
    </xf>
    <xf numFmtId="0" fontId="0" fillId="0" borderId="27" xfId="0" applyBorder="1" applyAlignment="1">
      <alignment horizontal="center" vertical="top"/>
    </xf>
    <xf numFmtId="44" fontId="0" fillId="0" borderId="27" xfId="0" applyNumberFormat="1" applyBorder="1" applyAlignment="1">
      <alignment vertical="top"/>
    </xf>
    <xf numFmtId="0" fontId="0" fillId="0" borderId="33" xfId="0" applyBorder="1" applyAlignment="1">
      <alignment vertical="top" wrapText="1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vertical="top"/>
    </xf>
    <xf numFmtId="0" fontId="0" fillId="0" borderId="12" xfId="0" applyBorder="1" applyAlignment="1">
      <alignment vertical="top" wrapText="1"/>
    </xf>
    <xf numFmtId="44" fontId="0" fillId="2" borderId="12" xfId="0" applyNumberFormat="1" applyFill="1" applyBorder="1" applyAlignment="1" applyProtection="1">
      <alignment vertical="top"/>
      <protection locked="0"/>
    </xf>
    <xf numFmtId="0" fontId="0" fillId="0" borderId="12" xfId="0" applyBorder="1" applyAlignment="1">
      <alignment horizontal="center" vertical="top"/>
    </xf>
    <xf numFmtId="44" fontId="0" fillId="0" borderId="12" xfId="0" applyNumberFormat="1" applyBorder="1" applyAlignment="1">
      <alignment vertical="top"/>
    </xf>
    <xf numFmtId="0" fontId="0" fillId="0" borderId="26" xfId="0" applyBorder="1" applyAlignment="1">
      <alignment vertical="top" wrapText="1"/>
    </xf>
    <xf numFmtId="0" fontId="0" fillId="0" borderId="32" xfId="0" applyBorder="1" applyAlignment="1">
      <alignment horizontal="center" vertical="top"/>
    </xf>
    <xf numFmtId="44" fontId="0" fillId="0" borderId="32" xfId="0" applyNumberFormat="1" applyBorder="1" applyAlignment="1">
      <alignment vertical="top"/>
    </xf>
    <xf numFmtId="0" fontId="0" fillId="0" borderId="42" xfId="0" applyBorder="1" applyAlignment="1">
      <alignment vertical="top" wrapText="1"/>
    </xf>
    <xf numFmtId="0" fontId="3" fillId="4" borderId="25" xfId="0" applyFont="1" applyFill="1" applyBorder="1" applyAlignment="1">
      <alignment vertical="top" wrapText="1"/>
    </xf>
    <xf numFmtId="0" fontId="0" fillId="2" borderId="12" xfId="0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 wrapText="1"/>
    </xf>
    <xf numFmtId="44" fontId="0" fillId="2" borderId="0" xfId="0" applyNumberFormat="1" applyFill="1" applyAlignment="1" applyProtection="1">
      <alignment vertical="top"/>
      <protection locked="0"/>
    </xf>
    <xf numFmtId="0" fontId="0" fillId="2" borderId="0" xfId="0" applyFill="1" applyAlignment="1" applyProtection="1">
      <alignment horizontal="center" vertical="top"/>
      <protection locked="0"/>
    </xf>
    <xf numFmtId="44" fontId="0" fillId="0" borderId="0" xfId="0" applyNumberFormat="1" applyAlignment="1">
      <alignment vertical="top"/>
    </xf>
    <xf numFmtId="0" fontId="0" fillId="4" borderId="34" xfId="0" applyFill="1" applyBorder="1" applyAlignment="1">
      <alignment vertical="top" wrapText="1"/>
    </xf>
    <xf numFmtId="0" fontId="8" fillId="0" borderId="45" xfId="0" applyFont="1" applyBorder="1" applyAlignment="1">
      <alignment horizontal="left" vertical="top" wrapText="1"/>
    </xf>
    <xf numFmtId="44" fontId="0" fillId="0" borderId="45" xfId="0" applyNumberFormat="1" applyBorder="1" applyAlignment="1">
      <alignment vertical="top"/>
    </xf>
    <xf numFmtId="0" fontId="0" fillId="0" borderId="50" xfId="0" applyBorder="1" applyAlignment="1">
      <alignment vertical="top" wrapText="1"/>
    </xf>
    <xf numFmtId="0" fontId="3" fillId="4" borderId="37" xfId="0" applyFont="1" applyFill="1" applyBorder="1" applyAlignment="1">
      <alignment vertical="top" wrapText="1"/>
    </xf>
    <xf numFmtId="0" fontId="0" fillId="0" borderId="45" xfId="0" applyBorder="1" applyAlignment="1">
      <alignment horizontal="center" vertical="top"/>
    </xf>
    <xf numFmtId="0" fontId="10" fillId="5" borderId="25" xfId="0" applyFont="1" applyFill="1" applyBorder="1" applyAlignment="1">
      <alignment vertical="top" wrapText="1"/>
    </xf>
    <xf numFmtId="0" fontId="8" fillId="0" borderId="12" xfId="0" applyFont="1" applyBorder="1" applyAlignment="1">
      <alignment vertical="top"/>
    </xf>
    <xf numFmtId="44" fontId="0" fillId="0" borderId="12" xfId="0" applyNumberFormat="1" applyBorder="1" applyAlignment="1">
      <alignment horizontal="right" vertical="top"/>
    </xf>
    <xf numFmtId="0" fontId="8" fillId="0" borderId="45" xfId="0" applyFont="1" applyBorder="1" applyAlignment="1">
      <alignment vertical="top"/>
    </xf>
    <xf numFmtId="0" fontId="8" fillId="5" borderId="30" xfId="0" applyFont="1" applyFill="1" applyBorder="1" applyAlignment="1">
      <alignment vertical="top" wrapText="1"/>
    </xf>
    <xf numFmtId="0" fontId="8" fillId="0" borderId="40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44" fontId="0" fillId="0" borderId="0" xfId="0" applyNumberFormat="1" applyAlignment="1">
      <alignment horizontal="right" vertical="top"/>
    </xf>
    <xf numFmtId="0" fontId="0" fillId="0" borderId="31" xfId="0" applyBorder="1" applyAlignment="1">
      <alignment vertical="top" wrapText="1"/>
    </xf>
    <xf numFmtId="0" fontId="0" fillId="9" borderId="16" xfId="0" applyFill="1" applyBorder="1" applyAlignment="1">
      <alignment vertical="top"/>
    </xf>
    <xf numFmtId="0" fontId="0" fillId="9" borderId="16" xfId="0" applyFill="1" applyBorder="1" applyAlignment="1">
      <alignment vertical="top" wrapText="1"/>
    </xf>
    <xf numFmtId="44" fontId="0" fillId="9" borderId="16" xfId="0" applyNumberFormat="1" applyFill="1" applyBorder="1" applyAlignment="1">
      <alignment vertical="top"/>
    </xf>
    <xf numFmtId="0" fontId="0" fillId="9" borderId="16" xfId="0" applyFill="1" applyBorder="1" applyAlignment="1">
      <alignment horizontal="center" vertical="top"/>
    </xf>
    <xf numFmtId="44" fontId="0" fillId="9" borderId="16" xfId="0" applyNumberFormat="1" applyFill="1" applyBorder="1" applyAlignment="1">
      <alignment horizontal="right" vertical="top"/>
    </xf>
    <xf numFmtId="0" fontId="0" fillId="9" borderId="49" xfId="0" applyFill="1" applyBorder="1" applyAlignment="1">
      <alignment vertical="top" wrapText="1"/>
    </xf>
    <xf numFmtId="0" fontId="5" fillId="3" borderId="18" xfId="0" applyFont="1" applyFill="1" applyBorder="1" applyAlignment="1">
      <alignment vertical="top" wrapText="1"/>
    </xf>
    <xf numFmtId="44" fontId="3" fillId="3" borderId="18" xfId="0" applyNumberFormat="1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 wrapText="1"/>
    </xf>
    <xf numFmtId="0" fontId="0" fillId="9" borderId="38" xfId="0" applyFill="1" applyBorder="1" applyAlignment="1">
      <alignment vertical="top" wrapText="1"/>
    </xf>
    <xf numFmtId="0" fontId="0" fillId="0" borderId="4" xfId="0" applyBorder="1" applyAlignment="1">
      <alignment horizontal="center" vertical="top"/>
    </xf>
    <xf numFmtId="0" fontId="0" fillId="3" borderId="4" xfId="0" applyFill="1" applyBorder="1" applyAlignment="1">
      <alignment vertical="top" wrapText="1"/>
    </xf>
    <xf numFmtId="44" fontId="0" fillId="3" borderId="4" xfId="0" applyNumberFormat="1" applyFill="1" applyBorder="1" applyAlignment="1">
      <alignment vertical="top" wrapText="1"/>
    </xf>
    <xf numFmtId="0" fontId="0" fillId="3" borderId="4" xfId="0" applyFill="1" applyBorder="1" applyAlignment="1">
      <alignment horizontal="center" vertical="top" wrapText="1"/>
    </xf>
    <xf numFmtId="44" fontId="0" fillId="3" borderId="4" xfId="0" applyNumberFormat="1" applyFill="1" applyBorder="1" applyAlignment="1">
      <alignment horizontal="right" vertical="top" wrapText="1"/>
    </xf>
    <xf numFmtId="0" fontId="0" fillId="9" borderId="39" xfId="0" applyFill="1" applyBorder="1" applyAlignment="1">
      <alignment vertical="top" wrapText="1"/>
    </xf>
    <xf numFmtId="0" fontId="0" fillId="2" borderId="18" xfId="0" applyFill="1" applyBorder="1" applyAlignment="1" applyProtection="1">
      <alignment horizontal="center" vertical="top"/>
      <protection locked="0"/>
    </xf>
    <xf numFmtId="0" fontId="3" fillId="0" borderId="45" xfId="0" applyFont="1" applyBorder="1" applyAlignment="1">
      <alignment horizontal="left" vertical="top" wrapText="1"/>
    </xf>
    <xf numFmtId="0" fontId="18" fillId="0" borderId="45" xfId="0" applyFont="1" applyBorder="1" applyAlignment="1">
      <alignment horizontal="left" vertical="top" wrapText="1"/>
    </xf>
    <xf numFmtId="0" fontId="18" fillId="0" borderId="40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 wrapText="1"/>
    </xf>
    <xf numFmtId="0" fontId="0" fillId="0" borderId="18" xfId="0" applyBorder="1" applyAlignment="1">
      <alignment vertical="top"/>
    </xf>
    <xf numFmtId="0" fontId="0" fillId="0" borderId="18" xfId="0" applyBorder="1" applyAlignment="1">
      <alignment vertical="top" wrapText="1"/>
    </xf>
    <xf numFmtId="44" fontId="0" fillId="2" borderId="18" xfId="0" applyNumberFormat="1" applyFill="1" applyBorder="1" applyAlignment="1" applyProtection="1">
      <alignment vertical="top"/>
      <protection locked="0"/>
    </xf>
    <xf numFmtId="44" fontId="0" fillId="0" borderId="18" xfId="0" applyNumberFormat="1" applyBorder="1" applyAlignment="1">
      <alignment horizontal="right" vertical="top"/>
    </xf>
    <xf numFmtId="0" fontId="0" fillId="0" borderId="38" xfId="0" applyBorder="1" applyAlignment="1">
      <alignment vertical="top" wrapText="1"/>
    </xf>
    <xf numFmtId="0" fontId="0" fillId="0" borderId="4" xfId="0" applyBorder="1" applyAlignment="1">
      <alignment vertical="top"/>
    </xf>
    <xf numFmtId="44" fontId="0" fillId="0" borderId="4" xfId="0" applyNumberFormat="1" applyBorder="1" applyAlignment="1">
      <alignment vertical="top"/>
    </xf>
    <xf numFmtId="44" fontId="0" fillId="0" borderId="4" xfId="0" applyNumberFormat="1" applyBorder="1" applyAlignment="1">
      <alignment horizontal="right" vertical="top"/>
    </xf>
    <xf numFmtId="0" fontId="0" fillId="0" borderId="39" xfId="0" applyBorder="1" applyAlignment="1">
      <alignment vertical="top" wrapText="1"/>
    </xf>
    <xf numFmtId="0" fontId="18" fillId="4" borderId="30" xfId="0" applyFont="1" applyFill="1" applyBorder="1" applyAlignment="1">
      <alignment horizontal="left" vertical="top" wrapText="1"/>
    </xf>
    <xf numFmtId="0" fontId="18" fillId="0" borderId="40" xfId="0" applyFont="1" applyBorder="1" applyAlignment="1" applyProtection="1">
      <alignment vertical="top" wrapText="1"/>
      <protection locked="0"/>
    </xf>
    <xf numFmtId="0" fontId="21" fillId="0" borderId="40" xfId="6" applyFont="1" applyBorder="1" applyAlignment="1">
      <alignment horizontal="left" vertical="top" wrapText="1"/>
    </xf>
    <xf numFmtId="165" fontId="18" fillId="0" borderId="40" xfId="0" applyNumberFormat="1" applyFont="1" applyBorder="1" applyAlignment="1">
      <alignment horizontal="center" vertical="top"/>
    </xf>
    <xf numFmtId="44" fontId="0" fillId="0" borderId="27" xfId="0" applyNumberFormat="1" applyBorder="1" applyAlignment="1">
      <alignment horizontal="right" vertical="top"/>
    </xf>
    <xf numFmtId="0" fontId="18" fillId="0" borderId="40" xfId="0" applyFont="1" applyBorder="1" applyAlignment="1">
      <alignment vertical="top" wrapText="1"/>
    </xf>
    <xf numFmtId="0" fontId="18" fillId="0" borderId="28" xfId="0" applyFont="1" applyBorder="1" applyAlignment="1">
      <alignment vertical="top" wrapText="1"/>
    </xf>
    <xf numFmtId="165" fontId="18" fillId="0" borderId="28" xfId="0" applyNumberFormat="1" applyFont="1" applyBorder="1" applyAlignment="1">
      <alignment horizontal="center" vertical="top"/>
    </xf>
    <xf numFmtId="0" fontId="3" fillId="4" borderId="34" xfId="0" applyFont="1" applyFill="1" applyBorder="1" applyAlignment="1">
      <alignment horizontal="left" vertical="top" wrapText="1"/>
    </xf>
    <xf numFmtId="44" fontId="0" fillId="2" borderId="45" xfId="0" applyNumberFormat="1" applyFill="1" applyBorder="1" applyAlignment="1" applyProtection="1">
      <alignment horizontal="left" vertical="top"/>
      <protection locked="0"/>
    </xf>
    <xf numFmtId="44" fontId="0" fillId="0" borderId="45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4" fontId="0" fillId="2" borderId="40" xfId="0" applyNumberFormat="1" applyFill="1" applyBorder="1" applyAlignment="1" applyProtection="1">
      <alignment horizontal="left" vertical="top"/>
      <protection locked="0"/>
    </xf>
    <xf numFmtId="0" fontId="0" fillId="5" borderId="30" xfId="0" applyFill="1" applyBorder="1" applyAlignment="1">
      <alignment horizontal="left" vertical="top" wrapText="1"/>
    </xf>
    <xf numFmtId="44" fontId="0" fillId="0" borderId="40" xfId="0" applyNumberFormat="1" applyBorder="1" applyAlignment="1">
      <alignment horizontal="left" vertical="top"/>
    </xf>
    <xf numFmtId="0" fontId="0" fillId="0" borderId="50" xfId="0" applyBorder="1" applyAlignment="1">
      <alignment horizontal="left" vertical="top" wrapText="1"/>
    </xf>
    <xf numFmtId="0" fontId="10" fillId="5" borderId="34" xfId="0" applyFont="1" applyFill="1" applyBorder="1" applyAlignment="1">
      <alignment vertical="top" wrapText="1"/>
    </xf>
    <xf numFmtId="0" fontId="0" fillId="9" borderId="12" xfId="0" applyFill="1" applyBorder="1" applyAlignment="1">
      <alignment vertical="top"/>
    </xf>
    <xf numFmtId="0" fontId="0" fillId="9" borderId="12" xfId="0" applyFill="1" applyBorder="1" applyAlignment="1">
      <alignment vertical="top" wrapText="1"/>
    </xf>
    <xf numFmtId="44" fontId="0" fillId="9" borderId="12" xfId="0" applyNumberFormat="1" applyFill="1" applyBorder="1" applyAlignment="1">
      <alignment vertical="top"/>
    </xf>
    <xf numFmtId="0" fontId="0" fillId="9" borderId="12" xfId="0" applyFill="1" applyBorder="1" applyAlignment="1">
      <alignment horizontal="center" vertical="top"/>
    </xf>
    <xf numFmtId="44" fontId="3" fillId="9" borderId="12" xfId="0" applyNumberFormat="1" applyFont="1" applyFill="1" applyBorder="1" applyAlignment="1">
      <alignment vertical="top"/>
    </xf>
    <xf numFmtId="0" fontId="0" fillId="9" borderId="26" xfId="0" applyFill="1" applyBorder="1" applyAlignment="1">
      <alignment vertical="top" wrapText="1"/>
    </xf>
    <xf numFmtId="44" fontId="3" fillId="3" borderId="12" xfId="0" applyNumberFormat="1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44" fontId="0" fillId="0" borderId="18" xfId="0" applyNumberFormat="1" applyBorder="1" applyAlignment="1">
      <alignment vertical="top"/>
    </xf>
    <xf numFmtId="0" fontId="0" fillId="0" borderId="18" xfId="0" applyBorder="1" applyAlignment="1">
      <alignment horizontal="center" vertical="top"/>
    </xf>
    <xf numFmtId="0" fontId="18" fillId="0" borderId="28" xfId="0" applyFont="1" applyBorder="1" applyAlignment="1" applyProtection="1">
      <alignment vertical="top" wrapText="1"/>
      <protection locked="0"/>
    </xf>
    <xf numFmtId="44" fontId="3" fillId="9" borderId="12" xfId="0" applyNumberFormat="1" applyFont="1" applyFill="1" applyBorder="1" applyAlignment="1">
      <alignment horizontal="right" vertical="top"/>
    </xf>
    <xf numFmtId="44" fontId="5" fillId="3" borderId="18" xfId="0" applyNumberFormat="1" applyFont="1" applyFill="1" applyBorder="1" applyAlignment="1">
      <alignment horizontal="center" vertical="top" wrapText="1"/>
    </xf>
    <xf numFmtId="0" fontId="5" fillId="3" borderId="18" xfId="0" applyFont="1" applyFill="1" applyBorder="1" applyAlignment="1">
      <alignment horizontal="center" vertical="top" wrapText="1"/>
    </xf>
    <xf numFmtId="0" fontId="3" fillId="5" borderId="34" xfId="0" applyFont="1" applyFill="1" applyBorder="1" applyAlignment="1">
      <alignment horizontal="left" vertical="top" wrapText="1"/>
    </xf>
    <xf numFmtId="0" fontId="0" fillId="9" borderId="4" xfId="0" applyFill="1" applyBorder="1" applyAlignment="1">
      <alignment vertical="top"/>
    </xf>
    <xf numFmtId="44" fontId="0" fillId="9" borderId="4" xfId="0" applyNumberFormat="1" applyFill="1" applyBorder="1" applyAlignment="1">
      <alignment vertical="top"/>
    </xf>
    <xf numFmtId="0" fontId="0" fillId="9" borderId="4" xfId="0" applyFill="1" applyBorder="1" applyAlignment="1">
      <alignment horizontal="center" vertical="top"/>
    </xf>
    <xf numFmtId="0" fontId="0" fillId="5" borderId="35" xfId="0" applyFill="1" applyBorder="1" applyAlignment="1">
      <alignment horizontal="left" vertical="top" wrapText="1"/>
    </xf>
    <xf numFmtId="44" fontId="0" fillId="2" borderId="28" xfId="0" applyNumberFormat="1" applyFill="1" applyBorder="1" applyAlignment="1" applyProtection="1">
      <alignment horizontal="left" vertical="top"/>
      <protection locked="0"/>
    </xf>
    <xf numFmtId="0" fontId="0" fillId="2" borderId="28" xfId="0" applyFill="1" applyBorder="1" applyAlignment="1" applyProtection="1">
      <alignment horizontal="center" vertical="top"/>
      <protection locked="0"/>
    </xf>
    <xf numFmtId="44" fontId="0" fillId="0" borderId="28" xfId="0" applyNumberFormat="1" applyBorder="1" applyAlignment="1">
      <alignment horizontal="left" vertical="top"/>
    </xf>
    <xf numFmtId="0" fontId="0" fillId="0" borderId="36" xfId="0" applyBorder="1" applyAlignment="1">
      <alignment horizontal="left" vertical="top" wrapText="1"/>
    </xf>
    <xf numFmtId="0" fontId="3" fillId="5" borderId="30" xfId="0" applyFont="1" applyFill="1" applyBorder="1" applyAlignment="1">
      <alignment horizontal="left" vertical="top" wrapText="1"/>
    </xf>
    <xf numFmtId="44" fontId="3" fillId="9" borderId="4" xfId="0" applyNumberFormat="1" applyFont="1" applyFill="1" applyBorder="1" applyAlignment="1">
      <alignment horizontal="right" vertical="top"/>
    </xf>
    <xf numFmtId="0" fontId="6" fillId="9" borderId="34" xfId="0" applyFont="1" applyFill="1" applyBorder="1" applyAlignment="1">
      <alignment vertical="top"/>
    </xf>
    <xf numFmtId="0" fontId="3" fillId="9" borderId="18" xfId="0" applyFont="1" applyFill="1" applyBorder="1" applyAlignment="1">
      <alignment horizontal="left" vertical="top" wrapText="1"/>
    </xf>
    <xf numFmtId="0" fontId="3" fillId="9" borderId="18" xfId="0" applyFont="1" applyFill="1" applyBorder="1" applyAlignment="1">
      <alignment vertical="top" wrapText="1"/>
    </xf>
    <xf numFmtId="44" fontId="3" fillId="9" borderId="18" xfId="0" applyNumberFormat="1" applyFont="1" applyFill="1" applyBorder="1" applyAlignment="1">
      <alignment vertical="top" wrapText="1"/>
    </xf>
    <xf numFmtId="0" fontId="3" fillId="9" borderId="18" xfId="0" applyFont="1" applyFill="1" applyBorder="1" applyAlignment="1">
      <alignment horizontal="center" vertical="top" wrapText="1"/>
    </xf>
    <xf numFmtId="44" fontId="3" fillId="9" borderId="18" xfId="0" applyNumberFormat="1" applyFont="1" applyFill="1" applyBorder="1" applyAlignment="1">
      <alignment horizontal="right" vertical="top"/>
    </xf>
    <xf numFmtId="44" fontId="3" fillId="9" borderId="0" xfId="0" applyNumberFormat="1" applyFont="1" applyFill="1" applyAlignment="1">
      <alignment vertical="top" wrapText="1"/>
    </xf>
    <xf numFmtId="0" fontId="0" fillId="4" borderId="0" xfId="0" applyFill="1" applyAlignment="1">
      <alignment vertical="top"/>
    </xf>
    <xf numFmtId="0" fontId="0" fillId="4" borderId="0" xfId="0" applyFill="1" applyAlignment="1">
      <alignment vertical="top" wrapText="1"/>
    </xf>
    <xf numFmtId="44" fontId="0" fillId="4" borderId="0" xfId="0" applyNumberFormat="1" applyFill="1" applyAlignment="1">
      <alignment vertical="top"/>
    </xf>
    <xf numFmtId="0" fontId="0" fillId="4" borderId="0" xfId="0" applyFill="1" applyAlignment="1">
      <alignment horizontal="center" vertical="top"/>
    </xf>
    <xf numFmtId="0" fontId="0" fillId="4" borderId="31" xfId="0" applyFill="1" applyBorder="1" applyAlignment="1">
      <alignment vertical="top" wrapText="1"/>
    </xf>
    <xf numFmtId="44" fontId="0" fillId="4" borderId="0" xfId="0" applyNumberFormat="1" applyFill="1" applyAlignment="1">
      <alignment horizontal="right" vertical="top"/>
    </xf>
    <xf numFmtId="0" fontId="3" fillId="9" borderId="12" xfId="0" applyFont="1" applyFill="1" applyBorder="1" applyAlignment="1">
      <alignment horizontal="left" vertical="top" wrapText="1"/>
    </xf>
    <xf numFmtId="0" fontId="3" fillId="9" borderId="12" xfId="0" applyFont="1" applyFill="1" applyBorder="1" applyAlignment="1">
      <alignment vertical="top" wrapText="1"/>
    </xf>
    <xf numFmtId="44" fontId="3" fillId="9" borderId="12" xfId="0" applyNumberFormat="1" applyFont="1" applyFill="1" applyBorder="1" applyAlignment="1">
      <alignment horizontal="right" vertical="top" wrapText="1"/>
    </xf>
    <xf numFmtId="0" fontId="3" fillId="9" borderId="12" xfId="0" applyFont="1" applyFill="1" applyBorder="1" applyAlignment="1">
      <alignment horizontal="center" vertical="top" wrapText="1"/>
    </xf>
    <xf numFmtId="0" fontId="3" fillId="9" borderId="23" xfId="0" applyFont="1" applyFill="1" applyBorder="1" applyAlignment="1">
      <alignment vertical="top" wrapText="1"/>
    </xf>
    <xf numFmtId="44" fontId="3" fillId="9" borderId="23" xfId="0" applyNumberFormat="1" applyFont="1" applyFill="1" applyBorder="1" applyAlignment="1">
      <alignment vertical="top" wrapText="1"/>
    </xf>
    <xf numFmtId="0" fontId="3" fillId="9" borderId="23" xfId="0" applyFont="1" applyFill="1" applyBorder="1" applyAlignment="1">
      <alignment horizontal="center" vertical="top" wrapText="1"/>
    </xf>
    <xf numFmtId="44" fontId="22" fillId="9" borderId="23" xfId="0" applyNumberFormat="1" applyFont="1" applyFill="1" applyBorder="1" applyAlignment="1">
      <alignment horizontal="right" vertical="top"/>
    </xf>
    <xf numFmtId="0" fontId="0" fillId="9" borderId="24" xfId="0" applyFill="1" applyBorder="1" applyAlignment="1">
      <alignment vertical="top" wrapText="1"/>
    </xf>
    <xf numFmtId="0" fontId="26" fillId="0" borderId="0" xfId="7" applyProtection="1">
      <protection locked="0"/>
    </xf>
    <xf numFmtId="0" fontId="0" fillId="0" borderId="40" xfId="0" applyBorder="1" applyAlignment="1" applyProtection="1">
      <alignment horizontal="left" vertical="top" wrapText="1"/>
      <protection locked="0"/>
    </xf>
    <xf numFmtId="0" fontId="6" fillId="3" borderId="30" xfId="0" applyFont="1" applyFill="1" applyBorder="1" applyAlignment="1">
      <alignment horizontal="left" vertical="top" wrapText="1"/>
    </xf>
    <xf numFmtId="44" fontId="0" fillId="2" borderId="27" xfId="0" applyNumberFormat="1" applyFill="1" applyBorder="1" applyAlignment="1" applyProtection="1">
      <alignment horizontal="left" vertical="top"/>
      <protection locked="0"/>
    </xf>
    <xf numFmtId="0" fontId="0" fillId="2" borderId="27" xfId="0" applyFill="1" applyBorder="1" applyAlignment="1" applyProtection="1">
      <alignment horizontal="center" vertical="top"/>
      <protection locked="0"/>
    </xf>
    <xf numFmtId="44" fontId="0" fillId="0" borderId="27" xfId="0" applyNumberFormat="1" applyBorder="1" applyAlignment="1">
      <alignment horizontal="left" vertical="top"/>
    </xf>
    <xf numFmtId="0" fontId="0" fillId="0" borderId="33" xfId="0" applyBorder="1" applyAlignment="1">
      <alignment horizontal="left" vertical="top" wrapText="1"/>
    </xf>
    <xf numFmtId="0" fontId="0" fillId="4" borderId="25" xfId="0" applyFill="1" applyBorder="1" applyAlignment="1">
      <alignment vertical="top" wrapText="1"/>
    </xf>
    <xf numFmtId="0" fontId="6" fillId="9" borderId="41" xfId="0" applyFont="1" applyFill="1" applyBorder="1" applyAlignment="1">
      <alignment vertical="top"/>
    </xf>
    <xf numFmtId="44" fontId="3" fillId="9" borderId="4" xfId="0" applyNumberFormat="1" applyFont="1" applyFill="1" applyBorder="1" applyAlignment="1">
      <alignment vertical="top"/>
    </xf>
    <xf numFmtId="0" fontId="0" fillId="9" borderId="39" xfId="0" applyFill="1" applyBorder="1" applyAlignment="1">
      <alignment vertical="top"/>
    </xf>
    <xf numFmtId="0" fontId="0" fillId="0" borderId="31" xfId="0" applyBorder="1" applyAlignment="1">
      <alignment vertical="top"/>
    </xf>
    <xf numFmtId="0" fontId="0" fillId="3" borderId="12" xfId="0" applyFill="1" applyBorder="1" applyAlignment="1">
      <alignment vertical="top" wrapText="1"/>
    </xf>
    <xf numFmtId="0" fontId="0" fillId="9" borderId="26" xfId="0" applyFill="1" applyBorder="1" applyAlignment="1">
      <alignment vertical="top"/>
    </xf>
    <xf numFmtId="0" fontId="3" fillId="4" borderId="37" xfId="0" applyFont="1" applyFill="1" applyBorder="1" applyAlignment="1">
      <alignment horizontal="left" vertical="top" wrapText="1"/>
    </xf>
    <xf numFmtId="44" fontId="3" fillId="3" borderId="45" xfId="0" applyNumberFormat="1" applyFont="1" applyFill="1" applyBorder="1" applyAlignment="1">
      <alignment horizontal="center" vertical="top" wrapText="1"/>
    </xf>
    <xf numFmtId="0" fontId="3" fillId="3" borderId="45" xfId="0" applyFont="1" applyFill="1" applyBorder="1" applyAlignment="1">
      <alignment horizontal="center" vertical="top" wrapText="1"/>
    </xf>
    <xf numFmtId="0" fontId="0" fillId="9" borderId="38" xfId="0" applyFill="1" applyBorder="1" applyAlignment="1">
      <alignment vertical="top"/>
    </xf>
    <xf numFmtId="0" fontId="0" fillId="2" borderId="40" xfId="0" applyFill="1" applyBorder="1" applyAlignment="1" applyProtection="1">
      <alignment horizontal="center" vertical="top"/>
      <protection locked="0"/>
    </xf>
    <xf numFmtId="44" fontId="0" fillId="9" borderId="12" xfId="0" applyNumberFormat="1" applyFill="1" applyBorder="1" applyAlignment="1">
      <alignment horizontal="right" vertical="top"/>
    </xf>
    <xf numFmtId="0" fontId="6" fillId="9" borderId="30" xfId="0" applyFont="1" applyFill="1" applyBorder="1" applyAlignment="1">
      <alignment vertical="top"/>
    </xf>
    <xf numFmtId="0" fontId="3" fillId="9" borderId="0" xfId="0" applyFont="1" applyFill="1" applyAlignment="1">
      <alignment horizontal="left" vertical="top" wrapText="1"/>
    </xf>
    <xf numFmtId="0" fontId="3" fillId="9" borderId="0" xfId="0" applyFont="1" applyFill="1" applyAlignment="1">
      <alignment vertical="top" wrapText="1"/>
    </xf>
    <xf numFmtId="0" fontId="3" fillId="9" borderId="0" xfId="0" applyFont="1" applyFill="1" applyAlignment="1">
      <alignment horizontal="center" vertical="top" wrapText="1"/>
    </xf>
    <xf numFmtId="44" fontId="0" fillId="9" borderId="0" xfId="0" applyNumberFormat="1" applyFill="1" applyAlignment="1">
      <alignment horizontal="right" vertical="top"/>
    </xf>
    <xf numFmtId="0" fontId="0" fillId="9" borderId="31" xfId="0" applyFill="1" applyBorder="1" applyAlignment="1">
      <alignment vertical="top"/>
    </xf>
    <xf numFmtId="0" fontId="0" fillId="4" borderId="31" xfId="0" applyFill="1" applyBorder="1" applyAlignment="1">
      <alignment vertical="top"/>
    </xf>
    <xf numFmtId="0" fontId="0" fillId="9" borderId="24" xfId="0" applyFill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32" xfId="0" applyFont="1" applyBorder="1" applyAlignment="1">
      <alignment horizontal="left" vertical="top" wrapText="1"/>
    </xf>
    <xf numFmtId="0" fontId="0" fillId="0" borderId="32" xfId="0" applyBorder="1" applyAlignment="1">
      <alignment vertical="top"/>
    </xf>
    <xf numFmtId="0" fontId="0" fillId="0" borderId="32" xfId="0" applyBorder="1" applyAlignment="1">
      <alignment vertical="top" wrapText="1"/>
    </xf>
    <xf numFmtId="0" fontId="10" fillId="5" borderId="35" xfId="0" applyFont="1" applyFill="1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8" fillId="0" borderId="32" xfId="0" applyFont="1" applyBorder="1" applyAlignment="1" applyProtection="1">
      <alignment vertical="top" wrapText="1"/>
      <protection locked="0"/>
    </xf>
    <xf numFmtId="0" fontId="18" fillId="0" borderId="32" xfId="0" applyFont="1" applyBorder="1" applyAlignment="1">
      <alignment horizontal="left" vertical="top" wrapText="1"/>
    </xf>
    <xf numFmtId="44" fontId="0" fillId="0" borderId="32" xfId="0" applyNumberFormat="1" applyBorder="1" applyAlignment="1">
      <alignment horizontal="right" vertical="top"/>
    </xf>
    <xf numFmtId="0" fontId="0" fillId="0" borderId="32" xfId="0" applyBorder="1" applyAlignment="1" applyProtection="1">
      <alignment vertical="top" wrapText="1"/>
      <protection locked="0"/>
    </xf>
    <xf numFmtId="0" fontId="3" fillId="0" borderId="18" xfId="0" applyFont="1" applyBorder="1" applyAlignment="1">
      <alignment horizontal="left" vertical="top" wrapText="1"/>
    </xf>
    <xf numFmtId="0" fontId="0" fillId="0" borderId="18" xfId="0" applyBorder="1" applyAlignment="1" applyProtection="1">
      <alignment vertical="top" wrapText="1"/>
      <protection locked="0"/>
    </xf>
    <xf numFmtId="0" fontId="18" fillId="0" borderId="18" xfId="0" applyFont="1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44" fontId="0" fillId="0" borderId="45" xfId="0" applyNumberFormat="1" applyBorder="1" applyAlignment="1" applyProtection="1">
      <alignment horizontal="left" vertical="top"/>
      <protection locked="0"/>
    </xf>
    <xf numFmtId="0" fontId="0" fillId="0" borderId="45" xfId="0" applyBorder="1" applyAlignment="1" applyProtection="1">
      <alignment horizontal="center" vertical="top"/>
      <protection locked="0"/>
    </xf>
    <xf numFmtId="0" fontId="0" fillId="0" borderId="43" xfId="0" applyBorder="1" applyAlignment="1">
      <alignment horizontal="left" vertical="top" wrapText="1"/>
    </xf>
    <xf numFmtId="44" fontId="0" fillId="0" borderId="43" xfId="0" applyNumberFormat="1" applyBorder="1" applyAlignment="1" applyProtection="1">
      <alignment horizontal="left" vertical="top"/>
      <protection locked="0"/>
    </xf>
    <xf numFmtId="0" fontId="0" fillId="0" borderId="43" xfId="0" applyBorder="1" applyAlignment="1" applyProtection="1">
      <alignment horizontal="center" vertical="top"/>
      <protection locked="0"/>
    </xf>
    <xf numFmtId="44" fontId="0" fillId="0" borderId="43" xfId="0" applyNumberFormat="1" applyBorder="1" applyAlignment="1">
      <alignment horizontal="left" vertical="top"/>
    </xf>
    <xf numFmtId="0" fontId="0" fillId="0" borderId="44" xfId="0" applyBorder="1" applyAlignment="1">
      <alignment horizontal="left" vertical="top" wrapText="1"/>
    </xf>
    <xf numFmtId="44" fontId="3" fillId="0" borderId="0" xfId="0" applyNumberFormat="1" applyFont="1" applyAlignment="1">
      <alignment horizontal="right" vertical="top"/>
    </xf>
    <xf numFmtId="0" fontId="18" fillId="0" borderId="32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44" fontId="0" fillId="0" borderId="0" xfId="0" applyNumberForma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 vertical="top"/>
      <protection locked="0"/>
    </xf>
    <xf numFmtId="44" fontId="0" fillId="0" borderId="0" xfId="0" applyNumberFormat="1" applyAlignment="1">
      <alignment horizontal="left" vertical="top"/>
    </xf>
    <xf numFmtId="0" fontId="0" fillId="0" borderId="31" xfId="0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0" fillId="0" borderId="52" xfId="0" applyBorder="1" applyAlignment="1">
      <alignment horizontal="left" vertical="top" wrapText="1"/>
    </xf>
    <xf numFmtId="0" fontId="0" fillId="0" borderId="52" xfId="0" applyBorder="1" applyAlignment="1">
      <alignment vertical="top"/>
    </xf>
    <xf numFmtId="0" fontId="0" fillId="0" borderId="53" xfId="0" applyBorder="1" applyAlignment="1">
      <alignment vertical="top" wrapText="1"/>
    </xf>
    <xf numFmtId="0" fontId="27" fillId="0" borderId="18" xfId="0" applyFont="1" applyBorder="1" applyAlignment="1">
      <alignment horizontal="left" vertical="top" wrapText="1"/>
    </xf>
    <xf numFmtId="44" fontId="27" fillId="2" borderId="18" xfId="0" applyNumberFormat="1" applyFont="1" applyFill="1" applyBorder="1" applyAlignment="1" applyProtection="1">
      <alignment vertical="top"/>
      <protection locked="0"/>
    </xf>
    <xf numFmtId="0" fontId="27" fillId="2" borderId="18" xfId="0" applyFont="1" applyFill="1" applyBorder="1" applyAlignment="1" applyProtection="1">
      <alignment horizontal="center" vertical="top"/>
      <protection locked="0"/>
    </xf>
    <xf numFmtId="44" fontId="27" fillId="0" borderId="18" xfId="0" applyNumberFormat="1" applyFont="1" applyBorder="1" applyAlignment="1">
      <alignment horizontal="right" vertical="top"/>
    </xf>
    <xf numFmtId="0" fontId="27" fillId="0" borderId="51" xfId="0" applyFont="1" applyBorder="1" applyAlignment="1">
      <alignment horizontal="left" vertical="top" wrapText="1"/>
    </xf>
    <xf numFmtId="0" fontId="27" fillId="0" borderId="18" xfId="0" applyFont="1" applyBorder="1" applyAlignment="1">
      <alignment vertical="top"/>
    </xf>
    <xf numFmtId="0" fontId="8" fillId="5" borderId="0" xfId="0" applyFont="1" applyFill="1" applyAlignment="1">
      <alignment vertical="top" wrapText="1"/>
    </xf>
    <xf numFmtId="0" fontId="0" fillId="0" borderId="51" xfId="0" applyBorder="1" applyAlignment="1">
      <alignment horizontal="left" vertical="top" wrapText="1"/>
    </xf>
    <xf numFmtId="0" fontId="0" fillId="0" borderId="51" xfId="0" applyBorder="1" applyAlignment="1">
      <alignment vertical="top"/>
    </xf>
    <xf numFmtId="0" fontId="18" fillId="4" borderId="0" xfId="0" applyFont="1" applyFill="1" applyAlignment="1">
      <alignment horizontal="left" vertical="top" wrapText="1"/>
    </xf>
    <xf numFmtId="0" fontId="19" fillId="4" borderId="30" xfId="0" applyFont="1" applyFill="1" applyBorder="1" applyAlignment="1">
      <alignment horizontal="left" vertical="top" wrapText="1"/>
    </xf>
    <xf numFmtId="165" fontId="18" fillId="0" borderId="32" xfId="0" applyNumberFormat="1" applyFont="1" applyBorder="1" applyAlignment="1">
      <alignment horizontal="center" vertical="top"/>
    </xf>
    <xf numFmtId="0" fontId="21" fillId="0" borderId="28" xfId="6" applyFont="1" applyBorder="1" applyAlignment="1">
      <alignment horizontal="left" vertical="top" wrapText="1"/>
    </xf>
    <xf numFmtId="0" fontId="18" fillId="0" borderId="0" xfId="0" applyFont="1" applyAlignment="1" applyProtection="1">
      <alignment vertical="top" wrapText="1"/>
      <protection locked="0"/>
    </xf>
    <xf numFmtId="0" fontId="3" fillId="13" borderId="34" xfId="0" applyFont="1" applyFill="1" applyBorder="1" applyAlignment="1">
      <alignment vertical="top"/>
    </xf>
    <xf numFmtId="0" fontId="18" fillId="13" borderId="30" xfId="0" applyFont="1" applyFill="1" applyBorder="1" applyAlignment="1">
      <alignment horizontal="left" vertical="top" wrapText="1"/>
    </xf>
    <xf numFmtId="0" fontId="3" fillId="13" borderId="30" xfId="0" applyFont="1" applyFill="1" applyBorder="1" applyAlignment="1">
      <alignment vertical="top"/>
    </xf>
    <xf numFmtId="0" fontId="3" fillId="13" borderId="47" xfId="0" applyFont="1" applyFill="1" applyBorder="1" applyAlignment="1">
      <alignment vertical="top" wrapText="1"/>
    </xf>
    <xf numFmtId="0" fontId="0" fillId="13" borderId="30" xfId="0" applyFill="1" applyBorder="1" applyAlignment="1">
      <alignment vertical="top" wrapText="1"/>
    </xf>
    <xf numFmtId="0" fontId="18" fillId="13" borderId="35" xfId="0" applyFont="1" applyFill="1" applyBorder="1" applyAlignment="1">
      <alignment horizontal="left" vertical="top" wrapText="1"/>
    </xf>
    <xf numFmtId="0" fontId="6" fillId="13" borderId="30" xfId="0" applyFont="1" applyFill="1" applyBorder="1" applyAlignment="1">
      <alignment vertical="top"/>
    </xf>
    <xf numFmtId="0" fontId="0" fillId="13" borderId="30" xfId="0" applyFill="1" applyBorder="1" applyAlignment="1">
      <alignment vertical="top"/>
    </xf>
    <xf numFmtId="0" fontId="3" fillId="13" borderId="34" xfId="0" applyFont="1" applyFill="1" applyBorder="1" applyAlignment="1">
      <alignment horizontal="left" vertical="top" wrapText="1"/>
    </xf>
    <xf numFmtId="0" fontId="0" fillId="13" borderId="30" xfId="0" applyFill="1" applyBorder="1" applyAlignment="1">
      <alignment horizontal="left" vertical="top" wrapText="1"/>
    </xf>
    <xf numFmtId="0" fontId="3" fillId="13" borderId="30" xfId="0" applyFont="1" applyFill="1" applyBorder="1" applyAlignment="1">
      <alignment horizontal="left" vertical="top" wrapText="1"/>
    </xf>
    <xf numFmtId="44" fontId="5" fillId="3" borderId="12" xfId="0" applyNumberFormat="1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0" fontId="22" fillId="4" borderId="0" xfId="0" applyFont="1" applyFill="1"/>
    <xf numFmtId="164" fontId="0" fillId="0" borderId="0" xfId="0" applyNumberFormat="1"/>
    <xf numFmtId="2" fontId="0" fillId="0" borderId="0" xfId="0" applyNumberFormat="1"/>
    <xf numFmtId="0" fontId="0" fillId="4" borderId="0" xfId="0" applyFill="1"/>
    <xf numFmtId="0" fontId="0" fillId="9" borderId="0" xfId="0" applyFill="1"/>
    <xf numFmtId="164" fontId="0" fillId="9" borderId="0" xfId="0" applyNumberFormat="1" applyFill="1"/>
    <xf numFmtId="0" fontId="3" fillId="0" borderId="0" xfId="0" applyFont="1"/>
    <xf numFmtId="0" fontId="6" fillId="9" borderId="0" xfId="0" applyFont="1" applyFill="1"/>
    <xf numFmtId="0" fontId="1" fillId="4" borderId="0" xfId="0" applyFont="1" applyFill="1"/>
    <xf numFmtId="0" fontId="1" fillId="0" borderId="0" xfId="0" applyFont="1"/>
    <xf numFmtId="0" fontId="5" fillId="3" borderId="20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3" borderId="18" xfId="0" applyFill="1" applyBorder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4" borderId="0" xfId="0" applyFont="1" applyFill="1"/>
    <xf numFmtId="0" fontId="6" fillId="0" borderId="0" xfId="0" applyFont="1"/>
    <xf numFmtId="0" fontId="3" fillId="4" borderId="0" xfId="0" applyFont="1" applyFill="1"/>
    <xf numFmtId="0" fontId="28" fillId="6" borderId="0" xfId="0" applyFont="1" applyFill="1"/>
    <xf numFmtId="0" fontId="15" fillId="6" borderId="0" xfId="0" applyFont="1" applyFill="1" applyAlignment="1">
      <alignment horizontal="left" vertical="center" wrapText="1"/>
    </xf>
    <xf numFmtId="0" fontId="23" fillId="0" borderId="40" xfId="0" applyFont="1" applyBorder="1" applyAlignment="1" applyProtection="1">
      <alignment horizontal="left" vertical="center" wrapText="1"/>
      <protection locked="0"/>
    </xf>
    <xf numFmtId="0" fontId="8" fillId="0" borderId="40" xfId="0" applyFont="1" applyBorder="1" applyAlignment="1" applyProtection="1">
      <alignment horizontal="left" vertical="center" wrapText="1"/>
      <protection locked="0"/>
    </xf>
    <xf numFmtId="0" fontId="8" fillId="6" borderId="0" xfId="0" applyFont="1" applyFill="1" applyAlignment="1">
      <alignment horizontal="left" vertical="center" wrapText="1"/>
    </xf>
    <xf numFmtId="0" fontId="0" fillId="0" borderId="32" xfId="0" applyBorder="1" applyAlignment="1" applyProtection="1">
      <alignment horizontal="left" vertical="top" wrapText="1"/>
      <protection locked="0"/>
    </xf>
    <xf numFmtId="0" fontId="0" fillId="0" borderId="32" xfId="0" applyBorder="1" applyAlignment="1">
      <alignment horizontal="left" vertical="top" wrapText="1"/>
    </xf>
    <xf numFmtId="0" fontId="0" fillId="0" borderId="40" xfId="0" applyBorder="1" applyAlignment="1" applyProtection="1">
      <alignment horizontal="left" vertical="top" wrapText="1"/>
      <protection locked="0"/>
    </xf>
    <xf numFmtId="0" fontId="0" fillId="0" borderId="40" xfId="0" applyBorder="1" applyAlignment="1">
      <alignment horizontal="left" vertical="top" wrapText="1"/>
    </xf>
    <xf numFmtId="0" fontId="0" fillId="0" borderId="27" xfId="0" applyBorder="1" applyAlignment="1" applyProtection="1">
      <alignment horizontal="left" vertical="top" wrapText="1"/>
      <protection locked="0"/>
    </xf>
    <xf numFmtId="0" fontId="0" fillId="0" borderId="2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40" xfId="0" applyFont="1" applyBorder="1" applyAlignment="1">
      <alignment horizontal="left" vertical="top" wrapText="1"/>
    </xf>
    <xf numFmtId="0" fontId="0" fillId="0" borderId="0" xfId="0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4" xfId="0" applyBorder="1" applyAlignment="1">
      <alignment horizontal="left" vertical="top" wrapText="1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8" xfId="0" applyBorder="1" applyAlignment="1">
      <alignment horizontal="left" vertical="top" wrapText="1"/>
    </xf>
    <xf numFmtId="166" fontId="20" fillId="12" borderId="6" xfId="0" applyNumberFormat="1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29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 wrapText="1"/>
    </xf>
    <xf numFmtId="44" fontId="0" fillId="0" borderId="0" xfId="0" applyNumberFormat="1"/>
    <xf numFmtId="44" fontId="27" fillId="11" borderId="0" xfId="3" applyFont="1" applyFill="1" applyBorder="1" applyProtection="1"/>
    <xf numFmtId="0" fontId="27" fillId="11" borderId="0" xfId="0" applyFont="1" applyFill="1" applyAlignment="1">
      <alignment horizontal="center"/>
    </xf>
    <xf numFmtId="44" fontId="29" fillId="4" borderId="0" xfId="0" applyNumberFormat="1" applyFont="1" applyFill="1" applyAlignment="1">
      <alignment horizontal="right" vertical="top"/>
    </xf>
    <xf numFmtId="44" fontId="30" fillId="9" borderId="12" xfId="0" applyNumberFormat="1" applyFont="1" applyFill="1" applyBorder="1" applyAlignment="1">
      <alignment vertical="top"/>
    </xf>
    <xf numFmtId="165" fontId="31" fillId="0" borderId="12" xfId="0" applyNumberFormat="1" applyFont="1" applyBorder="1" applyAlignment="1">
      <alignment vertical="center"/>
    </xf>
  </cellXfs>
  <cellStyles count="8">
    <cellStyle name="Currency" xfId="3" xr:uid="{00000000-0005-0000-0000-000000000000}"/>
    <cellStyle name="Currency 2" xfId="5" xr:uid="{79778D82-F1E9-44AD-9A99-1A1A9B4FF633}"/>
    <cellStyle name="Hyperlink" xfId="7" builtinId="8"/>
    <cellStyle name="Standaard" xfId="0" builtinId="0"/>
    <cellStyle name="Standaard 2" xfId="2" xr:uid="{00000000-0005-0000-0000-000002000000}"/>
    <cellStyle name="Standaard 3 2" xfId="6" xr:uid="{66906BF7-220C-476C-B2AE-8D05BADB5411}"/>
    <cellStyle name="Valuta" xfId="1" builtinId="4"/>
    <cellStyle name="Valuta 2" xfId="4" xr:uid="{18BC5B4A-8BF0-4B26-B23B-A903A2CE05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opLeftCell="A28" zoomScaleNormal="100" zoomScaleSheetLayoutView="100" workbookViewId="0">
      <selection activeCell="F32" sqref="F32"/>
    </sheetView>
  </sheetViews>
  <sheetFormatPr defaultColWidth="8.85546875" defaultRowHeight="15"/>
  <cols>
    <col min="1" max="1" width="41.42578125" customWidth="1"/>
    <col min="2" max="2" width="31.42578125" customWidth="1"/>
    <col min="4" max="4" width="27.140625" customWidth="1"/>
    <col min="5" max="5" width="18.85546875" customWidth="1"/>
    <col min="6" max="6" width="22" customWidth="1"/>
  </cols>
  <sheetData>
    <row r="1" spans="1:6" ht="56.25" customHeight="1">
      <c r="A1" s="375" t="s">
        <v>0</v>
      </c>
      <c r="B1" s="375"/>
      <c r="C1" s="375"/>
      <c r="D1" s="375"/>
      <c r="E1" s="375"/>
      <c r="F1" s="3"/>
    </row>
    <row r="2" spans="1:6">
      <c r="A2" s="4" t="s">
        <v>1</v>
      </c>
      <c r="B2" s="3"/>
      <c r="C2" s="3"/>
      <c r="D2" s="3"/>
      <c r="E2" s="3"/>
      <c r="F2" s="3"/>
    </row>
    <row r="3" spans="1:6">
      <c r="A3" s="3" t="s">
        <v>2</v>
      </c>
      <c r="B3" s="4"/>
      <c r="C3" s="4"/>
      <c r="D3" s="4"/>
      <c r="E3" s="4"/>
      <c r="F3" s="4"/>
    </row>
    <row r="4" spans="1:6">
      <c r="A4" s="3" t="s">
        <v>3</v>
      </c>
      <c r="B4" s="4"/>
      <c r="C4" s="4"/>
      <c r="D4" s="4"/>
      <c r="E4" s="4"/>
      <c r="F4" s="4"/>
    </row>
    <row r="5" spans="1:6">
      <c r="A5" s="3" t="s">
        <v>4</v>
      </c>
      <c r="B5" s="4"/>
      <c r="C5" s="4"/>
      <c r="D5" s="4"/>
      <c r="E5" s="4"/>
      <c r="F5" s="4"/>
    </row>
    <row r="6" spans="1:6">
      <c r="A6" s="3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5" t="s">
        <v>5</v>
      </c>
      <c r="B8" s="4"/>
      <c r="C8" s="4"/>
      <c r="D8" s="4"/>
      <c r="E8" s="4"/>
      <c r="F8" s="4"/>
    </row>
    <row r="9" spans="1:6">
      <c r="A9" s="4" t="s">
        <v>6</v>
      </c>
      <c r="B9" s="6"/>
      <c r="C9" s="4"/>
      <c r="D9" s="4" t="s">
        <v>7</v>
      </c>
      <c r="E9" s="7"/>
      <c r="F9" s="4"/>
    </row>
    <row r="10" spans="1:6">
      <c r="A10" s="4" t="s">
        <v>8</v>
      </c>
      <c r="B10" s="6"/>
      <c r="C10" s="4"/>
      <c r="D10" s="4" t="s">
        <v>9</v>
      </c>
      <c r="E10" s="7"/>
      <c r="F10" s="4"/>
    </row>
    <row r="11" spans="1:6">
      <c r="A11" s="4" t="s">
        <v>10</v>
      </c>
      <c r="B11" s="6"/>
      <c r="C11" s="4"/>
      <c r="D11" s="4" t="s">
        <v>11</v>
      </c>
      <c r="E11" s="7"/>
      <c r="F11" s="4"/>
    </row>
    <row r="12" spans="1:6">
      <c r="A12" s="4" t="s">
        <v>12</v>
      </c>
      <c r="B12" s="6"/>
      <c r="C12" s="4"/>
      <c r="D12" s="4" t="s">
        <v>13</v>
      </c>
      <c r="E12" s="264"/>
      <c r="F12" s="4"/>
    </row>
    <row r="13" spans="1:6">
      <c r="A13" s="4" t="s">
        <v>14</v>
      </c>
      <c r="B13" s="6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8" t="s">
        <v>15</v>
      </c>
      <c r="B17" s="3"/>
      <c r="C17" s="3"/>
      <c r="D17" s="3"/>
      <c r="E17" s="3"/>
      <c r="F17" s="3"/>
    </row>
    <row r="18" spans="1:6">
      <c r="A18" s="3" t="s">
        <v>16</v>
      </c>
      <c r="B18" s="3"/>
      <c r="C18" s="3"/>
      <c r="D18" s="9">
        <f>B9</f>
        <v>0</v>
      </c>
      <c r="E18" s="10"/>
      <c r="F18" s="3"/>
    </row>
    <row r="19" spans="1:6">
      <c r="A19" s="3" t="str">
        <f>A35</f>
        <v>Totaal Eenmalige kosten</v>
      </c>
      <c r="B19" s="3"/>
      <c r="C19" s="3"/>
      <c r="D19" s="11">
        <v>0</v>
      </c>
      <c r="E19" s="10"/>
      <c r="F19" s="3"/>
    </row>
    <row r="20" spans="1:6">
      <c r="A20" s="3" t="s">
        <v>17</v>
      </c>
      <c r="B20" s="3"/>
      <c r="C20" s="3"/>
      <c r="D20" s="24">
        <f>D44</f>
        <v>0</v>
      </c>
      <c r="E20" s="10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8" t="s">
        <v>18</v>
      </c>
      <c r="B23" s="8"/>
      <c r="C23" s="8"/>
      <c r="D23" s="8" t="s">
        <v>19</v>
      </c>
      <c r="E23" s="13" t="s">
        <v>20</v>
      </c>
      <c r="F23" s="3"/>
    </row>
    <row r="24" spans="1:6">
      <c r="A24" s="3" t="s">
        <v>21</v>
      </c>
      <c r="B24" s="3"/>
      <c r="C24" s="3"/>
      <c r="D24" s="25">
        <v>0</v>
      </c>
      <c r="E24" s="27">
        <v>1</v>
      </c>
      <c r="F24" s="3"/>
    </row>
    <row r="25" spans="1:6">
      <c r="A25" s="14" t="s">
        <v>22</v>
      </c>
      <c r="B25" s="14"/>
      <c r="C25" s="3"/>
      <c r="D25" s="26">
        <v>0</v>
      </c>
      <c r="E25" s="27">
        <v>1</v>
      </c>
      <c r="F25" s="3"/>
    </row>
    <row r="26" spans="1:6">
      <c r="A26" s="14" t="s">
        <v>23</v>
      </c>
      <c r="B26" s="14"/>
      <c r="C26" s="3"/>
      <c r="D26" s="26">
        <v>0</v>
      </c>
      <c r="E26" s="27">
        <v>1</v>
      </c>
      <c r="F26" s="16"/>
    </row>
    <row r="27" spans="1:6">
      <c r="A27" s="14" t="s">
        <v>24</v>
      </c>
      <c r="B27" s="14"/>
      <c r="C27" s="3"/>
      <c r="D27" s="26">
        <v>0</v>
      </c>
      <c r="E27" s="27">
        <v>1</v>
      </c>
      <c r="F27" s="16"/>
    </row>
    <row r="28" spans="1:6">
      <c r="A28" s="14" t="s">
        <v>25</v>
      </c>
      <c r="B28" s="14"/>
      <c r="C28" s="3"/>
      <c r="D28" s="26">
        <v>0</v>
      </c>
      <c r="E28" s="27">
        <v>1</v>
      </c>
      <c r="F28" s="16"/>
    </row>
    <row r="29" spans="1:6">
      <c r="A29" s="3" t="s">
        <v>26</v>
      </c>
      <c r="B29" s="3"/>
      <c r="C29" s="3"/>
      <c r="D29" s="397">
        <v>0</v>
      </c>
      <c r="E29" s="398">
        <v>1</v>
      </c>
      <c r="F29" s="16"/>
    </row>
    <row r="30" spans="1:6">
      <c r="A30" s="3"/>
      <c r="B30" s="3"/>
      <c r="C30" s="3"/>
      <c r="D30" s="15"/>
      <c r="E30" s="10"/>
      <c r="F30" s="3"/>
    </row>
    <row r="31" spans="1:6">
      <c r="A31" s="17" t="s">
        <v>27</v>
      </c>
      <c r="B31" s="3"/>
      <c r="C31" s="3"/>
      <c r="D31" s="18" t="s">
        <v>19</v>
      </c>
      <c r="E31" s="19" t="s">
        <v>20</v>
      </c>
      <c r="F31" s="3"/>
    </row>
    <row r="32" spans="1:6" s="28" customFormat="1" ht="51.75" customHeight="1">
      <c r="A32" s="377"/>
      <c r="B32" s="377"/>
      <c r="C32" s="36"/>
      <c r="D32" s="37">
        <v>0</v>
      </c>
      <c r="E32" s="38">
        <v>1</v>
      </c>
      <c r="F32" s="36"/>
    </row>
    <row r="33" spans="1:8" s="28" customFormat="1" ht="43.5" customHeight="1">
      <c r="A33" s="377"/>
      <c r="B33" s="377"/>
      <c r="C33" s="36"/>
      <c r="D33" s="37">
        <v>0</v>
      </c>
      <c r="E33" s="38">
        <v>1</v>
      </c>
      <c r="F33" s="36"/>
    </row>
    <row r="34" spans="1:8" s="28" customFormat="1" ht="58.5" customHeight="1">
      <c r="A34" s="376"/>
      <c r="B34" s="376"/>
      <c r="C34" s="36"/>
      <c r="D34" s="39">
        <v>0</v>
      </c>
      <c r="E34" s="38">
        <v>1</v>
      </c>
      <c r="F34" s="36"/>
    </row>
    <row r="35" spans="1:8">
      <c r="A35" s="12" t="str">
        <f>"Totaal "&amp;A23</f>
        <v>Totaal Eenmalige kosten</v>
      </c>
      <c r="B35" s="12"/>
      <c r="C35" s="8"/>
      <c r="D35" s="23">
        <f>SUMPRODUCT(D24:D28,E24:E28)+SUMPRODUCT(D30:D34,E30:E34)-SUMPRODUCT(D29,E29)</f>
        <v>0</v>
      </c>
      <c r="E35" s="3"/>
      <c r="F35" s="3"/>
      <c r="H35" s="396"/>
    </row>
    <row r="36" spans="1:8">
      <c r="A36" s="12"/>
      <c r="B36" s="12"/>
      <c r="C36" s="8"/>
      <c r="D36" s="23"/>
      <c r="E36" s="3"/>
      <c r="F36" s="3"/>
    </row>
    <row r="37" spans="1:8">
      <c r="A37" s="3"/>
      <c r="B37" s="3"/>
      <c r="C37" s="3"/>
      <c r="D37" s="3"/>
      <c r="E37" s="3"/>
      <c r="F37" s="3"/>
    </row>
    <row r="38" spans="1:8">
      <c r="A38" s="12" t="s">
        <v>28</v>
      </c>
      <c r="B38" s="12"/>
      <c r="C38" s="8"/>
      <c r="D38" s="8" t="s">
        <v>19</v>
      </c>
      <c r="E38" s="13" t="s">
        <v>20</v>
      </c>
      <c r="F38" s="3"/>
    </row>
    <row r="39" spans="1:8" s="28" customFormat="1" ht="33" customHeight="1">
      <c r="A39" s="378" t="s">
        <v>29</v>
      </c>
      <c r="B39" s="378"/>
      <c r="C39" s="101"/>
      <c r="D39" s="102">
        <v>0</v>
      </c>
      <c r="E39" s="103">
        <v>1</v>
      </c>
      <c r="F39" s="36"/>
    </row>
    <row r="40" spans="1:8">
      <c r="A40" s="3"/>
      <c r="B40" s="3"/>
      <c r="C40" s="3"/>
      <c r="D40" s="10"/>
      <c r="E40" s="10"/>
      <c r="F40" s="3"/>
    </row>
    <row r="41" spans="1:8">
      <c r="A41" s="17" t="s">
        <v>30</v>
      </c>
      <c r="B41" s="3"/>
      <c r="C41" s="3"/>
      <c r="D41" s="18" t="s">
        <v>19</v>
      </c>
      <c r="E41" s="19" t="s">
        <v>20</v>
      </c>
      <c r="F41" s="3"/>
    </row>
    <row r="42" spans="1:8" s="28" customFormat="1" ht="52.5" customHeight="1">
      <c r="A42" s="377"/>
      <c r="B42" s="377"/>
      <c r="C42" s="36"/>
      <c r="D42" s="37">
        <v>0</v>
      </c>
      <c r="E42" s="38">
        <v>1</v>
      </c>
      <c r="F42" s="36"/>
    </row>
    <row r="43" spans="1:8" ht="16.5" customHeight="1">
      <c r="A43" s="376"/>
      <c r="B43" s="376"/>
      <c r="C43" s="3"/>
      <c r="D43" s="22"/>
      <c r="E43" s="21">
        <v>1</v>
      </c>
      <c r="F43" s="3"/>
    </row>
    <row r="44" spans="1:8">
      <c r="A44" s="12" t="str">
        <f>"Totaal "&amp;A38</f>
        <v>Totaal SLA kosten eerste 3 jaar</v>
      </c>
      <c r="B44" s="12"/>
      <c r="C44" s="8"/>
      <c r="D44" s="23">
        <f>SUMPRODUCT(D39:D43,E39:E43)</f>
        <v>0</v>
      </c>
      <c r="E44" s="3"/>
      <c r="F44" s="3"/>
    </row>
    <row r="45" spans="1:8">
      <c r="A45" s="12"/>
      <c r="B45" s="12"/>
      <c r="C45" s="8"/>
      <c r="D45" s="23"/>
      <c r="E45" s="3"/>
      <c r="F45" s="3"/>
    </row>
    <row r="46" spans="1:8">
      <c r="A46" s="12" t="s">
        <v>31</v>
      </c>
      <c r="B46" s="12"/>
      <c r="C46" s="8"/>
      <c r="D46" s="23">
        <f>D35+D44</f>
        <v>0</v>
      </c>
      <c r="E46" s="3"/>
      <c r="F46" s="3"/>
    </row>
    <row r="47" spans="1:8">
      <c r="A47" s="374" t="s">
        <v>32</v>
      </c>
      <c r="B47" s="374"/>
      <c r="C47" s="3"/>
      <c r="D47" s="3"/>
      <c r="E47" s="3"/>
      <c r="F47" s="3"/>
    </row>
    <row r="48" spans="1:8">
      <c r="A48" s="3"/>
      <c r="B48" s="3"/>
      <c r="C48" s="3"/>
      <c r="D48" s="3"/>
      <c r="E48" s="3"/>
      <c r="F48" s="3"/>
    </row>
    <row r="49" spans="1:6">
      <c r="A49" s="12" t="s">
        <v>33</v>
      </c>
      <c r="B49" s="3"/>
      <c r="C49" s="3"/>
      <c r="D49" s="12" t="s">
        <v>34</v>
      </c>
      <c r="E49" s="3"/>
      <c r="F49" s="3"/>
    </row>
    <row r="50" spans="1:6">
      <c r="A50" s="3" t="s">
        <v>35</v>
      </c>
      <c r="B50" s="3"/>
      <c r="C50" s="3"/>
      <c r="D50" s="20">
        <v>0</v>
      </c>
      <c r="E50" s="3"/>
      <c r="F50" s="3"/>
    </row>
    <row r="51" spans="1:6">
      <c r="A51" s="3" t="s">
        <v>36</v>
      </c>
      <c r="B51" s="3"/>
      <c r="C51" s="3"/>
      <c r="D51" s="20">
        <v>0</v>
      </c>
      <c r="E51" s="3"/>
      <c r="F51" s="3"/>
    </row>
    <row r="52" spans="1:6">
      <c r="A52" s="3"/>
      <c r="B52" s="3"/>
      <c r="C52" s="3"/>
      <c r="D52" s="3"/>
      <c r="E52" s="3"/>
      <c r="F52" s="3"/>
    </row>
  </sheetData>
  <mergeCells count="7">
    <mergeCell ref="A1:E1"/>
    <mergeCell ref="A43:B43"/>
    <mergeCell ref="A32:B32"/>
    <mergeCell ref="A34:B34"/>
    <mergeCell ref="A39:B39"/>
    <mergeCell ref="A42:B42"/>
    <mergeCell ref="A33:B33"/>
  </mergeCells>
  <pageMargins left="0.25" right="0.25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10"/>
  <sheetViews>
    <sheetView view="pageBreakPreview" topLeftCell="C95" zoomScale="70" zoomScaleNormal="100" zoomScaleSheetLayoutView="70" workbookViewId="0">
      <selection activeCell="I114" sqref="I114"/>
    </sheetView>
  </sheetViews>
  <sheetFormatPr defaultColWidth="8.85546875" defaultRowHeight="15"/>
  <cols>
    <col min="1" max="1" width="36.85546875" style="2" bestFit="1" customWidth="1"/>
    <col min="2" max="2" width="35.85546875" style="2" customWidth="1"/>
    <col min="3" max="3" width="46.7109375" style="150" customWidth="1"/>
    <col min="4" max="4" width="15" style="2" customWidth="1"/>
    <col min="5" max="5" width="16.85546875" style="150" customWidth="1"/>
    <col min="6" max="6" width="37" style="150" customWidth="1"/>
    <col min="7" max="7" width="12.85546875" style="153" customWidth="1"/>
    <col min="8" max="8" width="8.42578125" style="32" customWidth="1"/>
    <col min="9" max="9" width="18.42578125" style="153" customWidth="1"/>
    <col min="10" max="10" width="30.140625" style="150" customWidth="1"/>
    <col min="11" max="16384" width="8.85546875" style="2"/>
  </cols>
  <sheetData>
    <row r="1" spans="1:10" ht="35.1" thickTop="1">
      <c r="A1" s="61" t="s">
        <v>21</v>
      </c>
      <c r="B1" s="63" t="s">
        <v>37</v>
      </c>
      <c r="C1" s="63" t="s">
        <v>38</v>
      </c>
      <c r="D1" s="62"/>
      <c r="E1" s="62"/>
      <c r="F1" s="62"/>
      <c r="G1" s="64"/>
      <c r="H1" s="104"/>
      <c r="I1" s="65"/>
      <c r="J1" s="66"/>
    </row>
    <row r="2" spans="1:10" ht="32.1">
      <c r="A2" s="105" t="s">
        <v>39</v>
      </c>
      <c r="B2" s="106" t="s">
        <v>40</v>
      </c>
      <c r="C2" s="106" t="s">
        <v>41</v>
      </c>
      <c r="D2" s="107" t="s">
        <v>42</v>
      </c>
      <c r="E2" s="107" t="s">
        <v>43</v>
      </c>
      <c r="F2" s="107" t="s">
        <v>44</v>
      </c>
      <c r="G2" s="108" t="s">
        <v>45</v>
      </c>
      <c r="H2" s="109" t="s">
        <v>20</v>
      </c>
      <c r="I2" s="108" t="s">
        <v>46</v>
      </c>
      <c r="J2" s="110" t="s">
        <v>47</v>
      </c>
    </row>
    <row r="3" spans="1:10" ht="15.95">
      <c r="A3" s="158" t="s">
        <v>48</v>
      </c>
      <c r="B3" s="97"/>
      <c r="C3" s="97"/>
      <c r="D3" s="112"/>
      <c r="E3" s="113"/>
      <c r="F3" s="113"/>
      <c r="G3" s="114"/>
      <c r="H3" s="115"/>
      <c r="I3" s="116"/>
      <c r="J3" s="129"/>
    </row>
    <row r="4" spans="1:10" ht="15.95">
      <c r="A4" s="70" t="s">
        <v>49</v>
      </c>
      <c r="B4" s="97" t="s">
        <v>50</v>
      </c>
      <c r="C4" s="79"/>
      <c r="D4" s="124"/>
      <c r="E4" s="125"/>
      <c r="F4" s="125"/>
      <c r="G4" s="131"/>
      <c r="H4" s="126"/>
      <c r="I4" s="131"/>
      <c r="J4" s="128"/>
    </row>
    <row r="5" spans="1:10" ht="15.95">
      <c r="A5" s="70" t="s">
        <v>51</v>
      </c>
      <c r="B5" s="97" t="s">
        <v>50</v>
      </c>
      <c r="C5" s="78"/>
      <c r="D5" s="118"/>
      <c r="E5" s="119"/>
      <c r="F5" s="119"/>
      <c r="G5" s="130"/>
      <c r="H5" s="122"/>
      <c r="I5" s="130"/>
      <c r="J5" s="157"/>
    </row>
    <row r="6" spans="1:10" ht="15.95">
      <c r="A6" s="70" t="s">
        <v>51</v>
      </c>
      <c r="B6" s="97" t="s">
        <v>52</v>
      </c>
      <c r="C6" s="78"/>
      <c r="D6" s="118"/>
      <c r="E6" s="119"/>
      <c r="F6" s="119"/>
      <c r="G6" s="130"/>
      <c r="H6" s="122"/>
      <c r="I6" s="130"/>
      <c r="J6" s="157"/>
    </row>
    <row r="7" spans="1:10" ht="15.95">
      <c r="A7" s="70" t="s">
        <v>53</v>
      </c>
      <c r="B7" s="31" t="s">
        <v>54</v>
      </c>
      <c r="C7" s="31"/>
      <c r="D7" s="132"/>
      <c r="E7" s="133"/>
      <c r="F7" s="133"/>
      <c r="G7" s="136"/>
      <c r="H7" s="135"/>
      <c r="I7" s="136"/>
      <c r="J7" s="137"/>
    </row>
    <row r="8" spans="1:10" ht="15.95">
      <c r="A8" s="160" t="s">
        <v>55</v>
      </c>
      <c r="B8" s="161"/>
      <c r="C8" s="140"/>
      <c r="D8" s="139"/>
      <c r="E8" s="140"/>
      <c r="F8" s="140"/>
      <c r="G8" s="141"/>
      <c r="H8" s="149"/>
      <c r="I8" s="162"/>
      <c r="J8" s="144"/>
    </row>
    <row r="9" spans="1:10" ht="15.95">
      <c r="A9" s="160" t="s">
        <v>56</v>
      </c>
      <c r="B9" s="163"/>
      <c r="C9" s="113"/>
      <c r="D9" s="112"/>
      <c r="E9" s="113"/>
      <c r="F9" s="113"/>
      <c r="G9" s="114"/>
      <c r="H9" s="115"/>
      <c r="I9" s="116"/>
      <c r="J9" s="129"/>
    </row>
    <row r="10" spans="1:10" ht="15.95">
      <c r="A10" s="111" t="s">
        <v>57</v>
      </c>
      <c r="B10" s="97" t="s">
        <v>58</v>
      </c>
      <c r="C10" s="97" t="s">
        <v>59</v>
      </c>
      <c r="D10" s="112"/>
      <c r="E10" s="113"/>
      <c r="F10" s="113"/>
      <c r="G10" s="114"/>
      <c r="H10" s="115"/>
      <c r="I10" s="116"/>
      <c r="J10" s="129"/>
    </row>
    <row r="11" spans="1:10" ht="15.95">
      <c r="A11" s="67" t="s">
        <v>60</v>
      </c>
      <c r="B11" s="78" t="s">
        <v>61</v>
      </c>
      <c r="C11" s="78" t="s">
        <v>62</v>
      </c>
      <c r="D11" s="118"/>
      <c r="E11" s="119"/>
      <c r="F11" s="119"/>
      <c r="G11" s="121"/>
      <c r="H11" s="122"/>
      <c r="I11" s="130"/>
      <c r="J11" s="157"/>
    </row>
    <row r="12" spans="1:10" ht="15.95">
      <c r="A12" s="67" t="s">
        <v>60</v>
      </c>
      <c r="C12" s="78"/>
      <c r="D12" s="118"/>
      <c r="E12" s="119"/>
      <c r="F12" s="119"/>
      <c r="G12" s="121"/>
      <c r="H12" s="122"/>
      <c r="I12" s="130"/>
      <c r="J12" s="157"/>
    </row>
    <row r="13" spans="1:10" ht="15.95">
      <c r="A13" s="67" t="s">
        <v>60</v>
      </c>
      <c r="B13" s="31"/>
      <c r="C13" s="31"/>
      <c r="D13" s="132"/>
      <c r="E13" s="133"/>
      <c r="F13" s="133"/>
      <c r="G13" s="134"/>
      <c r="H13" s="135"/>
      <c r="I13" s="136"/>
      <c r="J13" s="137"/>
    </row>
    <row r="14" spans="1:10" ht="32.1">
      <c r="A14" s="75" t="s">
        <v>63</v>
      </c>
      <c r="B14" s="97"/>
      <c r="C14" s="97"/>
      <c r="D14" s="97"/>
      <c r="E14" s="97"/>
      <c r="F14" s="97"/>
      <c r="G14" s="114"/>
      <c r="H14" s="115"/>
      <c r="I14" s="116"/>
      <c r="J14" s="129"/>
    </row>
    <row r="15" spans="1:10" ht="15.95">
      <c r="A15" s="67" t="s">
        <v>60</v>
      </c>
      <c r="B15" s="78"/>
      <c r="C15" s="78"/>
      <c r="D15" s="118"/>
      <c r="E15" s="119"/>
      <c r="F15" s="119"/>
      <c r="G15" s="121"/>
      <c r="H15" s="122"/>
      <c r="I15" s="130"/>
      <c r="J15" s="157"/>
    </row>
    <row r="16" spans="1:10" ht="15.95">
      <c r="A16" s="67" t="s">
        <v>60</v>
      </c>
      <c r="B16" s="78"/>
      <c r="C16" s="78"/>
      <c r="D16" s="118"/>
      <c r="E16" s="119"/>
      <c r="F16" s="119"/>
      <c r="G16" s="130"/>
      <c r="H16" s="122"/>
      <c r="I16" s="130"/>
      <c r="J16" s="157"/>
    </row>
    <row r="17" spans="1:10" ht="15.95">
      <c r="A17" s="67" t="s">
        <v>60</v>
      </c>
      <c r="B17" s="78"/>
      <c r="C17" s="78"/>
      <c r="D17" s="78"/>
      <c r="E17" s="78"/>
      <c r="F17" s="78"/>
      <c r="G17" s="130"/>
      <c r="H17" s="122"/>
      <c r="I17" s="130"/>
      <c r="J17" s="157"/>
    </row>
    <row r="18" spans="1:10" ht="15.95">
      <c r="A18" s="67" t="s">
        <v>60</v>
      </c>
      <c r="B18" s="78"/>
      <c r="C18" s="78"/>
      <c r="D18" s="78"/>
      <c r="E18" s="78"/>
      <c r="F18" s="78"/>
      <c r="G18" s="130"/>
      <c r="H18" s="122"/>
      <c r="I18" s="130"/>
      <c r="J18" s="157"/>
    </row>
    <row r="19" spans="1:10" ht="15.95">
      <c r="A19" s="111" t="s">
        <v>64</v>
      </c>
      <c r="B19" s="97" t="s">
        <v>65</v>
      </c>
      <c r="C19" s="97"/>
      <c r="D19" s="112"/>
      <c r="E19" s="113"/>
      <c r="F19" s="113"/>
      <c r="G19" s="114"/>
      <c r="H19" s="115"/>
      <c r="I19" s="116"/>
      <c r="J19" s="117"/>
    </row>
    <row r="20" spans="1:10" ht="15.95">
      <c r="A20" s="67" t="s">
        <v>60</v>
      </c>
      <c r="B20" s="78"/>
      <c r="C20" s="78"/>
      <c r="D20" s="118"/>
      <c r="E20" s="119"/>
      <c r="F20" s="120"/>
      <c r="G20" s="121"/>
      <c r="H20" s="122"/>
      <c r="I20" s="123"/>
      <c r="J20" s="157"/>
    </row>
    <row r="21" spans="1:10" ht="15.95">
      <c r="A21" s="67" t="s">
        <v>60</v>
      </c>
      <c r="B21" s="78"/>
      <c r="C21" s="78"/>
      <c r="D21" s="118"/>
      <c r="E21" s="119"/>
      <c r="F21" s="119"/>
      <c r="G21" s="121"/>
      <c r="H21" s="122"/>
      <c r="I21" s="123"/>
      <c r="J21" s="157"/>
    </row>
    <row r="22" spans="1:10" ht="15.95">
      <c r="A22" s="67" t="s">
        <v>60</v>
      </c>
      <c r="B22" s="78"/>
      <c r="C22" s="78"/>
      <c r="D22" s="118"/>
      <c r="E22" s="119"/>
      <c r="F22" s="119"/>
      <c r="G22" s="121"/>
      <c r="H22" s="122"/>
      <c r="I22" s="123"/>
      <c r="J22" s="157"/>
    </row>
    <row r="23" spans="1:10" ht="15.95">
      <c r="A23" s="67" t="s">
        <v>60</v>
      </c>
      <c r="B23" s="78"/>
      <c r="C23" s="79"/>
      <c r="D23" s="118"/>
      <c r="E23" s="119"/>
      <c r="F23" s="119"/>
      <c r="G23" s="121"/>
      <c r="H23" s="122"/>
      <c r="I23" s="123"/>
      <c r="J23" s="157"/>
    </row>
    <row r="24" spans="1:10" ht="33" customHeight="1">
      <c r="A24" s="81" t="s">
        <v>66</v>
      </c>
      <c r="B24" s="97" t="s">
        <v>67</v>
      </c>
      <c r="C24" s="113"/>
      <c r="D24" s="112"/>
      <c r="E24" s="113"/>
      <c r="F24" s="113"/>
      <c r="G24" s="156"/>
      <c r="H24" s="159"/>
      <c r="I24" s="156"/>
      <c r="J24" s="129"/>
    </row>
    <row r="25" spans="1:10" ht="15.95">
      <c r="A25" s="148" t="s">
        <v>68</v>
      </c>
      <c r="B25" s="138"/>
      <c r="C25" s="138"/>
      <c r="D25" s="139"/>
      <c r="E25" s="140"/>
      <c r="F25" s="140"/>
      <c r="G25" s="141"/>
      <c r="H25" s="149"/>
      <c r="I25" s="143"/>
      <c r="J25" s="144"/>
    </row>
    <row r="26" spans="1:10" ht="15.95">
      <c r="A26" s="160" t="s">
        <v>69</v>
      </c>
      <c r="B26" s="161"/>
      <c r="C26" s="167"/>
      <c r="D26" s="139"/>
      <c r="E26" s="140"/>
      <c r="F26" s="140"/>
      <c r="G26" s="141"/>
      <c r="H26" s="149"/>
      <c r="I26" s="162"/>
      <c r="J26" s="144"/>
    </row>
    <row r="27" spans="1:10" ht="15.95">
      <c r="A27" s="154" t="s">
        <v>70</v>
      </c>
      <c r="B27" s="78"/>
      <c r="C27" s="155"/>
      <c r="D27" s="112"/>
      <c r="E27" s="113"/>
      <c r="F27" s="113"/>
      <c r="G27" s="114"/>
      <c r="H27" s="115"/>
      <c r="I27" s="156"/>
      <c r="J27" s="129"/>
    </row>
    <row r="28" spans="1:10" ht="15.95">
      <c r="A28" s="67" t="s">
        <v>71</v>
      </c>
      <c r="B28" s="78" t="s">
        <v>72</v>
      </c>
      <c r="C28" s="119"/>
      <c r="D28" s="118"/>
      <c r="E28" s="119"/>
      <c r="F28" s="119"/>
      <c r="G28" s="130"/>
      <c r="H28" s="122"/>
      <c r="I28" s="130"/>
      <c r="J28" s="157"/>
    </row>
    <row r="29" spans="1:10" ht="15.95">
      <c r="A29" s="92" t="s">
        <v>73</v>
      </c>
      <c r="B29" s="79" t="s">
        <v>74</v>
      </c>
      <c r="C29" s="79"/>
      <c r="D29" s="124"/>
      <c r="E29" s="125"/>
      <c r="F29" s="125"/>
      <c r="G29" s="131"/>
      <c r="H29" s="126"/>
      <c r="I29" s="131"/>
      <c r="J29" s="128"/>
    </row>
    <row r="30" spans="1:10" ht="15.95">
      <c r="A30" s="92" t="s">
        <v>75</v>
      </c>
      <c r="B30" s="79" t="s">
        <v>74</v>
      </c>
      <c r="C30" s="79"/>
      <c r="D30" s="124"/>
      <c r="E30" s="125"/>
      <c r="F30" s="125"/>
      <c r="G30" s="131"/>
      <c r="H30" s="126"/>
      <c r="I30" s="131"/>
      <c r="J30" s="128"/>
    </row>
    <row r="31" spans="1:10" ht="15.95">
      <c r="A31" s="92" t="s">
        <v>76</v>
      </c>
      <c r="B31" s="79" t="s">
        <v>77</v>
      </c>
      <c r="C31" s="79"/>
      <c r="D31" s="124"/>
      <c r="E31" s="125"/>
      <c r="F31" s="125"/>
      <c r="G31" s="131"/>
      <c r="H31" s="126"/>
      <c r="I31" s="131"/>
      <c r="J31" s="128"/>
    </row>
    <row r="32" spans="1:10" ht="15.95">
      <c r="A32" s="296" t="s">
        <v>78</v>
      </c>
      <c r="B32" s="161" t="s">
        <v>79</v>
      </c>
      <c r="C32" s="140"/>
      <c r="D32" s="139"/>
      <c r="E32" s="140"/>
      <c r="F32" s="140"/>
      <c r="G32" s="141"/>
      <c r="H32" s="149"/>
      <c r="I32" s="162"/>
      <c r="J32" s="144"/>
    </row>
    <row r="33" spans="1:10" ht="15.95">
      <c r="A33" s="164" t="s">
        <v>60</v>
      </c>
      <c r="B33" s="293" t="s">
        <v>80</v>
      </c>
      <c r="C33" s="96"/>
      <c r="D33" s="294"/>
      <c r="E33" s="295"/>
      <c r="F33" s="295"/>
      <c r="G33" s="146"/>
      <c r="H33" s="145"/>
      <c r="I33" s="146"/>
      <c r="J33" s="147"/>
    </row>
    <row r="34" spans="1:10" ht="15.95">
      <c r="A34" s="164" t="s">
        <v>60</v>
      </c>
      <c r="B34" s="165" t="s">
        <v>81</v>
      </c>
      <c r="C34" s="78"/>
      <c r="D34" s="118"/>
      <c r="E34" s="119"/>
      <c r="F34" s="119"/>
      <c r="G34" s="130"/>
      <c r="H34" s="122"/>
      <c r="I34" s="130"/>
      <c r="J34" s="157"/>
    </row>
    <row r="35" spans="1:10" ht="15.95">
      <c r="A35" s="164" t="s">
        <v>60</v>
      </c>
      <c r="B35" s="166" t="s">
        <v>82</v>
      </c>
      <c r="C35" s="79"/>
      <c r="D35" s="124"/>
      <c r="E35" s="125"/>
      <c r="F35" s="125"/>
      <c r="G35" s="131"/>
      <c r="H35" s="126"/>
      <c r="I35" s="131"/>
      <c r="J35" s="128"/>
    </row>
    <row r="36" spans="1:10" ht="15.95">
      <c r="A36" s="81" t="s">
        <v>83</v>
      </c>
      <c r="B36" s="97"/>
      <c r="C36" s="97"/>
      <c r="D36" s="112"/>
      <c r="E36" s="113"/>
      <c r="F36" s="113"/>
      <c r="G36" s="114"/>
      <c r="H36" s="115"/>
      <c r="I36" s="116"/>
      <c r="J36" s="129"/>
    </row>
    <row r="37" spans="1:10" ht="15.95">
      <c r="A37" s="67" t="s">
        <v>60</v>
      </c>
      <c r="B37" s="78" t="s">
        <v>84</v>
      </c>
      <c r="C37" s="78" t="s">
        <v>85</v>
      </c>
      <c r="D37" s="118"/>
      <c r="E37" s="119"/>
      <c r="F37" s="119"/>
      <c r="G37" s="130"/>
      <c r="H37" s="122"/>
      <c r="I37" s="130"/>
      <c r="J37" s="157"/>
    </row>
    <row r="38" spans="1:10" ht="15.95">
      <c r="A38" s="67" t="s">
        <v>60</v>
      </c>
      <c r="B38" s="118" t="s">
        <v>86</v>
      </c>
      <c r="C38" s="78" t="s">
        <v>87</v>
      </c>
      <c r="D38" s="118"/>
      <c r="E38" s="119"/>
      <c r="F38" s="119"/>
      <c r="G38" s="130"/>
      <c r="H38" s="122"/>
      <c r="I38" s="130"/>
      <c r="J38" s="157"/>
    </row>
    <row r="39" spans="1:10" ht="15.95">
      <c r="A39" s="92" t="s">
        <v>60</v>
      </c>
      <c r="B39" s="79" t="s">
        <v>88</v>
      </c>
      <c r="C39" s="125" t="s">
        <v>89</v>
      </c>
      <c r="D39" s="124"/>
      <c r="E39" s="125"/>
      <c r="F39" s="125"/>
      <c r="G39" s="131"/>
      <c r="H39" s="126"/>
      <c r="I39" s="131"/>
      <c r="J39" s="128"/>
    </row>
    <row r="40" spans="1:10" ht="15.95">
      <c r="A40" s="81" t="s">
        <v>90</v>
      </c>
      <c r="B40" s="113"/>
      <c r="C40" s="97"/>
      <c r="D40" s="97"/>
      <c r="E40" s="113"/>
      <c r="F40" s="113"/>
      <c r="G40" s="156"/>
      <c r="H40" s="115"/>
      <c r="I40" s="116"/>
      <c r="J40" s="129"/>
    </row>
    <row r="41" spans="1:10" ht="15.95">
      <c r="A41" s="67" t="s">
        <v>60</v>
      </c>
      <c r="B41" s="119"/>
      <c r="C41" s="78"/>
      <c r="D41" s="78"/>
      <c r="E41" s="119"/>
      <c r="F41" s="119"/>
      <c r="G41" s="130"/>
      <c r="H41" s="122"/>
      <c r="I41" s="123"/>
      <c r="J41" s="157"/>
    </row>
    <row r="42" spans="1:10" ht="15.95">
      <c r="A42" s="200" t="s">
        <v>60</v>
      </c>
      <c r="B42" s="189"/>
      <c r="C42" s="78"/>
      <c r="D42" s="78"/>
      <c r="E42" s="119"/>
      <c r="F42" s="189"/>
      <c r="G42" s="130"/>
      <c r="H42" s="122"/>
      <c r="I42" s="123"/>
      <c r="J42" s="157"/>
    </row>
    <row r="43" spans="1:10" ht="15.95">
      <c r="A43" s="200" t="s">
        <v>60</v>
      </c>
      <c r="B43" s="189"/>
      <c r="C43" s="78"/>
      <c r="D43" s="78"/>
      <c r="E43" s="119"/>
      <c r="F43" s="189"/>
      <c r="G43" s="130"/>
      <c r="H43" s="122"/>
      <c r="I43" s="123"/>
      <c r="J43" s="157"/>
    </row>
    <row r="44" spans="1:10" ht="15.95">
      <c r="A44" s="67" t="s">
        <v>60</v>
      </c>
      <c r="B44" s="31"/>
      <c r="C44" s="31"/>
      <c r="D44" s="132"/>
      <c r="E44" s="133"/>
      <c r="F44" s="133"/>
      <c r="G44" s="136"/>
      <c r="H44" s="135"/>
      <c r="I44" s="136"/>
      <c r="J44" s="137"/>
    </row>
    <row r="45" spans="1:10" ht="15.95">
      <c r="A45" s="70" t="s">
        <v>91</v>
      </c>
      <c r="C45" s="1"/>
      <c r="G45" s="151"/>
      <c r="H45" s="152"/>
      <c r="I45" s="168"/>
      <c r="J45" s="169"/>
    </row>
    <row r="46" spans="1:10" ht="15.95">
      <c r="A46" s="67" t="s">
        <v>60</v>
      </c>
      <c r="C46" s="1"/>
      <c r="G46" s="151"/>
      <c r="H46" s="152"/>
      <c r="I46" s="168"/>
      <c r="J46" s="169"/>
    </row>
    <row r="47" spans="1:10" ht="18" thickBot="1">
      <c r="A47" s="89" t="s">
        <v>92</v>
      </c>
      <c r="B47" s="30"/>
      <c r="C47" s="30"/>
      <c r="D47" s="170"/>
      <c r="E47" s="171"/>
      <c r="F47" s="171"/>
      <c r="G47" s="172"/>
      <c r="H47" s="173"/>
      <c r="I47" s="174">
        <f>SUM(I3:I45)</f>
        <v>0</v>
      </c>
      <c r="J47" s="175"/>
    </row>
    <row r="48" spans="1:10">
      <c r="A48" s="71"/>
      <c r="J48" s="169"/>
    </row>
    <row r="49" spans="1:10" ht="32.1">
      <c r="A49" s="90" t="s">
        <v>21</v>
      </c>
      <c r="B49" s="35"/>
      <c r="C49" s="86"/>
      <c r="D49" s="176"/>
      <c r="E49" s="176"/>
      <c r="F49" s="176"/>
      <c r="G49" s="177" t="s">
        <v>45</v>
      </c>
      <c r="H49" s="178" t="s">
        <v>20</v>
      </c>
      <c r="I49" s="177" t="s">
        <v>46</v>
      </c>
      <c r="J49" s="179"/>
    </row>
    <row r="50" spans="1:10" ht="15.95">
      <c r="A50" s="91" t="s">
        <v>93</v>
      </c>
      <c r="B50" s="87"/>
      <c r="C50" s="87"/>
      <c r="D50" s="181"/>
      <c r="E50" s="181"/>
      <c r="F50" s="181"/>
      <c r="G50" s="182"/>
      <c r="H50" s="183"/>
      <c r="I50" s="184"/>
      <c r="J50" s="185"/>
    </row>
    <row r="51" spans="1:10" ht="15.95">
      <c r="A51" s="111" t="s">
        <v>94</v>
      </c>
      <c r="B51" s="97" t="s">
        <v>95</v>
      </c>
      <c r="C51" s="97"/>
      <c r="D51" s="97"/>
      <c r="E51" s="97"/>
      <c r="F51" s="97"/>
      <c r="G51" s="114"/>
      <c r="H51" s="115"/>
      <c r="I51" s="116"/>
      <c r="J51" s="129"/>
    </row>
    <row r="52" spans="1:10" ht="15.95">
      <c r="A52" s="92" t="s">
        <v>60</v>
      </c>
      <c r="B52" s="79" t="s">
        <v>96</v>
      </c>
      <c r="C52" s="79"/>
      <c r="D52" s="79"/>
      <c r="E52" s="79"/>
      <c r="F52" s="79"/>
      <c r="G52" s="131"/>
      <c r="H52" s="126"/>
      <c r="I52" s="127"/>
      <c r="J52" s="128"/>
    </row>
    <row r="53" spans="1:10" ht="15.95">
      <c r="A53" s="111" t="s">
        <v>97</v>
      </c>
      <c r="B53" s="97"/>
      <c r="C53" s="97"/>
      <c r="D53" s="97"/>
      <c r="E53" s="97"/>
      <c r="F53" s="97"/>
      <c r="G53" s="114"/>
      <c r="H53" s="115"/>
      <c r="I53" s="116"/>
      <c r="J53" s="129"/>
    </row>
    <row r="54" spans="1:10" ht="15.95">
      <c r="A54" s="92" t="s">
        <v>60</v>
      </c>
      <c r="B54" s="79"/>
      <c r="C54" s="79"/>
      <c r="D54" s="79"/>
      <c r="E54" s="79"/>
      <c r="F54" s="79"/>
      <c r="G54" s="131"/>
      <c r="H54" s="126"/>
      <c r="I54" s="127"/>
      <c r="J54" s="128"/>
    </row>
    <row r="55" spans="1:10" ht="15.95">
      <c r="A55" s="111" t="s">
        <v>98</v>
      </c>
      <c r="B55" s="97"/>
      <c r="C55" s="97"/>
      <c r="D55" s="97"/>
      <c r="E55" s="97"/>
      <c r="F55" s="97"/>
      <c r="G55" s="114"/>
      <c r="H55" s="115"/>
      <c r="I55" s="116"/>
      <c r="J55" s="129"/>
    </row>
    <row r="56" spans="1:10" ht="15.95">
      <c r="A56" s="92" t="s">
        <v>60</v>
      </c>
      <c r="B56" s="79" t="s">
        <v>99</v>
      </c>
      <c r="C56" s="79"/>
      <c r="D56" s="79"/>
      <c r="E56" s="79"/>
      <c r="F56" s="79"/>
      <c r="G56" s="131"/>
      <c r="H56" s="126"/>
      <c r="I56" s="127"/>
      <c r="J56" s="128"/>
    </row>
    <row r="57" spans="1:10" ht="15.95">
      <c r="A57" s="111" t="s">
        <v>100</v>
      </c>
      <c r="B57" s="97"/>
      <c r="C57" s="97"/>
      <c r="D57" s="97"/>
      <c r="E57" s="97"/>
      <c r="F57" s="97"/>
      <c r="G57" s="114"/>
      <c r="H57" s="115"/>
      <c r="I57" s="116"/>
      <c r="J57" s="129"/>
    </row>
    <row r="58" spans="1:10" ht="15.95">
      <c r="A58" s="92" t="s">
        <v>60</v>
      </c>
      <c r="B58" s="79"/>
      <c r="C58" s="79"/>
      <c r="D58" s="79"/>
      <c r="E58" s="79"/>
      <c r="F58" s="79"/>
      <c r="G58" s="131"/>
      <c r="H58" s="126"/>
      <c r="I58" s="127"/>
      <c r="J58" s="128"/>
    </row>
    <row r="59" spans="1:10" ht="15.95">
      <c r="A59" s="75" t="s">
        <v>101</v>
      </c>
      <c r="B59" s="302"/>
      <c r="C59" s="303"/>
      <c r="D59" s="304"/>
      <c r="E59" s="304"/>
      <c r="F59" s="304"/>
      <c r="G59" s="193"/>
      <c r="H59" s="186"/>
      <c r="I59" s="194"/>
      <c r="J59" s="195"/>
    </row>
    <row r="60" spans="1:10" ht="15.95">
      <c r="A60" s="67" t="s">
        <v>60</v>
      </c>
      <c r="B60" s="96"/>
      <c r="C60" s="301"/>
      <c r="D60" s="299"/>
      <c r="E60" s="299"/>
      <c r="F60" s="299"/>
      <c r="G60" s="146"/>
      <c r="H60" s="145"/>
      <c r="I60" s="300"/>
      <c r="J60" s="147"/>
    </row>
    <row r="61" spans="1:10" ht="15.95">
      <c r="A61" s="67" t="s">
        <v>60</v>
      </c>
      <c r="B61" s="78"/>
      <c r="C61" s="78"/>
      <c r="D61" s="189"/>
      <c r="E61" s="189"/>
      <c r="F61" s="189"/>
      <c r="G61" s="130"/>
      <c r="H61" s="122"/>
      <c r="I61" s="123"/>
      <c r="J61" s="157"/>
    </row>
    <row r="62" spans="1:10" ht="15.95">
      <c r="A62" s="67" t="s">
        <v>60</v>
      </c>
      <c r="B62" s="78"/>
      <c r="C62" s="78"/>
      <c r="D62" s="189"/>
      <c r="E62" s="189"/>
      <c r="F62" s="189"/>
      <c r="G62" s="130"/>
      <c r="H62" s="122"/>
      <c r="I62" s="123"/>
      <c r="J62" s="157"/>
    </row>
    <row r="63" spans="1:10" s="196" customFormat="1" ht="15.95">
      <c r="A63" s="92" t="s">
        <v>60</v>
      </c>
      <c r="B63" s="79"/>
      <c r="C63" s="79"/>
      <c r="D63" s="190"/>
      <c r="E63" s="190"/>
      <c r="F63" s="125"/>
      <c r="G63" s="131"/>
      <c r="H63" s="126"/>
      <c r="I63" s="127"/>
      <c r="J63" s="128"/>
    </row>
    <row r="64" spans="1:10" s="191" customFormat="1" ht="15.95">
      <c r="A64" s="208" t="s">
        <v>102</v>
      </c>
      <c r="B64" s="88"/>
      <c r="C64" s="304"/>
      <c r="D64" s="88"/>
      <c r="E64" s="88"/>
      <c r="F64" s="304"/>
      <c r="G64" s="193"/>
      <c r="H64" s="186"/>
      <c r="I64" s="194"/>
      <c r="J64" s="195"/>
    </row>
    <row r="65" spans="1:10" ht="15.95" customHeight="1">
      <c r="A65" s="67" t="s">
        <v>60</v>
      </c>
      <c r="B65" s="96"/>
      <c r="C65" s="298"/>
      <c r="D65" s="299"/>
      <c r="E65" s="299"/>
      <c r="F65" s="299"/>
      <c r="G65" s="146"/>
      <c r="H65" s="145"/>
      <c r="I65" s="300"/>
      <c r="J65" s="147"/>
    </row>
    <row r="66" spans="1:10" ht="15.95" customHeight="1">
      <c r="A66" s="67" t="s">
        <v>60</v>
      </c>
      <c r="B66" s="78"/>
      <c r="C66" s="189"/>
      <c r="D66" s="189"/>
      <c r="E66" s="189"/>
      <c r="F66" s="189"/>
      <c r="G66" s="130"/>
      <c r="H66" s="122"/>
      <c r="I66" s="123"/>
      <c r="J66" s="157"/>
    </row>
    <row r="67" spans="1:10" ht="15.95" customHeight="1">
      <c r="A67" s="67" t="s">
        <v>60</v>
      </c>
      <c r="B67" s="78"/>
      <c r="C67" s="189"/>
      <c r="D67" s="189"/>
      <c r="E67" s="189"/>
      <c r="F67" s="202"/>
      <c r="G67" s="203"/>
      <c r="H67" s="122"/>
      <c r="I67" s="123"/>
      <c r="J67" s="157"/>
    </row>
    <row r="68" spans="1:10" ht="15.95" customHeight="1">
      <c r="A68" s="67" t="s">
        <v>60</v>
      </c>
      <c r="B68" s="78"/>
      <c r="C68" s="189"/>
      <c r="D68" s="189"/>
      <c r="E68" s="189"/>
      <c r="F68" s="189"/>
      <c r="G68" s="203"/>
      <c r="H68" s="122"/>
      <c r="I68" s="123"/>
      <c r="J68" s="157"/>
    </row>
    <row r="69" spans="1:10" ht="15.95" customHeight="1">
      <c r="A69" s="67" t="s">
        <v>60</v>
      </c>
      <c r="B69" s="78"/>
      <c r="C69" s="189"/>
      <c r="D69" s="189"/>
      <c r="E69" s="189"/>
      <c r="F69" s="203"/>
      <c r="H69" s="122"/>
      <c r="I69" s="123"/>
      <c r="J69" s="157"/>
    </row>
    <row r="70" spans="1:10" ht="15.95">
      <c r="A70" s="111" t="s">
        <v>103</v>
      </c>
      <c r="B70" s="97"/>
      <c r="C70" s="97"/>
      <c r="D70" s="188"/>
      <c r="E70" s="113"/>
      <c r="G70" s="114"/>
      <c r="H70" s="115"/>
      <c r="I70" s="116"/>
      <c r="J70" s="129"/>
    </row>
    <row r="71" spans="1:10" ht="15.95" customHeight="1">
      <c r="A71" s="67" t="s">
        <v>60</v>
      </c>
      <c r="B71" s="205"/>
      <c r="C71" s="205"/>
      <c r="D71" s="189"/>
      <c r="E71" s="189"/>
      <c r="F71" s="189"/>
      <c r="G71" s="203"/>
      <c r="H71" s="122"/>
      <c r="I71" s="130"/>
      <c r="J71" s="157"/>
    </row>
    <row r="72" spans="1:10" ht="15.95">
      <c r="A72" s="67" t="s">
        <v>60</v>
      </c>
      <c r="B72" s="79"/>
      <c r="C72" s="79"/>
      <c r="D72" s="124"/>
      <c r="E72" s="125"/>
      <c r="F72" s="125"/>
      <c r="G72" s="131"/>
      <c r="H72" s="126"/>
      <c r="I72" s="131"/>
      <c r="J72" s="128"/>
    </row>
    <row r="73" spans="1:10" ht="15.95">
      <c r="A73" s="75" t="s">
        <v>104</v>
      </c>
      <c r="B73" s="97"/>
      <c r="C73" s="97"/>
      <c r="D73" s="188"/>
      <c r="E73" s="113"/>
      <c r="F73" s="113"/>
      <c r="G73" s="114"/>
      <c r="H73" s="115"/>
      <c r="I73" s="116"/>
      <c r="J73" s="129"/>
    </row>
    <row r="74" spans="1:10" ht="15.95">
      <c r="A74" s="67" t="s">
        <v>60</v>
      </c>
      <c r="B74" s="79"/>
      <c r="C74" s="206"/>
      <c r="D74" s="190"/>
      <c r="E74" s="190"/>
      <c r="F74" s="190"/>
      <c r="G74" s="207"/>
      <c r="H74" s="126"/>
      <c r="I74" s="127"/>
      <c r="J74" s="128"/>
    </row>
    <row r="75" spans="1:10" ht="17.100000000000001">
      <c r="A75" s="98" t="s">
        <v>105</v>
      </c>
      <c r="B75" s="99"/>
      <c r="C75" s="99"/>
      <c r="D75" s="217"/>
      <c r="E75" s="218"/>
      <c r="F75" s="218"/>
      <c r="G75" s="219"/>
      <c r="H75" s="220"/>
      <c r="I75" s="221">
        <f>SUM(I51:I74)</f>
        <v>0</v>
      </c>
      <c r="J75" s="222"/>
    </row>
    <row r="76" spans="1:10">
      <c r="A76" s="93"/>
      <c r="B76" s="1"/>
      <c r="C76" s="1"/>
      <c r="J76" s="169"/>
    </row>
    <row r="77" spans="1:10" s="196" customFormat="1" ht="18" customHeight="1">
      <c r="A77" s="82" t="s">
        <v>106</v>
      </c>
      <c r="B77" s="76"/>
      <c r="C77" s="76"/>
      <c r="D77" s="77"/>
      <c r="E77" s="77"/>
      <c r="F77" s="77"/>
      <c r="G77" s="223" t="s">
        <v>45</v>
      </c>
      <c r="H77" s="224" t="s">
        <v>20</v>
      </c>
      <c r="I77" s="223" t="s">
        <v>46</v>
      </c>
      <c r="J77" s="222"/>
    </row>
    <row r="78" spans="1:10">
      <c r="A78" s="346"/>
      <c r="B78" s="314"/>
      <c r="C78" s="295"/>
      <c r="D78" s="299"/>
      <c r="E78" s="299"/>
      <c r="F78" s="295"/>
      <c r="G78" s="146"/>
      <c r="H78" s="145"/>
      <c r="I78" s="300"/>
      <c r="J78" s="147"/>
    </row>
    <row r="79" spans="1:10">
      <c r="A79" s="343"/>
      <c r="B79" s="118"/>
      <c r="C79" s="119"/>
      <c r="D79" s="189"/>
      <c r="E79" s="189"/>
      <c r="F79" s="189"/>
      <c r="G79" s="130"/>
      <c r="H79" s="122"/>
      <c r="I79" s="123"/>
      <c r="J79" s="157"/>
    </row>
    <row r="80" spans="1:10">
      <c r="A80" s="343"/>
      <c r="B80" s="205"/>
      <c r="C80" s="119"/>
      <c r="D80" s="189"/>
      <c r="E80" s="189"/>
      <c r="F80" s="189"/>
      <c r="G80" s="130"/>
      <c r="H80" s="122"/>
      <c r="I80" s="123"/>
      <c r="J80" s="157"/>
    </row>
    <row r="81" spans="1:10">
      <c r="A81" s="347"/>
      <c r="B81" s="227"/>
      <c r="C81" s="125"/>
      <c r="D81" s="190"/>
      <c r="E81" s="190"/>
      <c r="F81" s="125"/>
      <c r="G81" s="131"/>
      <c r="H81" s="126"/>
      <c r="I81" s="127"/>
      <c r="J81" s="128"/>
    </row>
    <row r="82" spans="1:10" ht="15.95">
      <c r="A82" s="94" t="s">
        <v>107</v>
      </c>
      <c r="B82" s="217"/>
      <c r="C82" s="218"/>
      <c r="D82" s="217"/>
      <c r="E82" s="218"/>
      <c r="F82" s="218"/>
      <c r="G82" s="219"/>
      <c r="H82" s="220"/>
      <c r="I82" s="228">
        <f>SUM(I78:I81)</f>
        <v>0</v>
      </c>
      <c r="J82" s="222"/>
    </row>
    <row r="83" spans="1:10" ht="15.95">
      <c r="A83" s="348"/>
      <c r="I83" s="313"/>
      <c r="J83" s="169"/>
    </row>
    <row r="84" spans="1:10" ht="15.95">
      <c r="A84" s="348"/>
      <c r="I84" s="313"/>
      <c r="J84" s="169"/>
    </row>
    <row r="85" spans="1:10">
      <c r="A85" s="349"/>
      <c r="B85" s="1"/>
      <c r="C85" s="1"/>
      <c r="I85" s="168"/>
      <c r="J85" s="169"/>
    </row>
    <row r="86" spans="1:10" s="196" customFormat="1" ht="17.100000000000001">
      <c r="A86" s="82" t="s">
        <v>108</v>
      </c>
      <c r="B86" s="76"/>
      <c r="C86" s="76"/>
      <c r="D86" s="77"/>
      <c r="E86" s="77"/>
      <c r="F86" s="77"/>
      <c r="G86" s="353" t="s">
        <v>109</v>
      </c>
      <c r="H86" s="354" t="s">
        <v>110</v>
      </c>
      <c r="I86" s="353" t="s">
        <v>111</v>
      </c>
      <c r="J86" s="222"/>
    </row>
    <row r="87" spans="1:10">
      <c r="A87" s="352"/>
      <c r="B87" s="96"/>
      <c r="C87" s="379"/>
      <c r="D87" s="380"/>
      <c r="E87" s="96"/>
      <c r="F87" s="96"/>
      <c r="G87" s="146"/>
      <c r="H87" s="145"/>
      <c r="I87" s="300"/>
      <c r="J87" s="147"/>
    </row>
    <row r="88" spans="1:10">
      <c r="A88" s="351"/>
      <c r="B88" s="78"/>
      <c r="C88" s="386"/>
      <c r="D88" s="382"/>
      <c r="E88" s="78"/>
      <c r="F88" s="78"/>
      <c r="G88" s="130"/>
      <c r="H88" s="122"/>
      <c r="I88" s="123"/>
      <c r="J88" s="157"/>
    </row>
    <row r="89" spans="1:10">
      <c r="A89" s="351"/>
      <c r="B89" s="78"/>
      <c r="C89" s="381"/>
      <c r="D89" s="382"/>
      <c r="E89" s="78"/>
      <c r="F89" s="78"/>
      <c r="G89" s="130"/>
      <c r="H89" s="122"/>
      <c r="I89" s="123"/>
      <c r="J89" s="157"/>
    </row>
    <row r="90" spans="1:10">
      <c r="A90" s="351"/>
      <c r="B90" s="78"/>
      <c r="C90" s="381"/>
      <c r="D90" s="382"/>
      <c r="E90" s="78"/>
      <c r="F90" s="78"/>
      <c r="G90" s="130"/>
      <c r="H90" s="122"/>
      <c r="I90" s="123"/>
      <c r="J90" s="157"/>
    </row>
    <row r="91" spans="1:10">
      <c r="A91" s="351"/>
      <c r="B91" s="31"/>
      <c r="C91" s="383"/>
      <c r="D91" s="384"/>
      <c r="E91" s="31"/>
      <c r="F91" s="31"/>
      <c r="G91" s="136"/>
      <c r="H91" s="135"/>
      <c r="I91" s="204"/>
      <c r="J91" s="137"/>
    </row>
    <row r="92" spans="1:10">
      <c r="A92" s="352"/>
      <c r="B92" s="1"/>
      <c r="C92" s="385"/>
      <c r="D92" s="385"/>
      <c r="E92" s="1"/>
      <c r="F92" s="1"/>
      <c r="I92" s="168"/>
      <c r="J92" s="169"/>
    </row>
    <row r="93" spans="1:10" s="191" customFormat="1" ht="15.95">
      <c r="A93" s="94" t="s">
        <v>112</v>
      </c>
      <c r="B93" s="217"/>
      <c r="C93" s="218"/>
      <c r="D93" s="217"/>
      <c r="E93" s="218"/>
      <c r="F93" s="218"/>
      <c r="G93" s="219"/>
      <c r="H93" s="220">
        <f>SUM(H87:H92)</f>
        <v>0</v>
      </c>
      <c r="I93" s="283">
        <f>SUM(I87:I92)</f>
        <v>0</v>
      </c>
      <c r="J93" s="222"/>
    </row>
    <row r="94" spans="1:10">
      <c r="A94" s="344"/>
      <c r="I94" s="168"/>
      <c r="J94" s="169"/>
    </row>
    <row r="95" spans="1:10" ht="32.1">
      <c r="A95" s="84" t="s">
        <v>113</v>
      </c>
      <c r="B95" s="34"/>
      <c r="C95" s="34"/>
      <c r="D95" s="35"/>
      <c r="E95" s="35"/>
      <c r="F95" s="35"/>
      <c r="G95" s="223" t="s">
        <v>45</v>
      </c>
      <c r="H95" s="224" t="s">
        <v>20</v>
      </c>
      <c r="I95" s="223" t="s">
        <v>46</v>
      </c>
      <c r="J95" s="179"/>
    </row>
    <row r="96" spans="1:10" s="211" customFormat="1">
      <c r="A96" s="350"/>
      <c r="B96" s="97"/>
      <c r="C96" s="97"/>
      <c r="D96" s="97"/>
      <c r="E96" s="97"/>
      <c r="F96" s="187"/>
      <c r="G96" s="306"/>
      <c r="H96" s="307"/>
      <c r="I96" s="210"/>
      <c r="J96" s="117"/>
    </row>
    <row r="97" spans="1:10" s="211" customFormat="1">
      <c r="A97" s="352"/>
      <c r="B97" s="1"/>
      <c r="C97" s="1"/>
      <c r="D97" s="1"/>
      <c r="E97" s="1"/>
      <c r="F97" s="315"/>
      <c r="G97" s="316"/>
      <c r="H97" s="317"/>
      <c r="I97" s="318"/>
      <c r="J97" s="319"/>
    </row>
    <row r="98" spans="1:10" s="211" customFormat="1">
      <c r="A98" s="352"/>
      <c r="B98" s="1"/>
      <c r="C98" s="1"/>
      <c r="D98" s="1"/>
      <c r="E98" s="1"/>
      <c r="F98" s="315"/>
      <c r="G98" s="316"/>
      <c r="H98" s="317"/>
      <c r="I98" s="318"/>
      <c r="J98" s="319"/>
    </row>
    <row r="99" spans="1:10" s="211" customFormat="1">
      <c r="A99" s="352"/>
      <c r="B99" s="1"/>
      <c r="C99" s="1"/>
      <c r="D99" s="1"/>
      <c r="E99" s="1"/>
      <c r="F99" s="315"/>
      <c r="G99" s="316"/>
      <c r="H99" s="317"/>
      <c r="I99" s="318"/>
      <c r="J99" s="319"/>
    </row>
    <row r="100" spans="1:10" s="191" customFormat="1" ht="15.95">
      <c r="A100" s="94" t="s">
        <v>114</v>
      </c>
      <c r="B100" s="217"/>
      <c r="C100" s="218"/>
      <c r="D100" s="217"/>
      <c r="E100" s="218"/>
      <c r="F100" s="218"/>
      <c r="G100" s="219"/>
      <c r="H100" s="220">
        <f>SUM(H94:H99)</f>
        <v>0</v>
      </c>
      <c r="I100" s="283">
        <f>SUM(I96:I99)</f>
        <v>0</v>
      </c>
      <c r="J100" s="222"/>
    </row>
    <row r="101" spans="1:10" s="211" customFormat="1" ht="15.95" thickBot="1">
      <c r="A101" s="305"/>
      <c r="B101" s="308"/>
      <c r="C101" s="308"/>
      <c r="D101" s="308"/>
      <c r="E101" s="308"/>
      <c r="F101" s="308"/>
      <c r="G101" s="309"/>
      <c r="H101" s="310"/>
      <c r="I101" s="311"/>
      <c r="J101" s="312"/>
    </row>
    <row r="102" spans="1:10" ht="15.95">
      <c r="A102" s="242" t="s">
        <v>115</v>
      </c>
      <c r="B102" s="243"/>
      <c r="C102" s="243"/>
      <c r="D102" s="244"/>
      <c r="E102" s="244"/>
      <c r="F102" s="244"/>
      <c r="G102" s="245"/>
      <c r="H102" s="246"/>
      <c r="I102" s="247" t="str">
        <f>I2</f>
        <v>Sub Totaal</v>
      </c>
      <c r="J102" s="179"/>
    </row>
    <row r="103" spans="1:10" ht="15.95">
      <c r="A103" s="100" t="s">
        <v>116</v>
      </c>
      <c r="B103" s="249"/>
      <c r="C103" s="95"/>
      <c r="D103" s="249"/>
      <c r="E103" s="250"/>
      <c r="F103" s="250"/>
      <c r="G103" s="251"/>
      <c r="H103" s="252"/>
      <c r="I103" s="251">
        <f>I47</f>
        <v>0</v>
      </c>
      <c r="J103" s="253"/>
    </row>
    <row r="104" spans="1:10" ht="15.95">
      <c r="A104" s="100" t="s">
        <v>117</v>
      </c>
      <c r="B104" s="249"/>
      <c r="C104" s="95"/>
      <c r="D104" s="249"/>
      <c r="E104" s="250"/>
      <c r="F104" s="250"/>
      <c r="G104" s="251"/>
      <c r="H104" s="252"/>
      <c r="I104" s="254">
        <v>0</v>
      </c>
      <c r="J104" s="253"/>
    </row>
    <row r="105" spans="1:10" ht="15.95">
      <c r="A105" s="100" t="s">
        <v>118</v>
      </c>
      <c r="B105" s="249"/>
      <c r="C105" s="95"/>
      <c r="D105" s="249"/>
      <c r="E105" s="250"/>
      <c r="F105" s="250"/>
      <c r="G105" s="251"/>
      <c r="H105" s="252"/>
      <c r="I105" s="254">
        <v>0</v>
      </c>
      <c r="J105" s="253"/>
    </row>
    <row r="106" spans="1:10" ht="15.95">
      <c r="A106" s="100" t="s">
        <v>119</v>
      </c>
      <c r="B106" s="249"/>
      <c r="C106" s="95"/>
      <c r="D106" s="249"/>
      <c r="E106" s="250"/>
      <c r="F106" s="250"/>
      <c r="G106" s="251"/>
      <c r="H106" s="252"/>
      <c r="I106" s="254">
        <v>0</v>
      </c>
      <c r="J106" s="253"/>
    </row>
    <row r="107" spans="1:10" ht="15.95">
      <c r="A107" s="100" t="s">
        <v>120</v>
      </c>
      <c r="B107" s="249"/>
      <c r="C107" s="95"/>
      <c r="D107" s="249"/>
      <c r="E107" s="250"/>
      <c r="F107" s="250"/>
      <c r="G107" s="251"/>
      <c r="H107" s="252"/>
      <c r="I107" s="254"/>
      <c r="J107" s="253"/>
    </row>
    <row r="108" spans="1:10" ht="15.75">
      <c r="A108" s="94" t="s">
        <v>121</v>
      </c>
      <c r="B108" s="255"/>
      <c r="C108" s="255"/>
      <c r="D108" s="99"/>
      <c r="E108" s="256"/>
      <c r="F108" s="256"/>
      <c r="G108" s="257"/>
      <c r="H108" s="258"/>
      <c r="I108" s="400">
        <v>0</v>
      </c>
      <c r="J108" s="222"/>
    </row>
    <row r="109" spans="1:10" ht="21.95" thickBot="1">
      <c r="A109" s="73" t="s">
        <v>122</v>
      </c>
      <c r="B109" s="74"/>
      <c r="C109" s="74"/>
      <c r="D109" s="259"/>
      <c r="E109" s="259"/>
      <c r="F109" s="259"/>
      <c r="G109" s="260"/>
      <c r="H109" s="261"/>
      <c r="I109" s="262">
        <f>SUM(I103:I107)-I108</f>
        <v>0</v>
      </c>
      <c r="J109" s="263"/>
    </row>
    <row r="110" spans="1:10" ht="15.95" thickTop="1"/>
  </sheetData>
  <mergeCells count="6">
    <mergeCell ref="C87:D87"/>
    <mergeCell ref="C90:D90"/>
    <mergeCell ref="C91:D91"/>
    <mergeCell ref="C92:D92"/>
    <mergeCell ref="C88:D88"/>
    <mergeCell ref="C89:D89"/>
  </mergeCells>
  <pageMargins left="0.25" right="0.25" top="0.75" bottom="0.75" header="0.3" footer="0.3"/>
  <pageSetup paperSize="9" scale="43" fitToHeight="0" orientation="landscape" r:id="rId1"/>
  <rowBreaks count="1" manualBreakCount="1">
    <brk id="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93"/>
  <sheetViews>
    <sheetView view="pageBreakPreview" topLeftCell="A77" zoomScaleNormal="100" zoomScaleSheetLayoutView="100" workbookViewId="0">
      <selection activeCell="I92" sqref="I92"/>
    </sheetView>
  </sheetViews>
  <sheetFormatPr defaultColWidth="8.85546875" defaultRowHeight="15"/>
  <cols>
    <col min="1" max="1" width="35.85546875" style="2" customWidth="1"/>
    <col min="2" max="2" width="22.7109375" style="2" customWidth="1"/>
    <col min="3" max="3" width="39.7109375" style="2" customWidth="1"/>
    <col min="4" max="4" width="13.140625" style="2" customWidth="1"/>
    <col min="5" max="5" width="16.85546875" style="2" customWidth="1"/>
    <col min="6" max="6" width="57.85546875" style="2" customWidth="1"/>
    <col min="7" max="7" width="12.85546875" style="153" customWidth="1"/>
    <col min="8" max="8" width="9.28515625" style="32" customWidth="1"/>
    <col min="9" max="9" width="18.85546875" style="153" customWidth="1"/>
    <col min="10" max="10" width="31.140625" style="2" customWidth="1"/>
    <col min="11" max="16384" width="8.85546875" style="2"/>
  </cols>
  <sheetData>
    <row r="1" spans="1:10" ht="51.95" thickTop="1">
      <c r="A1" s="61" t="s">
        <v>22</v>
      </c>
      <c r="B1" s="63" t="s">
        <v>37</v>
      </c>
      <c r="C1" s="63" t="s">
        <v>38</v>
      </c>
      <c r="D1" s="62"/>
      <c r="E1" s="62"/>
      <c r="F1" s="62"/>
      <c r="G1" s="64"/>
      <c r="H1" s="104"/>
      <c r="I1" s="65"/>
      <c r="J1" s="66"/>
    </row>
    <row r="2" spans="1:10" ht="32.1">
      <c r="A2" s="266" t="s">
        <v>123</v>
      </c>
      <c r="B2" s="106" t="s">
        <v>124</v>
      </c>
      <c r="C2" s="106" t="s">
        <v>41</v>
      </c>
      <c r="D2" s="107" t="s">
        <v>42</v>
      </c>
      <c r="E2" s="107" t="s">
        <v>43</v>
      </c>
      <c r="F2" s="107" t="s">
        <v>44</v>
      </c>
      <c r="G2" s="108" t="s">
        <v>45</v>
      </c>
      <c r="H2" s="109" t="s">
        <v>20</v>
      </c>
      <c r="I2" s="108" t="s">
        <v>46</v>
      </c>
      <c r="J2" s="110" t="s">
        <v>47</v>
      </c>
    </row>
    <row r="3" spans="1:10" ht="15.95" customHeight="1">
      <c r="A3" s="111" t="s">
        <v>125</v>
      </c>
      <c r="B3" s="191"/>
      <c r="C3" s="88"/>
      <c r="D3" s="191"/>
      <c r="E3" s="192"/>
      <c r="F3" s="192"/>
      <c r="G3" s="193"/>
      <c r="H3" s="186"/>
      <c r="I3" s="194"/>
      <c r="J3" s="323"/>
    </row>
    <row r="4" spans="1:10" ht="15.95" customHeight="1">
      <c r="A4" s="67" t="s">
        <v>60</v>
      </c>
      <c r="B4" s="1" t="s">
        <v>126</v>
      </c>
      <c r="C4" s="1"/>
      <c r="E4" s="150"/>
      <c r="F4" s="150"/>
      <c r="J4" s="324"/>
    </row>
    <row r="5" spans="1:10" ht="15.95" customHeight="1">
      <c r="A5" s="70" t="s">
        <v>53</v>
      </c>
      <c r="B5" s="1" t="s">
        <v>127</v>
      </c>
      <c r="C5" s="1"/>
      <c r="E5" s="150"/>
      <c r="F5" s="150"/>
      <c r="J5" s="324"/>
    </row>
    <row r="6" spans="1:10" s="191" customFormat="1" ht="15.95" customHeight="1">
      <c r="A6" s="111" t="s">
        <v>128</v>
      </c>
      <c r="C6" s="88"/>
      <c r="E6" s="192"/>
      <c r="F6" s="192"/>
      <c r="G6" s="193"/>
      <c r="H6" s="186"/>
      <c r="I6" s="194"/>
      <c r="J6" s="323"/>
    </row>
    <row r="7" spans="1:10" ht="15.95" customHeight="1">
      <c r="A7" s="67" t="s">
        <v>60</v>
      </c>
      <c r="B7" s="1"/>
      <c r="C7" s="1"/>
      <c r="E7" s="150"/>
      <c r="F7" s="150"/>
      <c r="J7" s="324"/>
    </row>
    <row r="8" spans="1:10" ht="15.95" customHeight="1">
      <c r="A8" s="70" t="s">
        <v>129</v>
      </c>
      <c r="B8" s="1"/>
      <c r="C8" s="1"/>
      <c r="E8" s="150"/>
      <c r="F8" s="150"/>
      <c r="J8" s="324"/>
    </row>
    <row r="9" spans="1:10" s="191" customFormat="1" ht="15.95" customHeight="1">
      <c r="A9" s="111" t="s">
        <v>130</v>
      </c>
      <c r="B9" s="88" t="s">
        <v>131</v>
      </c>
      <c r="C9" s="88" t="s">
        <v>132</v>
      </c>
      <c r="E9" s="192"/>
      <c r="F9" s="192"/>
      <c r="G9" s="193"/>
      <c r="H9" s="186"/>
      <c r="I9" s="194"/>
      <c r="J9" s="335"/>
    </row>
    <row r="10" spans="1:10" ht="15.95" customHeight="1">
      <c r="A10" s="67" t="s">
        <v>60</v>
      </c>
      <c r="B10" s="1"/>
      <c r="C10" s="1"/>
      <c r="E10" s="150"/>
      <c r="F10" s="320"/>
      <c r="G10" s="151"/>
      <c r="I10" s="168"/>
      <c r="J10" s="324"/>
    </row>
    <row r="11" spans="1:10" ht="15.95" customHeight="1">
      <c r="A11" s="67" t="s">
        <v>60</v>
      </c>
      <c r="B11" s="1"/>
      <c r="C11" s="1"/>
      <c r="E11" s="150"/>
      <c r="F11" s="150"/>
      <c r="G11" s="151"/>
      <c r="I11" s="168"/>
      <c r="J11" s="324"/>
    </row>
    <row r="12" spans="1:10" s="191" customFormat="1" ht="15.95" customHeight="1">
      <c r="A12" s="111" t="s">
        <v>133</v>
      </c>
      <c r="B12" s="88"/>
      <c r="C12" s="88"/>
      <c r="E12" s="192"/>
      <c r="F12" s="192"/>
      <c r="G12" s="193"/>
      <c r="H12" s="186"/>
      <c r="I12" s="194"/>
      <c r="J12" s="336"/>
    </row>
    <row r="13" spans="1:10" ht="15.95" customHeight="1">
      <c r="A13" s="67" t="s">
        <v>60</v>
      </c>
      <c r="B13" s="1"/>
      <c r="C13" s="1"/>
      <c r="D13" s="33"/>
      <c r="E13" s="33"/>
      <c r="F13" s="150"/>
      <c r="J13" s="326"/>
    </row>
    <row r="14" spans="1:10" s="139" customFormat="1" ht="15.95" customHeight="1">
      <c r="A14" s="271" t="s">
        <v>134</v>
      </c>
      <c r="B14" s="138" t="s">
        <v>135</v>
      </c>
      <c r="C14" s="138"/>
      <c r="E14" s="140"/>
      <c r="F14" s="140"/>
      <c r="G14" s="143"/>
      <c r="H14" s="142"/>
      <c r="I14" s="143"/>
      <c r="J14" s="327"/>
    </row>
    <row r="15" spans="1:10" s="191" customFormat="1" ht="15.95" customHeight="1">
      <c r="A15" s="111" t="s">
        <v>136</v>
      </c>
      <c r="B15" s="88"/>
      <c r="C15" s="88"/>
      <c r="E15" s="192"/>
      <c r="F15" s="192"/>
      <c r="G15" s="193"/>
      <c r="H15" s="186"/>
      <c r="I15" s="225"/>
      <c r="J15" s="323"/>
    </row>
    <row r="16" spans="1:10" s="191" customFormat="1" ht="15.95" customHeight="1">
      <c r="A16" s="216" t="s">
        <v>137</v>
      </c>
      <c r="B16" s="292" t="s">
        <v>138</v>
      </c>
      <c r="C16" s="192"/>
      <c r="E16" s="192"/>
      <c r="F16" s="192"/>
      <c r="G16" s="193"/>
      <c r="H16" s="186"/>
      <c r="I16" s="194"/>
      <c r="J16" s="323"/>
    </row>
    <row r="17" spans="1:10" ht="15.95" customHeight="1">
      <c r="A17" s="334" t="s">
        <v>60</v>
      </c>
      <c r="B17" s="321"/>
      <c r="C17" s="1"/>
      <c r="E17" s="150"/>
      <c r="F17" s="150"/>
      <c r="J17" s="150"/>
    </row>
    <row r="18" spans="1:10" ht="15.95" customHeight="1">
      <c r="A18" s="164" t="s">
        <v>60</v>
      </c>
      <c r="B18" s="321"/>
      <c r="C18" s="1"/>
      <c r="E18" s="150"/>
      <c r="F18" s="150"/>
      <c r="J18" s="324"/>
    </row>
    <row r="19" spans="1:10" s="333" customFormat="1" ht="15.95" customHeight="1">
      <c r="A19" s="208" t="s">
        <v>139</v>
      </c>
      <c r="B19" s="88" t="s">
        <v>140</v>
      </c>
      <c r="C19" s="88">
        <v>25</v>
      </c>
      <c r="D19" s="328"/>
      <c r="E19" s="328"/>
      <c r="F19" s="328"/>
      <c r="G19" s="329"/>
      <c r="H19" s="330"/>
      <c r="I19" s="331"/>
      <c r="J19" s="332"/>
    </row>
    <row r="20" spans="1:10" ht="15.95" customHeight="1">
      <c r="A20" s="213" t="s">
        <v>141</v>
      </c>
      <c r="B20" s="1" t="s">
        <v>142</v>
      </c>
      <c r="C20" s="1" t="s">
        <v>143</v>
      </c>
      <c r="D20" s="1"/>
      <c r="E20" s="1"/>
      <c r="F20" s="1"/>
      <c r="J20" s="325"/>
    </row>
    <row r="21" spans="1:10" ht="15.95" customHeight="1">
      <c r="A21" s="213" t="s">
        <v>144</v>
      </c>
      <c r="B21" s="1" t="s">
        <v>145</v>
      </c>
      <c r="C21" s="1" t="s">
        <v>146</v>
      </c>
      <c r="D21" s="1"/>
      <c r="E21" s="1"/>
      <c r="F21" s="315"/>
      <c r="J21" s="325"/>
    </row>
    <row r="22" spans="1:10" ht="15.95" customHeight="1">
      <c r="A22" s="213" t="s">
        <v>147</v>
      </c>
      <c r="B22" s="1" t="s">
        <v>148</v>
      </c>
      <c r="C22" s="1" t="s">
        <v>149</v>
      </c>
      <c r="D22" s="1"/>
      <c r="E22" s="1"/>
      <c r="F22" s="1"/>
      <c r="J22" s="325"/>
    </row>
    <row r="23" spans="1:10" ht="15.95" customHeight="1">
      <c r="A23" s="240" t="s">
        <v>150</v>
      </c>
      <c r="B23" s="1"/>
      <c r="C23" s="1"/>
      <c r="D23" s="1"/>
      <c r="E23" s="1"/>
      <c r="F23" s="1"/>
      <c r="J23" s="325"/>
    </row>
    <row r="24" spans="1:10" s="191" customFormat="1" ht="15.95" customHeight="1">
      <c r="A24" s="81" t="s">
        <v>151</v>
      </c>
      <c r="B24" s="192"/>
      <c r="C24" s="88"/>
      <c r="D24" s="88"/>
      <c r="E24" s="192"/>
      <c r="F24" s="192"/>
      <c r="G24" s="225"/>
      <c r="H24" s="186"/>
      <c r="I24" s="194"/>
      <c r="J24" s="323"/>
    </row>
    <row r="25" spans="1:10" ht="15.95" customHeight="1">
      <c r="A25" s="67" t="s">
        <v>60</v>
      </c>
      <c r="B25" s="150"/>
      <c r="C25" s="1"/>
      <c r="D25" s="1"/>
      <c r="E25" s="150"/>
      <c r="F25" s="150"/>
      <c r="I25" s="168"/>
      <c r="J25" s="324"/>
    </row>
    <row r="26" spans="1:10" s="191" customFormat="1" ht="15.95" customHeight="1">
      <c r="A26" s="81" t="s">
        <v>152</v>
      </c>
      <c r="B26" s="192"/>
      <c r="C26" s="192"/>
      <c r="E26" s="192"/>
      <c r="F26" s="192"/>
      <c r="G26" s="193"/>
      <c r="H26" s="186"/>
      <c r="I26" s="194"/>
      <c r="J26" s="323"/>
    </row>
    <row r="27" spans="1:10" ht="15.95" customHeight="1">
      <c r="A27" s="67" t="s">
        <v>60</v>
      </c>
      <c r="B27" s="1"/>
      <c r="C27" s="1"/>
      <c r="E27" s="150"/>
      <c r="F27" s="150"/>
      <c r="G27" s="151"/>
      <c r="I27" s="168"/>
      <c r="J27" s="326"/>
    </row>
    <row r="28" spans="1:10" ht="15.95" customHeight="1">
      <c r="A28" s="337" t="s">
        <v>60</v>
      </c>
      <c r="B28" s="33"/>
      <c r="C28" s="1"/>
      <c r="D28" s="1"/>
      <c r="E28" s="150"/>
      <c r="F28" s="33"/>
      <c r="I28" s="168"/>
      <c r="J28" s="150"/>
    </row>
    <row r="29" spans="1:10" ht="15.95">
      <c r="A29" s="272" t="s">
        <v>153</v>
      </c>
      <c r="B29" s="232"/>
      <c r="C29" s="232"/>
      <c r="D29" s="232"/>
      <c r="E29" s="232"/>
      <c r="F29" s="232"/>
      <c r="G29" s="233"/>
      <c r="H29" s="234"/>
      <c r="I29" s="273">
        <f>SUM(I3:I28)</f>
        <v>0</v>
      </c>
      <c r="J29" s="274"/>
    </row>
    <row r="30" spans="1:10">
      <c r="A30" s="68"/>
      <c r="B30" s="1"/>
      <c r="C30" s="1"/>
      <c r="J30" s="275"/>
    </row>
    <row r="31" spans="1:10" ht="32.1">
      <c r="A31" s="85" t="s">
        <v>93</v>
      </c>
      <c r="B31" s="76"/>
      <c r="C31" s="76"/>
      <c r="D31" s="276"/>
      <c r="E31" s="276"/>
      <c r="F31" s="276"/>
      <c r="G31" s="223" t="s">
        <v>45</v>
      </c>
      <c r="H31" s="224" t="s">
        <v>20</v>
      </c>
      <c r="I31" s="223" t="s">
        <v>46</v>
      </c>
      <c r="J31" s="277"/>
    </row>
    <row r="32" spans="1:10" s="211" customFormat="1" ht="15.95" customHeight="1">
      <c r="A32" s="81" t="s">
        <v>154</v>
      </c>
      <c r="B32" s="97"/>
      <c r="C32" s="97"/>
      <c r="D32" s="97"/>
      <c r="E32" s="188"/>
      <c r="F32" s="188"/>
      <c r="G32" s="209"/>
      <c r="H32" s="115"/>
      <c r="I32" s="210"/>
      <c r="J32" s="117"/>
    </row>
    <row r="33" spans="1:10" ht="15.95" customHeight="1">
      <c r="A33" s="67" t="s">
        <v>60</v>
      </c>
      <c r="B33" s="78" t="s">
        <v>155</v>
      </c>
      <c r="C33" s="78"/>
      <c r="D33" s="78"/>
      <c r="E33" s="189"/>
      <c r="F33" s="189"/>
      <c r="G33" s="212"/>
      <c r="H33" s="122"/>
      <c r="I33" s="123"/>
      <c r="J33" s="157"/>
    </row>
    <row r="34" spans="1:10" ht="15.95" customHeight="1">
      <c r="A34" s="92" t="s">
        <v>60</v>
      </c>
      <c r="B34" s="79"/>
      <c r="C34" s="79"/>
      <c r="D34" s="124"/>
      <c r="E34" s="125"/>
      <c r="F34" s="125"/>
      <c r="G34" s="131"/>
      <c r="H34" s="126"/>
      <c r="I34" s="131"/>
      <c r="J34" s="128"/>
    </row>
    <row r="35" spans="1:10" s="211" customFormat="1" ht="15.95" customHeight="1">
      <c r="A35" s="81" t="s">
        <v>156</v>
      </c>
      <c r="B35" s="97"/>
      <c r="C35" s="97"/>
      <c r="D35" s="97"/>
      <c r="E35" s="188"/>
      <c r="F35" s="188"/>
      <c r="G35" s="209"/>
      <c r="H35" s="115"/>
      <c r="I35" s="210"/>
      <c r="J35" s="117"/>
    </row>
    <row r="36" spans="1:10" ht="15.95" customHeight="1">
      <c r="A36" s="67" t="s">
        <v>60</v>
      </c>
      <c r="B36" s="78"/>
      <c r="C36" s="78"/>
      <c r="D36" s="78"/>
      <c r="E36" s="189"/>
      <c r="F36" s="189"/>
      <c r="G36" s="212"/>
      <c r="H36" s="122"/>
      <c r="I36" s="123"/>
      <c r="J36" s="157"/>
    </row>
    <row r="37" spans="1:10" ht="15.95" customHeight="1">
      <c r="A37" s="92" t="s">
        <v>60</v>
      </c>
      <c r="B37" s="79"/>
      <c r="C37" s="79"/>
      <c r="D37" s="124"/>
      <c r="E37" s="125"/>
      <c r="F37" s="125"/>
      <c r="G37" s="131"/>
      <c r="H37" s="126"/>
      <c r="I37" s="131"/>
      <c r="J37" s="128"/>
    </row>
    <row r="38" spans="1:10" ht="15.95" customHeight="1">
      <c r="A38" s="111" t="s">
        <v>157</v>
      </c>
      <c r="B38" s="187"/>
      <c r="C38" s="97"/>
      <c r="D38" s="97"/>
      <c r="E38" s="97"/>
      <c r="F38" s="97"/>
      <c r="G38" s="114"/>
      <c r="H38" s="115"/>
      <c r="I38" s="116"/>
      <c r="J38" s="129"/>
    </row>
    <row r="39" spans="1:10" ht="15.95" customHeight="1">
      <c r="A39" s="67" t="s">
        <v>60</v>
      </c>
      <c r="B39" s="78"/>
      <c r="C39" s="78"/>
      <c r="D39" s="78"/>
      <c r="E39" s="78"/>
      <c r="F39" s="78"/>
      <c r="G39" s="130"/>
      <c r="H39" s="122"/>
      <c r="I39" s="123"/>
      <c r="J39" s="157"/>
    </row>
    <row r="40" spans="1:10" s="211" customFormat="1" ht="15.95" customHeight="1">
      <c r="A40" s="235" t="s">
        <v>60</v>
      </c>
      <c r="B40" s="79"/>
      <c r="C40" s="79"/>
      <c r="D40" s="79"/>
      <c r="E40" s="79"/>
      <c r="F40" s="79"/>
      <c r="G40" s="236"/>
      <c r="H40" s="237"/>
      <c r="I40" s="238"/>
      <c r="J40" s="239"/>
    </row>
    <row r="41" spans="1:10" ht="15.95" customHeight="1">
      <c r="A41" s="278" t="s">
        <v>158</v>
      </c>
      <c r="B41" s="97"/>
      <c r="C41" s="188"/>
      <c r="D41" s="97"/>
      <c r="E41" s="97"/>
      <c r="F41" s="188"/>
      <c r="G41" s="114"/>
      <c r="H41" s="115"/>
      <c r="I41" s="116"/>
      <c r="J41" s="129"/>
    </row>
    <row r="42" spans="1:10" ht="15.95" customHeight="1">
      <c r="A42" s="213" t="s">
        <v>60</v>
      </c>
      <c r="B42" s="78"/>
      <c r="C42" s="201"/>
      <c r="D42" s="189"/>
      <c r="E42" s="189"/>
      <c r="F42" s="189"/>
      <c r="G42" s="130"/>
      <c r="H42" s="122"/>
      <c r="I42" s="123"/>
      <c r="J42" s="157"/>
    </row>
    <row r="43" spans="1:10" s="196" customFormat="1" ht="15.95" customHeight="1">
      <c r="A43" s="235" t="s">
        <v>60</v>
      </c>
      <c r="B43" s="79"/>
      <c r="C43" s="227"/>
      <c r="D43" s="190"/>
      <c r="E43" s="190"/>
      <c r="F43" s="190"/>
      <c r="G43" s="131"/>
      <c r="H43" s="126"/>
      <c r="I43" s="127"/>
      <c r="J43" s="128"/>
    </row>
    <row r="44" spans="1:10" ht="15.95" customHeight="1">
      <c r="A44" s="338" t="s">
        <v>159</v>
      </c>
      <c r="B44" s="96"/>
      <c r="C44" s="299"/>
      <c r="D44" s="299"/>
      <c r="E44" s="299"/>
      <c r="F44" s="299"/>
      <c r="G44" s="339"/>
      <c r="H44" s="145"/>
      <c r="I44" s="300"/>
      <c r="J44" s="147"/>
    </row>
    <row r="45" spans="1:10" s="196" customFormat="1" ht="15.95" customHeight="1">
      <c r="A45" s="235" t="s">
        <v>60</v>
      </c>
      <c r="B45" s="79" t="s">
        <v>160</v>
      </c>
      <c r="C45" s="190"/>
      <c r="D45" s="190"/>
      <c r="E45" s="190"/>
      <c r="F45" s="340"/>
      <c r="G45" s="207"/>
      <c r="H45" s="126"/>
      <c r="I45" s="127"/>
      <c r="J45" s="128"/>
    </row>
    <row r="46" spans="1:10" ht="15.95" customHeight="1">
      <c r="A46" s="111" t="s">
        <v>161</v>
      </c>
      <c r="B46" s="97"/>
      <c r="C46" s="97"/>
      <c r="D46" s="188"/>
      <c r="E46" s="113"/>
      <c r="F46" s="188"/>
      <c r="G46" s="114"/>
      <c r="H46" s="115"/>
      <c r="I46" s="116"/>
      <c r="J46" s="129"/>
    </row>
    <row r="47" spans="1:10" ht="15.95" customHeight="1">
      <c r="A47" s="213" t="s">
        <v>60</v>
      </c>
      <c r="B47" s="205" t="s">
        <v>162</v>
      </c>
      <c r="C47" s="205"/>
      <c r="D47" s="189"/>
      <c r="E47" s="189"/>
      <c r="F47" s="189"/>
      <c r="G47" s="203"/>
      <c r="H47" s="122"/>
      <c r="I47" s="130"/>
      <c r="J47" s="157"/>
    </row>
    <row r="48" spans="1:10" ht="15.95" customHeight="1">
      <c r="A48" s="235" t="s">
        <v>60</v>
      </c>
      <c r="B48" s="79" t="s">
        <v>163</v>
      </c>
      <c r="C48" s="79"/>
      <c r="D48" s="124"/>
      <c r="E48" s="125"/>
      <c r="F48" s="125"/>
      <c r="G48" s="131"/>
      <c r="H48" s="126"/>
      <c r="I48" s="131"/>
      <c r="J48" s="128"/>
    </row>
    <row r="49" spans="1:10" ht="15.95" customHeight="1">
      <c r="A49" s="216" t="s">
        <v>164</v>
      </c>
      <c r="B49" s="97" t="s">
        <v>165</v>
      </c>
      <c r="C49" s="188"/>
      <c r="D49" s="188"/>
      <c r="E49" s="188"/>
      <c r="F49" s="188"/>
      <c r="G49" s="114"/>
      <c r="H49" s="115"/>
      <c r="I49" s="116"/>
      <c r="J49" s="129"/>
    </row>
    <row r="50" spans="1:10" ht="15.95" customHeight="1">
      <c r="A50" s="69" t="s">
        <v>60</v>
      </c>
      <c r="B50" s="190"/>
      <c r="C50" s="190"/>
      <c r="D50" s="190"/>
      <c r="E50" s="190"/>
      <c r="F50" s="190"/>
      <c r="G50" s="131"/>
      <c r="H50" s="126"/>
      <c r="I50" s="127"/>
      <c r="J50" s="128"/>
    </row>
    <row r="51" spans="1:10" ht="15.95" customHeight="1">
      <c r="A51" s="216" t="s">
        <v>166</v>
      </c>
      <c r="B51" s="97"/>
      <c r="C51" s="188"/>
      <c r="D51" s="188"/>
      <c r="E51" s="188"/>
      <c r="F51" s="188"/>
      <c r="G51" s="114"/>
      <c r="H51" s="115"/>
      <c r="I51" s="116"/>
      <c r="J51" s="129"/>
    </row>
    <row r="52" spans="1:10" ht="15.95" customHeight="1">
      <c r="A52" s="69" t="s">
        <v>60</v>
      </c>
      <c r="B52" s="190"/>
      <c r="C52" s="190"/>
      <c r="D52" s="190"/>
      <c r="E52" s="190"/>
      <c r="F52" s="190"/>
      <c r="G52" s="131"/>
      <c r="H52" s="126"/>
      <c r="I52" s="127"/>
      <c r="J52" s="128"/>
    </row>
    <row r="53" spans="1:10" ht="15.95" customHeight="1">
      <c r="A53" s="70" t="s">
        <v>91</v>
      </c>
      <c r="C53" s="1" t="s">
        <v>167</v>
      </c>
      <c r="G53" s="151"/>
      <c r="H53" s="152"/>
      <c r="I53" s="168"/>
      <c r="J53" s="275"/>
    </row>
    <row r="54" spans="1:10" ht="15.95">
      <c r="A54" s="94" t="s">
        <v>168</v>
      </c>
      <c r="B54" s="217"/>
      <c r="C54" s="217"/>
      <c r="D54" s="217"/>
      <c r="E54" s="217"/>
      <c r="F54" s="217"/>
      <c r="G54" s="219"/>
      <c r="H54" s="220"/>
      <c r="I54" s="221">
        <f>SUM(I32:I53)</f>
        <v>0</v>
      </c>
      <c r="J54" s="277"/>
    </row>
    <row r="55" spans="1:10">
      <c r="A55" s="71"/>
      <c r="J55" s="275"/>
    </row>
    <row r="56" spans="1:10" ht="32.1">
      <c r="A56" s="82" t="s">
        <v>106</v>
      </c>
      <c r="B56" s="76"/>
      <c r="C56" s="76"/>
      <c r="D56" s="77"/>
      <c r="E56" s="77"/>
      <c r="F56" s="77"/>
      <c r="G56" s="223" t="s">
        <v>45</v>
      </c>
      <c r="H56" s="224" t="s">
        <v>20</v>
      </c>
      <c r="I56" s="223" t="s">
        <v>46</v>
      </c>
      <c r="J56" s="277"/>
    </row>
    <row r="57" spans="1:10" ht="15.95" customHeight="1">
      <c r="A57" s="342"/>
      <c r="B57" s="191"/>
      <c r="C57" s="192"/>
      <c r="D57" s="191"/>
      <c r="E57" s="192"/>
      <c r="F57" s="192"/>
      <c r="G57" s="225"/>
      <c r="H57" s="226"/>
      <c r="I57" s="194"/>
      <c r="J57" s="192"/>
    </row>
    <row r="58" spans="1:10" ht="15.95" customHeight="1">
      <c r="A58" s="343"/>
      <c r="C58" s="322"/>
      <c r="D58" s="33"/>
      <c r="E58" s="33"/>
      <c r="F58" s="33"/>
      <c r="I58" s="168"/>
      <c r="J58" s="150"/>
    </row>
    <row r="59" spans="1:10" ht="15.95" customHeight="1">
      <c r="A59" s="344"/>
      <c r="C59" s="150"/>
      <c r="E59" s="150"/>
      <c r="F59" s="150"/>
      <c r="I59" s="168"/>
      <c r="J59" s="150"/>
    </row>
    <row r="60" spans="1:10" ht="15.95" customHeight="1">
      <c r="A60" s="343"/>
      <c r="B60" s="322"/>
      <c r="C60" s="150"/>
      <c r="D60" s="33"/>
      <c r="E60" s="33"/>
      <c r="F60" s="150"/>
      <c r="I60" s="168"/>
      <c r="J60" s="150"/>
    </row>
    <row r="61" spans="1:10" ht="15.95" customHeight="1">
      <c r="A61" s="343"/>
      <c r="C61" s="150"/>
      <c r="D61" s="33"/>
      <c r="E61" s="33"/>
      <c r="F61" s="33"/>
      <c r="I61" s="168"/>
      <c r="J61" s="150"/>
    </row>
    <row r="62" spans="1:10" ht="15.95" customHeight="1">
      <c r="A62" s="343"/>
      <c r="B62" s="322"/>
      <c r="C62" s="322"/>
      <c r="D62" s="33"/>
      <c r="E62" s="33"/>
      <c r="F62" s="33"/>
      <c r="I62" s="168"/>
      <c r="J62" s="150"/>
    </row>
    <row r="63" spans="1:10" ht="15.95" customHeight="1">
      <c r="A63" s="343"/>
      <c r="B63" s="341"/>
      <c r="C63" s="341"/>
      <c r="D63" s="33"/>
      <c r="E63" s="33"/>
      <c r="F63" s="150"/>
      <c r="I63" s="168"/>
      <c r="J63" s="150"/>
    </row>
    <row r="64" spans="1:10" ht="15.95" customHeight="1">
      <c r="A64" s="344"/>
      <c r="C64" s="150"/>
      <c r="E64" s="150"/>
      <c r="F64" s="150"/>
      <c r="I64" s="168"/>
      <c r="J64" s="150"/>
    </row>
    <row r="65" spans="1:10" ht="15.95" customHeight="1">
      <c r="A65" s="345"/>
      <c r="B65" s="1"/>
      <c r="C65" s="1"/>
      <c r="F65" s="150"/>
      <c r="G65" s="151"/>
      <c r="I65" s="168"/>
      <c r="J65" s="295"/>
    </row>
    <row r="66" spans="1:10" ht="15.95">
      <c r="A66" s="83" t="s">
        <v>169</v>
      </c>
      <c r="B66" s="232"/>
      <c r="C66" s="232"/>
      <c r="D66" s="232"/>
      <c r="E66" s="232"/>
      <c r="F66" s="232"/>
      <c r="G66" s="233"/>
      <c r="H66" s="234"/>
      <c r="I66" s="241">
        <f>SUM(I57:I65)</f>
        <v>0</v>
      </c>
      <c r="J66" s="274"/>
    </row>
    <row r="67" spans="1:10">
      <c r="A67" s="71"/>
      <c r="B67" s="1"/>
      <c r="C67" s="1"/>
      <c r="I67" s="168"/>
      <c r="J67" s="275"/>
    </row>
    <row r="68" spans="1:10" ht="17.100000000000001">
      <c r="A68" s="82" t="s">
        <v>108</v>
      </c>
      <c r="B68" s="76"/>
      <c r="C68" s="76"/>
      <c r="D68" s="77"/>
      <c r="E68" s="77"/>
      <c r="F68" s="77"/>
      <c r="G68" s="229" t="s">
        <v>109</v>
      </c>
      <c r="H68" s="230" t="s">
        <v>110</v>
      </c>
      <c r="I68" s="229" t="s">
        <v>111</v>
      </c>
      <c r="J68" s="277"/>
    </row>
    <row r="69" spans="1:10">
      <c r="A69" s="231"/>
      <c r="B69" s="88"/>
      <c r="C69" s="390"/>
      <c r="D69" s="391"/>
      <c r="E69" s="88"/>
      <c r="F69" s="88"/>
      <c r="G69" s="225"/>
      <c r="H69" s="226"/>
      <c r="I69" s="194"/>
      <c r="J69" s="195"/>
    </row>
    <row r="70" spans="1:10">
      <c r="A70" s="213"/>
      <c r="B70" s="1"/>
      <c r="C70" s="387"/>
      <c r="D70" s="385"/>
      <c r="E70" s="1"/>
      <c r="F70" s="1"/>
      <c r="I70" s="168"/>
      <c r="J70" s="169"/>
    </row>
    <row r="71" spans="1:10">
      <c r="A71" s="213"/>
      <c r="B71" s="1"/>
      <c r="C71" s="387"/>
      <c r="D71" s="385"/>
      <c r="E71" s="1"/>
      <c r="F71" s="1"/>
      <c r="I71" s="168"/>
      <c r="J71" s="169"/>
    </row>
    <row r="72" spans="1:10">
      <c r="A72" s="213"/>
      <c r="B72" s="1"/>
      <c r="C72" s="387"/>
      <c r="D72" s="385"/>
      <c r="E72" s="1"/>
      <c r="F72" s="1"/>
      <c r="I72" s="168"/>
      <c r="J72" s="169"/>
    </row>
    <row r="73" spans="1:10">
      <c r="A73" s="240"/>
      <c r="B73" s="1"/>
      <c r="C73" s="387"/>
      <c r="D73" s="385"/>
      <c r="E73" s="1"/>
      <c r="F73" s="1"/>
      <c r="I73" s="168"/>
      <c r="J73" s="169"/>
    </row>
    <row r="74" spans="1:10">
      <c r="A74" s="213"/>
      <c r="B74" s="1"/>
      <c r="C74" s="387"/>
      <c r="D74" s="385"/>
      <c r="E74" s="1"/>
      <c r="F74" s="1"/>
      <c r="I74" s="168"/>
      <c r="J74" s="169"/>
    </row>
    <row r="75" spans="1:10">
      <c r="A75" s="213"/>
      <c r="B75" s="1"/>
      <c r="C75" s="387"/>
      <c r="D75" s="385"/>
      <c r="E75" s="1"/>
      <c r="F75" s="1"/>
      <c r="I75" s="168"/>
      <c r="J75" s="169"/>
    </row>
    <row r="76" spans="1:10">
      <c r="A76" s="213"/>
      <c r="B76" s="297"/>
      <c r="C76" s="388"/>
      <c r="D76" s="389"/>
      <c r="E76" s="297"/>
      <c r="F76" s="297"/>
      <c r="G76" s="197"/>
      <c r="H76" s="180"/>
      <c r="I76" s="198"/>
      <c r="J76" s="199"/>
    </row>
    <row r="77" spans="1:10" ht="15.95">
      <c r="A77" s="83" t="s">
        <v>112</v>
      </c>
      <c r="B77" s="232"/>
      <c r="C77" s="232"/>
      <c r="D77" s="232"/>
      <c r="E77" s="232"/>
      <c r="F77" s="232"/>
      <c r="G77" s="233"/>
      <c r="H77" s="234">
        <f>SUM(H69:H76)</f>
        <v>0</v>
      </c>
      <c r="I77" s="241">
        <f>SUM(I69:I76)</f>
        <v>0</v>
      </c>
      <c r="J77" s="274"/>
    </row>
    <row r="78" spans="1:10">
      <c r="A78" s="72"/>
      <c r="I78" s="168"/>
      <c r="J78" s="275"/>
    </row>
    <row r="79" spans="1:10" ht="33.950000000000003">
      <c r="A79" s="80" t="s">
        <v>170</v>
      </c>
      <c r="B79" s="34"/>
      <c r="C79" s="34"/>
      <c r="D79" s="35"/>
      <c r="E79" s="35"/>
      <c r="F79" s="35"/>
      <c r="G79" s="279" t="s">
        <v>45</v>
      </c>
      <c r="H79" s="280" t="s">
        <v>20</v>
      </c>
      <c r="I79" s="279" t="s">
        <v>46</v>
      </c>
      <c r="J79" s="281"/>
    </row>
    <row r="80" spans="1:10" s="211" customFormat="1">
      <c r="A80" s="240"/>
      <c r="B80" s="78"/>
      <c r="C80" s="78"/>
      <c r="D80" s="78"/>
      <c r="E80" s="265"/>
      <c r="F80" s="265"/>
      <c r="G80" s="212"/>
      <c r="H80" s="282"/>
      <c r="I80" s="214"/>
      <c r="J80" s="215"/>
    </row>
    <row r="81" spans="1:10" s="211" customFormat="1">
      <c r="A81" s="240"/>
      <c r="B81" s="78"/>
      <c r="C81" s="78"/>
      <c r="D81" s="78"/>
      <c r="E81" s="78"/>
      <c r="F81" s="78"/>
      <c r="G81" s="212"/>
      <c r="H81" s="282"/>
      <c r="I81" s="214"/>
      <c r="J81" s="215"/>
    </row>
    <row r="82" spans="1:10" s="211" customFormat="1">
      <c r="A82" s="235"/>
      <c r="B82" s="31"/>
      <c r="C82" s="31"/>
      <c r="D82" s="31"/>
      <c r="E82" s="31"/>
      <c r="F82" s="31"/>
      <c r="G82" s="267"/>
      <c r="H82" s="268"/>
      <c r="I82" s="269"/>
      <c r="J82" s="270"/>
    </row>
    <row r="83" spans="1:10" ht="15.95">
      <c r="A83" s="83" t="s">
        <v>171</v>
      </c>
      <c r="B83" s="217"/>
      <c r="C83" s="217"/>
      <c r="D83" s="217"/>
      <c r="E83" s="217"/>
      <c r="F83" s="217"/>
      <c r="G83" s="219"/>
      <c r="H83" s="220"/>
      <c r="I83" s="283">
        <f>SUM(I80:I82)</f>
        <v>0</v>
      </c>
      <c r="J83" s="277"/>
    </row>
    <row r="84" spans="1:10">
      <c r="A84" s="71"/>
      <c r="J84" s="275"/>
    </row>
    <row r="85" spans="1:10" ht="15.95">
      <c r="A85" s="284" t="s">
        <v>115</v>
      </c>
      <c r="B85" s="285"/>
      <c r="C85" s="285"/>
      <c r="D85" s="286"/>
      <c r="E85" s="286"/>
      <c r="F85" s="286"/>
      <c r="G85" s="248"/>
      <c r="H85" s="287"/>
      <c r="I85" s="288"/>
      <c r="J85" s="289"/>
    </row>
    <row r="86" spans="1:10" ht="15.95">
      <c r="A86" s="100" t="s">
        <v>116</v>
      </c>
      <c r="B86" s="249"/>
      <c r="C86" s="95"/>
      <c r="D86" s="249"/>
      <c r="E86" s="249"/>
      <c r="F86" s="249"/>
      <c r="G86" s="251"/>
      <c r="H86" s="252"/>
      <c r="I86" s="251">
        <f>I29</f>
        <v>0</v>
      </c>
      <c r="J86" s="290"/>
    </row>
    <row r="87" spans="1:10" ht="15.95">
      <c r="A87" s="100" t="s">
        <v>117</v>
      </c>
      <c r="B87" s="249"/>
      <c r="C87" s="95"/>
      <c r="D87" s="249"/>
      <c r="E87" s="249"/>
      <c r="F87" s="249"/>
      <c r="G87" s="251"/>
      <c r="H87" s="252"/>
      <c r="I87" s="254">
        <f>I54</f>
        <v>0</v>
      </c>
      <c r="J87" s="290"/>
    </row>
    <row r="88" spans="1:10" ht="15.95">
      <c r="A88" s="100" t="s">
        <v>118</v>
      </c>
      <c r="B88" s="249"/>
      <c r="C88" s="95"/>
      <c r="D88" s="249"/>
      <c r="E88" s="249"/>
      <c r="F88" s="249"/>
      <c r="G88" s="251"/>
      <c r="H88" s="252"/>
      <c r="I88" s="254">
        <f>I66</f>
        <v>0</v>
      </c>
      <c r="J88" s="290"/>
    </row>
    <row r="89" spans="1:10" ht="15.95">
      <c r="A89" s="100" t="s">
        <v>119</v>
      </c>
      <c r="B89" s="249"/>
      <c r="C89" s="95"/>
      <c r="D89" s="249"/>
      <c r="E89" s="249"/>
      <c r="F89" s="249"/>
      <c r="G89" s="251"/>
      <c r="H89" s="252"/>
      <c r="I89" s="254">
        <f>I77</f>
        <v>0</v>
      </c>
      <c r="J89" s="290"/>
    </row>
    <row r="90" spans="1:10" ht="15.95">
      <c r="A90" s="100" t="s">
        <v>120</v>
      </c>
      <c r="B90" s="249"/>
      <c r="C90" s="95"/>
      <c r="D90" s="249"/>
      <c r="E90" s="249"/>
      <c r="F90" s="249"/>
      <c r="G90" s="251"/>
      <c r="H90" s="252"/>
      <c r="I90" s="254">
        <v>0</v>
      </c>
      <c r="J90" s="290"/>
    </row>
    <row r="91" spans="1:10" ht="15.75">
      <c r="A91" s="94" t="s">
        <v>121</v>
      </c>
      <c r="B91" s="255"/>
      <c r="C91" s="255"/>
      <c r="D91" s="99"/>
      <c r="E91" s="256"/>
      <c r="F91" s="256"/>
      <c r="G91" s="257"/>
      <c r="H91" s="258"/>
      <c r="I91" s="400">
        <v>0</v>
      </c>
      <c r="J91" s="222"/>
    </row>
    <row r="92" spans="1:10" ht="21.95" thickBot="1">
      <c r="A92" s="73" t="s">
        <v>172</v>
      </c>
      <c r="B92" s="74"/>
      <c r="C92" s="74"/>
      <c r="D92" s="259"/>
      <c r="E92" s="259"/>
      <c r="F92" s="259"/>
      <c r="G92" s="260"/>
      <c r="H92" s="261"/>
      <c r="I92" s="262">
        <f>SUM(I86:I90)-I91</f>
        <v>0</v>
      </c>
      <c r="J92" s="291"/>
    </row>
    <row r="93" spans="1:10" ht="15.95" thickTop="1"/>
  </sheetData>
  <mergeCells count="8">
    <mergeCell ref="C74:D74"/>
    <mergeCell ref="C75:D75"/>
    <mergeCell ref="C76:D76"/>
    <mergeCell ref="C69:D69"/>
    <mergeCell ref="C70:D70"/>
    <mergeCell ref="C71:D71"/>
    <mergeCell ref="C72:D72"/>
    <mergeCell ref="C73:D73"/>
  </mergeCells>
  <phoneticPr fontId="25" type="noConversion"/>
  <pageMargins left="0.25" right="0.25" top="0.75" bottom="0.75" header="0.3" footer="0.3"/>
  <pageSetup paperSize="9" scale="51" fitToHeight="0" orientation="landscape" r:id="rId1"/>
  <rowBreaks count="3" manualBreakCount="3">
    <brk id="11" max="9" man="1"/>
    <brk id="48" max="9" man="1"/>
    <brk id="83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A625C-F304-0048-8491-B22BD8FD2140}">
  <sheetPr>
    <pageSetUpPr fitToPage="1"/>
  </sheetPr>
  <dimension ref="A1:J76"/>
  <sheetViews>
    <sheetView view="pageBreakPreview" topLeftCell="C58" zoomScaleNormal="100" zoomScaleSheetLayoutView="100" workbookViewId="0">
      <selection activeCell="I78" sqref="I78"/>
    </sheetView>
  </sheetViews>
  <sheetFormatPr defaultColWidth="8.85546875" defaultRowHeight="15"/>
  <cols>
    <col min="1" max="1" width="35.85546875" style="2" customWidth="1"/>
    <col min="2" max="2" width="22.7109375" style="2" customWidth="1"/>
    <col min="3" max="3" width="39.7109375" style="2" customWidth="1"/>
    <col min="4" max="4" width="13.140625" style="2" customWidth="1"/>
    <col min="5" max="5" width="16.85546875" style="2" customWidth="1"/>
    <col min="6" max="6" width="57.85546875" style="2" customWidth="1"/>
    <col min="7" max="7" width="12.85546875" style="153" customWidth="1"/>
    <col min="8" max="8" width="9.28515625" style="32" customWidth="1"/>
    <col min="9" max="9" width="18.85546875" style="153" customWidth="1"/>
    <col min="10" max="10" width="31.140625" style="2" customWidth="1"/>
    <col min="11" max="16384" width="8.85546875" style="2"/>
  </cols>
  <sheetData>
    <row r="1" spans="1:10" ht="35.1" thickTop="1">
      <c r="A1" s="61" t="s">
        <v>23</v>
      </c>
      <c r="B1" s="62"/>
      <c r="C1" s="63" t="s">
        <v>173</v>
      </c>
      <c r="D1" s="62"/>
      <c r="E1" s="62"/>
      <c r="F1" s="62"/>
      <c r="G1" s="64"/>
      <c r="H1" s="104"/>
      <c r="I1" s="65"/>
      <c r="J1" s="66"/>
    </row>
    <row r="2" spans="1:10" ht="32.1">
      <c r="A2" s="266" t="s">
        <v>123</v>
      </c>
      <c r="B2" s="106" t="s">
        <v>124</v>
      </c>
      <c r="C2" s="106" t="s">
        <v>41</v>
      </c>
      <c r="D2" s="107" t="s">
        <v>42</v>
      </c>
      <c r="E2" s="107" t="s">
        <v>43</v>
      </c>
      <c r="F2" s="107" t="s">
        <v>44</v>
      </c>
      <c r="G2" s="108" t="s">
        <v>45</v>
      </c>
      <c r="H2" s="109" t="s">
        <v>20</v>
      </c>
      <c r="I2" s="108" t="s">
        <v>46</v>
      </c>
      <c r="J2" s="110" t="s">
        <v>47</v>
      </c>
    </row>
    <row r="3" spans="1:10" ht="15.95" customHeight="1">
      <c r="A3" s="111" t="s">
        <v>174</v>
      </c>
      <c r="B3" s="191"/>
      <c r="C3" s="88"/>
      <c r="D3" s="191"/>
      <c r="E3" s="192"/>
      <c r="F3" s="192"/>
      <c r="G3" s="193"/>
      <c r="H3" s="186"/>
      <c r="I3" s="194"/>
      <c r="J3" s="323"/>
    </row>
    <row r="4" spans="1:10" ht="15.95" customHeight="1">
      <c r="A4" s="67" t="s">
        <v>60</v>
      </c>
      <c r="B4" s="1" t="s">
        <v>126</v>
      </c>
      <c r="C4" s="1"/>
      <c r="E4" s="150"/>
      <c r="F4" s="150"/>
      <c r="J4" s="324"/>
    </row>
    <row r="5" spans="1:10" s="191" customFormat="1" ht="15.95" customHeight="1">
      <c r="A5" s="111" t="s">
        <v>175</v>
      </c>
      <c r="C5" s="88"/>
      <c r="E5" s="192"/>
      <c r="F5" s="192"/>
      <c r="G5" s="193"/>
      <c r="H5" s="186"/>
      <c r="I5" s="194"/>
      <c r="J5" s="323"/>
    </row>
    <row r="6" spans="1:10" ht="15.95" customHeight="1">
      <c r="A6" s="67" t="s">
        <v>60</v>
      </c>
      <c r="B6" s="1"/>
      <c r="C6" s="1"/>
      <c r="E6" s="150"/>
      <c r="F6" s="150"/>
      <c r="J6" s="324"/>
    </row>
    <row r="7" spans="1:10" ht="15.95" customHeight="1">
      <c r="A7" s="70" t="s">
        <v>129</v>
      </c>
      <c r="B7" s="1"/>
      <c r="C7" s="1"/>
      <c r="E7" s="150"/>
      <c r="F7" s="150"/>
      <c r="J7" s="324"/>
    </row>
    <row r="8" spans="1:10" s="191" customFormat="1" ht="15.95" customHeight="1">
      <c r="A8" s="111" t="s">
        <v>176</v>
      </c>
      <c r="B8" s="88" t="s">
        <v>131</v>
      </c>
      <c r="C8" s="88"/>
      <c r="E8" s="192"/>
      <c r="F8" s="192"/>
      <c r="G8" s="193"/>
      <c r="H8" s="186"/>
      <c r="I8" s="194"/>
      <c r="J8" s="335"/>
    </row>
    <row r="9" spans="1:10" ht="15.95" customHeight="1">
      <c r="A9" s="67" t="s">
        <v>60</v>
      </c>
      <c r="B9" s="1"/>
      <c r="C9" s="1"/>
      <c r="E9" s="150"/>
      <c r="F9" s="320"/>
      <c r="G9" s="151"/>
      <c r="I9" s="168"/>
      <c r="J9" s="324"/>
    </row>
    <row r="10" spans="1:10" ht="15.95" customHeight="1">
      <c r="A10" s="67" t="s">
        <v>60</v>
      </c>
      <c r="B10" s="1"/>
      <c r="C10" s="1"/>
      <c r="E10" s="150"/>
      <c r="F10" s="150"/>
      <c r="G10" s="151"/>
      <c r="I10" s="168"/>
      <c r="J10" s="324"/>
    </row>
    <row r="11" spans="1:10" s="191" customFormat="1" ht="15.95" customHeight="1">
      <c r="A11" s="111" t="s">
        <v>177</v>
      </c>
      <c r="B11" s="88"/>
      <c r="C11" s="88"/>
      <c r="E11" s="192"/>
      <c r="F11" s="192"/>
      <c r="G11" s="193"/>
      <c r="H11" s="186"/>
      <c r="I11" s="194"/>
      <c r="J11" s="336"/>
    </row>
    <row r="12" spans="1:10" ht="15.95" customHeight="1">
      <c r="A12" s="67" t="s">
        <v>60</v>
      </c>
      <c r="B12" s="1"/>
      <c r="C12" s="1"/>
      <c r="D12" s="33"/>
      <c r="E12" s="33"/>
      <c r="F12" s="150"/>
      <c r="J12" s="326"/>
    </row>
    <row r="13" spans="1:10" s="139" customFormat="1" ht="15.95" customHeight="1">
      <c r="A13" s="271" t="s">
        <v>178</v>
      </c>
      <c r="B13" s="138" t="s">
        <v>179</v>
      </c>
      <c r="C13" s="138"/>
      <c r="E13" s="140"/>
      <c r="F13" s="140"/>
      <c r="G13" s="143"/>
      <c r="H13" s="142"/>
      <c r="I13" s="143"/>
      <c r="J13" s="327"/>
    </row>
    <row r="14" spans="1:10" s="191" customFormat="1" ht="15.95" customHeight="1">
      <c r="A14" s="111" t="s">
        <v>180</v>
      </c>
      <c r="B14" s="88" t="s">
        <v>181</v>
      </c>
      <c r="C14" s="88"/>
      <c r="E14" s="192"/>
      <c r="F14" s="192"/>
      <c r="G14" s="193"/>
      <c r="H14" s="186"/>
      <c r="I14" s="225"/>
      <c r="J14" s="323"/>
    </row>
    <row r="15" spans="1:10" s="191" customFormat="1" ht="15.95" customHeight="1">
      <c r="A15" s="81" t="s">
        <v>182</v>
      </c>
      <c r="B15" s="192" t="s">
        <v>183</v>
      </c>
      <c r="C15" s="88"/>
      <c r="D15" s="88"/>
      <c r="E15" s="192"/>
      <c r="F15" s="192"/>
      <c r="G15" s="225"/>
      <c r="H15" s="186"/>
      <c r="I15" s="194"/>
      <c r="J15" s="323"/>
    </row>
    <row r="16" spans="1:10" ht="15.95" customHeight="1">
      <c r="A16" s="67" t="s">
        <v>60</v>
      </c>
      <c r="B16" s="150"/>
      <c r="C16" s="1"/>
      <c r="D16" s="1"/>
      <c r="E16" s="150"/>
      <c r="F16" s="150"/>
      <c r="I16" s="168"/>
      <c r="J16" s="324"/>
    </row>
    <row r="17" spans="1:10" s="191" customFormat="1" ht="15.95" customHeight="1">
      <c r="A17" s="81" t="s">
        <v>184</v>
      </c>
      <c r="B17" s="192"/>
      <c r="C17" s="192"/>
      <c r="E17" s="192"/>
      <c r="F17" s="192"/>
      <c r="G17" s="193"/>
      <c r="H17" s="186"/>
      <c r="I17" s="194"/>
      <c r="J17" s="323"/>
    </row>
    <row r="18" spans="1:10" ht="15.95" customHeight="1">
      <c r="A18" s="67" t="s">
        <v>60</v>
      </c>
      <c r="B18" s="1"/>
      <c r="C18" s="1"/>
      <c r="E18" s="150"/>
      <c r="F18" s="150"/>
      <c r="G18" s="151"/>
      <c r="I18" s="168"/>
      <c r="J18" s="326"/>
    </row>
    <row r="19" spans="1:10" ht="15.95" customHeight="1">
      <c r="A19" s="337" t="s">
        <v>60</v>
      </c>
      <c r="B19" s="33"/>
      <c r="C19" s="1"/>
      <c r="D19" s="1"/>
      <c r="E19" s="150"/>
      <c r="F19" s="33"/>
      <c r="I19" s="168"/>
      <c r="J19" s="150"/>
    </row>
    <row r="20" spans="1:10" ht="15.95">
      <c r="A20" s="272" t="s">
        <v>153</v>
      </c>
      <c r="B20" s="232"/>
      <c r="C20" s="232"/>
      <c r="D20" s="232"/>
      <c r="E20" s="232"/>
      <c r="F20" s="232"/>
      <c r="G20" s="233"/>
      <c r="H20" s="234"/>
      <c r="I20" s="273">
        <f>SUM(I3:I19)</f>
        <v>0</v>
      </c>
      <c r="J20" s="274"/>
    </row>
    <row r="21" spans="1:10">
      <c r="A21" s="68"/>
      <c r="B21" s="1"/>
      <c r="C21" s="1"/>
      <c r="J21" s="275"/>
    </row>
    <row r="22" spans="1:10" ht="32.1">
      <c r="A22" s="85" t="s">
        <v>93</v>
      </c>
      <c r="B22" s="76"/>
      <c r="C22" s="76"/>
      <c r="D22" s="276"/>
      <c r="E22" s="276"/>
      <c r="F22" s="276"/>
      <c r="G22" s="223" t="s">
        <v>45</v>
      </c>
      <c r="H22" s="224" t="s">
        <v>20</v>
      </c>
      <c r="I22" s="223" t="s">
        <v>46</v>
      </c>
      <c r="J22" s="277"/>
    </row>
    <row r="23" spans="1:10" s="211" customFormat="1" ht="15.95" customHeight="1">
      <c r="A23" s="81" t="s">
        <v>185</v>
      </c>
      <c r="B23" s="97"/>
      <c r="C23" s="97"/>
      <c r="D23" s="97"/>
      <c r="E23" s="188"/>
      <c r="F23" s="188"/>
      <c r="G23" s="209"/>
      <c r="H23" s="115"/>
      <c r="I23" s="210"/>
      <c r="J23" s="117"/>
    </row>
    <row r="24" spans="1:10" ht="15.95" customHeight="1">
      <c r="A24" s="67" t="s">
        <v>60</v>
      </c>
      <c r="B24" s="78" t="s">
        <v>186</v>
      </c>
      <c r="C24" s="78"/>
      <c r="D24" s="78"/>
      <c r="E24" s="189"/>
      <c r="F24" s="189"/>
      <c r="G24" s="212"/>
      <c r="H24" s="122"/>
      <c r="I24" s="123"/>
      <c r="J24" s="157"/>
    </row>
    <row r="25" spans="1:10" ht="15.95" customHeight="1">
      <c r="A25" s="92" t="s">
        <v>60</v>
      </c>
      <c r="B25" s="79"/>
      <c r="C25" s="79"/>
      <c r="D25" s="124"/>
      <c r="E25" s="125"/>
      <c r="F25" s="125"/>
      <c r="G25" s="131"/>
      <c r="H25" s="126"/>
      <c r="I25" s="131"/>
      <c r="J25" s="128"/>
    </row>
    <row r="26" spans="1:10" s="211" customFormat="1" ht="15.95" customHeight="1">
      <c r="A26" s="81" t="s">
        <v>187</v>
      </c>
      <c r="B26" s="97"/>
      <c r="C26" s="97"/>
      <c r="D26" s="97"/>
      <c r="E26" s="188"/>
      <c r="F26" s="188"/>
      <c r="G26" s="209"/>
      <c r="H26" s="115"/>
      <c r="I26" s="210"/>
      <c r="J26" s="117"/>
    </row>
    <row r="27" spans="1:10" ht="15.95" customHeight="1">
      <c r="A27" s="67" t="s">
        <v>60</v>
      </c>
      <c r="B27" s="78"/>
      <c r="C27" s="78"/>
      <c r="D27" s="78"/>
      <c r="E27" s="189"/>
      <c r="F27" s="189"/>
      <c r="G27" s="212"/>
      <c r="H27" s="122"/>
      <c r="I27" s="123"/>
      <c r="J27" s="157"/>
    </row>
    <row r="28" spans="1:10" ht="15.95" customHeight="1">
      <c r="A28" s="92" t="s">
        <v>60</v>
      </c>
      <c r="B28" s="79"/>
      <c r="C28" s="79"/>
      <c r="D28" s="124"/>
      <c r="E28" s="125"/>
      <c r="F28" s="125"/>
      <c r="G28" s="131"/>
      <c r="H28" s="126"/>
      <c r="I28" s="131"/>
      <c r="J28" s="128"/>
    </row>
    <row r="29" spans="1:10" ht="15.95" customHeight="1">
      <c r="A29" s="111" t="s">
        <v>188</v>
      </c>
      <c r="B29" s="187"/>
      <c r="C29" s="97"/>
      <c r="D29" s="97"/>
      <c r="E29" s="97"/>
      <c r="F29" s="97"/>
      <c r="G29" s="114"/>
      <c r="H29" s="115"/>
      <c r="I29" s="116"/>
      <c r="J29" s="129"/>
    </row>
    <row r="30" spans="1:10" ht="15.95" customHeight="1">
      <c r="A30" s="67" t="s">
        <v>60</v>
      </c>
      <c r="B30" s="78"/>
      <c r="C30" s="78"/>
      <c r="D30" s="78"/>
      <c r="E30" s="78"/>
      <c r="F30" s="78"/>
      <c r="G30" s="130"/>
      <c r="H30" s="122"/>
      <c r="I30" s="123"/>
      <c r="J30" s="157"/>
    </row>
    <row r="31" spans="1:10" s="211" customFormat="1" ht="15.95" customHeight="1">
      <c r="A31" s="235" t="s">
        <v>60</v>
      </c>
      <c r="B31" s="79"/>
      <c r="C31" s="79"/>
      <c r="D31" s="79"/>
      <c r="E31" s="79"/>
      <c r="F31" s="79"/>
      <c r="G31" s="236"/>
      <c r="H31" s="237"/>
      <c r="I31" s="238"/>
      <c r="J31" s="239"/>
    </row>
    <row r="32" spans="1:10" ht="15.95" customHeight="1">
      <c r="A32" s="278" t="s">
        <v>189</v>
      </c>
      <c r="B32" s="97"/>
      <c r="C32" s="188"/>
      <c r="D32" s="97"/>
      <c r="E32" s="97"/>
      <c r="F32" s="188"/>
      <c r="G32" s="114"/>
      <c r="H32" s="115"/>
      <c r="I32" s="116"/>
      <c r="J32" s="129"/>
    </row>
    <row r="33" spans="1:10" ht="15.95" customHeight="1">
      <c r="A33" s="213" t="s">
        <v>60</v>
      </c>
      <c r="B33" s="78"/>
      <c r="C33" s="201"/>
      <c r="D33" s="189"/>
      <c r="E33" s="189"/>
      <c r="F33" s="189"/>
      <c r="G33" s="130"/>
      <c r="H33" s="122"/>
      <c r="I33" s="123"/>
      <c r="J33" s="157"/>
    </row>
    <row r="34" spans="1:10" s="196" customFormat="1" ht="15.95" customHeight="1">
      <c r="A34" s="235" t="s">
        <v>60</v>
      </c>
      <c r="B34" s="79"/>
      <c r="C34" s="227"/>
      <c r="D34" s="190"/>
      <c r="E34" s="190"/>
      <c r="F34" s="190"/>
      <c r="G34" s="131"/>
      <c r="H34" s="126"/>
      <c r="I34" s="127"/>
      <c r="J34" s="128"/>
    </row>
    <row r="35" spans="1:10" ht="15.95" customHeight="1">
      <c r="A35" s="338" t="s">
        <v>190</v>
      </c>
      <c r="B35" s="96"/>
      <c r="C35" s="299"/>
      <c r="D35" s="299"/>
      <c r="E35" s="299"/>
      <c r="F35" s="299"/>
      <c r="G35" s="339"/>
      <c r="H35" s="145"/>
      <c r="I35" s="300"/>
      <c r="J35" s="147"/>
    </row>
    <row r="36" spans="1:10" s="196" customFormat="1" ht="15.95" customHeight="1">
      <c r="A36" s="235" t="s">
        <v>60</v>
      </c>
      <c r="B36" s="79"/>
      <c r="C36" s="190"/>
      <c r="D36" s="190"/>
      <c r="E36" s="190"/>
      <c r="F36" s="340"/>
      <c r="G36" s="207"/>
      <c r="H36" s="126"/>
      <c r="I36" s="127"/>
      <c r="J36" s="128"/>
    </row>
    <row r="37" spans="1:10" ht="15.95">
      <c r="A37" s="94" t="s">
        <v>168</v>
      </c>
      <c r="B37" s="217"/>
      <c r="C37" s="217"/>
      <c r="D37" s="217"/>
      <c r="E37" s="217"/>
      <c r="F37" s="217"/>
      <c r="G37" s="219"/>
      <c r="H37" s="220"/>
      <c r="I37" s="221">
        <f>SUM(I23:I36)</f>
        <v>0</v>
      </c>
      <c r="J37" s="277"/>
    </row>
    <row r="38" spans="1:10">
      <c r="A38" s="71"/>
      <c r="J38" s="275"/>
    </row>
    <row r="39" spans="1:10" ht="32.1">
      <c r="A39" s="82" t="s">
        <v>106</v>
      </c>
      <c r="B39" s="76"/>
      <c r="C39" s="76"/>
      <c r="D39" s="77"/>
      <c r="E39" s="77"/>
      <c r="F39" s="77"/>
      <c r="G39" s="223" t="s">
        <v>45</v>
      </c>
      <c r="H39" s="224" t="s">
        <v>20</v>
      </c>
      <c r="I39" s="223" t="s">
        <v>46</v>
      </c>
      <c r="J39" s="277"/>
    </row>
    <row r="40" spans="1:10" ht="15.95" customHeight="1">
      <c r="A40" s="342"/>
      <c r="B40" s="191"/>
      <c r="C40" s="192"/>
      <c r="D40" s="191"/>
      <c r="E40" s="192"/>
      <c r="F40" s="192"/>
      <c r="G40" s="225"/>
      <c r="H40" s="226"/>
      <c r="I40" s="194"/>
      <c r="J40" s="192"/>
    </row>
    <row r="41" spans="1:10" ht="15.95" customHeight="1">
      <c r="A41" s="343"/>
      <c r="C41" s="322"/>
      <c r="D41" s="33"/>
      <c r="E41" s="33"/>
      <c r="F41" s="33"/>
      <c r="I41" s="168"/>
      <c r="J41" s="150"/>
    </row>
    <row r="42" spans="1:10" ht="15.95" customHeight="1">
      <c r="A42" s="344"/>
      <c r="C42" s="150"/>
      <c r="E42" s="150"/>
      <c r="F42" s="150"/>
      <c r="I42" s="168"/>
      <c r="J42" s="150"/>
    </row>
    <row r="43" spans="1:10" ht="15.95" customHeight="1">
      <c r="A43" s="343"/>
      <c r="B43" s="322"/>
      <c r="C43" s="150"/>
      <c r="D43" s="33"/>
      <c r="E43" s="33"/>
      <c r="F43" s="150"/>
      <c r="I43" s="168"/>
      <c r="J43" s="150"/>
    </row>
    <row r="44" spans="1:10" ht="15.95" customHeight="1">
      <c r="A44" s="343"/>
      <c r="C44" s="150"/>
      <c r="D44" s="33"/>
      <c r="E44" s="33"/>
      <c r="F44" s="33"/>
      <c r="I44" s="168"/>
      <c r="J44" s="150"/>
    </row>
    <row r="45" spans="1:10" ht="15.95" customHeight="1">
      <c r="A45" s="343"/>
      <c r="B45" s="322"/>
      <c r="C45" s="322"/>
      <c r="D45" s="33"/>
      <c r="E45" s="33"/>
      <c r="F45" s="33"/>
      <c r="I45" s="168"/>
      <c r="J45" s="150"/>
    </row>
    <row r="46" spans="1:10" ht="15.95" customHeight="1">
      <c r="A46" s="343"/>
      <c r="B46" s="341"/>
      <c r="C46" s="341"/>
      <c r="D46" s="33"/>
      <c r="E46" s="33"/>
      <c r="F46" s="150"/>
      <c r="I46" s="168"/>
      <c r="J46" s="150"/>
    </row>
    <row r="47" spans="1:10" ht="15.95" customHeight="1">
      <c r="A47" s="344"/>
      <c r="C47" s="150"/>
      <c r="E47" s="150"/>
      <c r="F47" s="150"/>
      <c r="I47" s="168"/>
      <c r="J47" s="150"/>
    </row>
    <row r="48" spans="1:10" ht="15.95" customHeight="1">
      <c r="A48" s="345"/>
      <c r="B48" s="1"/>
      <c r="C48" s="1"/>
      <c r="F48" s="150"/>
      <c r="G48" s="151"/>
      <c r="I48" s="168"/>
      <c r="J48" s="295"/>
    </row>
    <row r="49" spans="1:10" ht="15.95">
      <c r="A49" s="83" t="s">
        <v>169</v>
      </c>
      <c r="B49" s="232"/>
      <c r="C49" s="232"/>
      <c r="D49" s="232"/>
      <c r="E49" s="232"/>
      <c r="F49" s="232"/>
      <c r="G49" s="233"/>
      <c r="H49" s="234"/>
      <c r="I49" s="241">
        <f>SUM(I40:I48)</f>
        <v>0</v>
      </c>
      <c r="J49" s="274"/>
    </row>
    <row r="50" spans="1:10">
      <c r="A50" s="71"/>
      <c r="B50" s="1"/>
      <c r="C50" s="1"/>
      <c r="I50" s="168"/>
      <c r="J50" s="275"/>
    </row>
    <row r="51" spans="1:10" ht="17.100000000000001">
      <c r="A51" s="82" t="s">
        <v>108</v>
      </c>
      <c r="B51" s="76"/>
      <c r="C51" s="76"/>
      <c r="D51" s="77"/>
      <c r="E51" s="77"/>
      <c r="F51" s="77"/>
      <c r="G51" s="229" t="s">
        <v>109</v>
      </c>
      <c r="H51" s="230" t="s">
        <v>110</v>
      </c>
      <c r="I51" s="229" t="s">
        <v>111</v>
      </c>
      <c r="J51" s="277"/>
    </row>
    <row r="52" spans="1:10">
      <c r="A52" s="231"/>
      <c r="B52" s="88"/>
      <c r="C52" s="390"/>
      <c r="D52" s="391"/>
      <c r="E52" s="88"/>
      <c r="F52" s="88"/>
      <c r="G52" s="225"/>
      <c r="H52" s="226"/>
      <c r="I52" s="194"/>
      <c r="J52" s="195"/>
    </row>
    <row r="53" spans="1:10">
      <c r="A53" s="213"/>
      <c r="B53" s="1"/>
      <c r="C53" s="387"/>
      <c r="D53" s="385"/>
      <c r="E53" s="1"/>
      <c r="F53" s="1"/>
      <c r="I53" s="168"/>
      <c r="J53" s="169"/>
    </row>
    <row r="54" spans="1:10">
      <c r="A54" s="213"/>
      <c r="B54" s="1"/>
      <c r="C54" s="387"/>
      <c r="D54" s="385"/>
      <c r="E54" s="1"/>
      <c r="F54" s="1"/>
      <c r="I54" s="168"/>
      <c r="J54" s="169"/>
    </row>
    <row r="55" spans="1:10">
      <c r="A55" s="213"/>
      <c r="B55" s="1"/>
      <c r="C55" s="387"/>
      <c r="D55" s="385"/>
      <c r="E55" s="1"/>
      <c r="F55" s="1"/>
      <c r="I55" s="168"/>
      <c r="J55" s="169"/>
    </row>
    <row r="56" spans="1:10">
      <c r="A56" s="240"/>
      <c r="B56" s="1"/>
      <c r="C56" s="387"/>
      <c r="D56" s="385"/>
      <c r="E56" s="1"/>
      <c r="F56" s="1"/>
      <c r="I56" s="168"/>
      <c r="J56" s="169"/>
    </row>
    <row r="57" spans="1:10">
      <c r="A57" s="213"/>
      <c r="B57" s="1"/>
      <c r="C57" s="387"/>
      <c r="D57" s="385"/>
      <c r="E57" s="1"/>
      <c r="F57" s="1"/>
      <c r="I57" s="168"/>
      <c r="J57" s="169"/>
    </row>
    <row r="58" spans="1:10">
      <c r="A58" s="213"/>
      <c r="B58" s="1"/>
      <c r="C58" s="387"/>
      <c r="D58" s="385"/>
      <c r="E58" s="1"/>
      <c r="F58" s="1"/>
      <c r="I58" s="168"/>
      <c r="J58" s="169"/>
    </row>
    <row r="59" spans="1:10">
      <c r="A59" s="213"/>
      <c r="B59" s="297"/>
      <c r="C59" s="388"/>
      <c r="D59" s="389"/>
      <c r="E59" s="297"/>
      <c r="F59" s="297"/>
      <c r="G59" s="197"/>
      <c r="H59" s="180"/>
      <c r="I59" s="198"/>
      <c r="J59" s="199"/>
    </row>
    <row r="60" spans="1:10" ht="15.95">
      <c r="A60" s="83" t="s">
        <v>112</v>
      </c>
      <c r="B60" s="232"/>
      <c r="C60" s="232"/>
      <c r="D60" s="232"/>
      <c r="E60" s="232"/>
      <c r="F60" s="232"/>
      <c r="G60" s="233"/>
      <c r="H60" s="234">
        <f>SUM(H52:H59)</f>
        <v>0</v>
      </c>
      <c r="I60" s="241">
        <f>SUM(I52:I59)</f>
        <v>0</v>
      </c>
      <c r="J60" s="274"/>
    </row>
    <row r="61" spans="1:10">
      <c r="A61" s="72"/>
      <c r="I61" s="168"/>
      <c r="J61" s="275"/>
    </row>
    <row r="62" spans="1:10" ht="33.950000000000003">
      <c r="A62" s="80" t="s">
        <v>170</v>
      </c>
      <c r="B62" s="34"/>
      <c r="C62" s="34"/>
      <c r="D62" s="35"/>
      <c r="E62" s="35"/>
      <c r="F62" s="35"/>
      <c r="G62" s="279" t="s">
        <v>45</v>
      </c>
      <c r="H62" s="280" t="s">
        <v>20</v>
      </c>
      <c r="I62" s="279" t="s">
        <v>46</v>
      </c>
      <c r="J62" s="281"/>
    </row>
    <row r="63" spans="1:10" s="211" customFormat="1">
      <c r="A63" s="240"/>
      <c r="B63" s="78"/>
      <c r="C63" s="78"/>
      <c r="D63" s="78"/>
      <c r="E63" s="265"/>
      <c r="F63" s="265"/>
      <c r="G63" s="212"/>
      <c r="H63" s="282"/>
      <c r="I63" s="214"/>
      <c r="J63" s="215"/>
    </row>
    <row r="64" spans="1:10" s="211" customFormat="1">
      <c r="A64" s="240"/>
      <c r="B64" s="78"/>
      <c r="C64" s="78"/>
      <c r="D64" s="78"/>
      <c r="E64" s="78"/>
      <c r="F64" s="78"/>
      <c r="G64" s="212"/>
      <c r="H64" s="282"/>
      <c r="I64" s="214"/>
      <c r="J64" s="215"/>
    </row>
    <row r="65" spans="1:10" s="211" customFormat="1">
      <c r="A65" s="235"/>
      <c r="B65" s="31"/>
      <c r="C65" s="31"/>
      <c r="D65" s="31"/>
      <c r="E65" s="31"/>
      <c r="F65" s="31"/>
      <c r="G65" s="267"/>
      <c r="H65" s="268"/>
      <c r="I65" s="269"/>
      <c r="J65" s="270"/>
    </row>
    <row r="66" spans="1:10" ht="15.95">
      <c r="A66" s="83" t="s">
        <v>171</v>
      </c>
      <c r="B66" s="217"/>
      <c r="C66" s="217"/>
      <c r="D66" s="217"/>
      <c r="E66" s="217"/>
      <c r="F66" s="217"/>
      <c r="G66" s="219"/>
      <c r="H66" s="220"/>
      <c r="I66" s="283">
        <f>SUM(I63:I65)</f>
        <v>0</v>
      </c>
      <c r="J66" s="277"/>
    </row>
    <row r="67" spans="1:10">
      <c r="A67" s="71"/>
      <c r="J67" s="275"/>
    </row>
    <row r="68" spans="1:10" ht="15.95">
      <c r="A68" s="284" t="s">
        <v>115</v>
      </c>
      <c r="B68" s="285"/>
      <c r="C68" s="285"/>
      <c r="D68" s="286"/>
      <c r="E68" s="286"/>
      <c r="F68" s="286"/>
      <c r="G68" s="248"/>
      <c r="H68" s="287"/>
      <c r="I68" s="288"/>
      <c r="J68" s="289"/>
    </row>
    <row r="69" spans="1:10" ht="15.95">
      <c r="A69" s="100" t="s">
        <v>116</v>
      </c>
      <c r="B69" s="249"/>
      <c r="C69" s="95"/>
      <c r="D69" s="249"/>
      <c r="E69" s="249"/>
      <c r="F69" s="249"/>
      <c r="G69" s="251"/>
      <c r="H69" s="252"/>
      <c r="I69" s="251">
        <v>0</v>
      </c>
      <c r="J69" s="290"/>
    </row>
    <row r="70" spans="1:10" ht="15.95">
      <c r="A70" s="100" t="s">
        <v>117</v>
      </c>
      <c r="B70" s="249"/>
      <c r="C70" s="95"/>
      <c r="D70" s="249"/>
      <c r="E70" s="249"/>
      <c r="F70" s="249"/>
      <c r="G70" s="251"/>
      <c r="H70" s="252"/>
      <c r="I70" s="254">
        <v>0</v>
      </c>
      <c r="J70" s="290"/>
    </row>
    <row r="71" spans="1:10" ht="15.95">
      <c r="A71" s="100" t="s">
        <v>118</v>
      </c>
      <c r="B71" s="249"/>
      <c r="C71" s="95"/>
      <c r="D71" s="249"/>
      <c r="E71" s="249"/>
      <c r="F71" s="249"/>
      <c r="G71" s="251"/>
      <c r="H71" s="252"/>
      <c r="I71" s="254">
        <v>0</v>
      </c>
      <c r="J71" s="290"/>
    </row>
    <row r="72" spans="1:10" ht="15.95">
      <c r="A72" s="100" t="s">
        <v>119</v>
      </c>
      <c r="B72" s="249"/>
      <c r="C72" s="95"/>
      <c r="D72" s="249"/>
      <c r="E72" s="249"/>
      <c r="F72" s="249"/>
      <c r="G72" s="251"/>
      <c r="H72" s="252"/>
      <c r="I72" s="254">
        <v>0</v>
      </c>
      <c r="J72" s="290"/>
    </row>
    <row r="73" spans="1:10" ht="15.75">
      <c r="A73" s="100" t="s">
        <v>120</v>
      </c>
      <c r="B73" s="249"/>
      <c r="C73" s="95"/>
      <c r="D73" s="249"/>
      <c r="E73" s="249"/>
      <c r="F73" s="249"/>
      <c r="G73" s="251"/>
      <c r="H73" s="252"/>
      <c r="I73" s="399">
        <v>0</v>
      </c>
      <c r="J73" s="290"/>
    </row>
    <row r="74" spans="1:10" ht="15.75">
      <c r="A74" s="94" t="s">
        <v>121</v>
      </c>
      <c r="B74" s="255"/>
      <c r="C74" s="255"/>
      <c r="D74" s="99"/>
      <c r="E74" s="256"/>
      <c r="F74" s="256"/>
      <c r="G74" s="257"/>
      <c r="H74" s="258"/>
      <c r="I74" s="400">
        <v>0</v>
      </c>
      <c r="J74" s="222"/>
    </row>
    <row r="75" spans="1:10" ht="21.95" thickBot="1">
      <c r="A75" s="73" t="s">
        <v>191</v>
      </c>
      <c r="B75" s="74"/>
      <c r="C75" s="74"/>
      <c r="D75" s="259"/>
      <c r="E75" s="259"/>
      <c r="F75" s="259"/>
      <c r="G75" s="260"/>
      <c r="H75" s="261"/>
      <c r="I75" s="262">
        <f>SUM(I69:I73)-I74</f>
        <v>0</v>
      </c>
      <c r="J75" s="291"/>
    </row>
    <row r="76" spans="1:10" ht="15.95" thickTop="1"/>
  </sheetData>
  <mergeCells count="8">
    <mergeCell ref="C58:D58"/>
    <mergeCell ref="C59:D59"/>
    <mergeCell ref="C52:D52"/>
    <mergeCell ref="C53:D53"/>
    <mergeCell ref="C54:D54"/>
    <mergeCell ref="C55:D55"/>
    <mergeCell ref="C56:D56"/>
    <mergeCell ref="C57:D57"/>
  </mergeCells>
  <pageMargins left="0.25" right="0.25" top="0.75" bottom="0.75" header="0.3" footer="0.3"/>
  <pageSetup paperSize="9" scale="51" fitToHeight="0" orientation="landscape" r:id="rId1"/>
  <rowBreaks count="2" manualBreakCount="2">
    <brk id="10" max="9" man="1"/>
    <brk id="66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42362-7FB4-4130-8FA9-B1CE5731251B}">
  <dimension ref="A1:H16"/>
  <sheetViews>
    <sheetView view="pageBreakPreview" zoomScaleNormal="100" zoomScaleSheetLayoutView="100" workbookViewId="0">
      <selection activeCell="K11" sqref="K11"/>
    </sheetView>
  </sheetViews>
  <sheetFormatPr defaultColWidth="8.85546875" defaultRowHeight="15"/>
  <cols>
    <col min="1" max="1" width="8.85546875" style="41"/>
    <col min="2" max="2" width="21.140625" customWidth="1"/>
    <col min="4" max="4" width="60" style="29" customWidth="1"/>
    <col min="5" max="5" width="16" customWidth="1"/>
    <col min="6" max="6" width="16.42578125" customWidth="1"/>
    <col min="7" max="7" width="16.140625" customWidth="1"/>
    <col min="8" max="8" width="15.85546875" customWidth="1"/>
  </cols>
  <sheetData>
    <row r="1" spans="1:8">
      <c r="D1" s="42"/>
    </row>
    <row r="2" spans="1:8" ht="15.95" thickBot="1"/>
    <row r="3" spans="1:8" s="28" customFormat="1" ht="17.100000000000001" thickBot="1">
      <c r="A3" s="43"/>
      <c r="B3" s="392" t="s">
        <v>192</v>
      </c>
      <c r="C3" s="393"/>
      <c r="D3" s="393"/>
      <c r="E3" s="393"/>
      <c r="F3" s="393"/>
      <c r="G3" s="393"/>
      <c r="H3" s="394"/>
    </row>
    <row r="4" spans="1:8" s="28" customFormat="1" ht="15.95">
      <c r="A4" s="44" t="s">
        <v>193</v>
      </c>
      <c r="B4" s="45" t="s">
        <v>194</v>
      </c>
      <c r="C4" s="45" t="s">
        <v>20</v>
      </c>
      <c r="D4" s="46" t="s">
        <v>124</v>
      </c>
      <c r="E4" s="46" t="s">
        <v>195</v>
      </c>
      <c r="F4" s="46" t="s">
        <v>43</v>
      </c>
      <c r="G4" s="47" t="s">
        <v>196</v>
      </c>
      <c r="H4" s="48" t="s">
        <v>111</v>
      </c>
    </row>
    <row r="5" spans="1:8" ht="30" customHeight="1">
      <c r="A5"/>
      <c r="D5"/>
    </row>
    <row r="6" spans="1:8" s="28" customFormat="1">
      <c r="A6"/>
      <c r="B6"/>
      <c r="C6"/>
      <c r="D6"/>
      <c r="E6"/>
      <c r="F6"/>
      <c r="G6"/>
      <c r="H6"/>
    </row>
    <row r="7" spans="1:8" s="28" customFormat="1">
      <c r="A7"/>
      <c r="B7"/>
      <c r="C7"/>
      <c r="D7"/>
      <c r="E7"/>
      <c r="F7"/>
      <c r="G7"/>
      <c r="H7"/>
    </row>
    <row r="8" spans="1:8" ht="30" customHeight="1">
      <c r="A8"/>
      <c r="D8"/>
    </row>
    <row r="9" spans="1:8" s="28" customFormat="1">
      <c r="A9"/>
      <c r="B9"/>
      <c r="C9"/>
      <c r="D9"/>
      <c r="E9"/>
      <c r="F9"/>
      <c r="G9"/>
      <c r="H9"/>
    </row>
    <row r="10" spans="1:8" s="28" customFormat="1">
      <c r="A10"/>
      <c r="B10"/>
      <c r="C10"/>
      <c r="D10"/>
      <c r="E10"/>
      <c r="F10"/>
      <c r="G10"/>
      <c r="H10"/>
    </row>
    <row r="11" spans="1:8" s="28" customFormat="1" ht="75" customHeight="1">
      <c r="A11"/>
      <c r="B11"/>
      <c r="C11"/>
      <c r="D11"/>
      <c r="E11"/>
      <c r="F11"/>
      <c r="G11"/>
      <c r="H11"/>
    </row>
    <row r="12" spans="1:8" s="28" customFormat="1" ht="23.45" customHeight="1">
      <c r="A12" s="50"/>
      <c r="B12" s="51"/>
      <c r="C12" s="40"/>
      <c r="D12" s="51"/>
      <c r="E12" s="51"/>
      <c r="F12" s="51"/>
      <c r="G12" s="52" t="s">
        <v>197</v>
      </c>
      <c r="H12" s="53">
        <f>SUM(H5:H11)</f>
        <v>0</v>
      </c>
    </row>
    <row r="13" spans="1:8" s="28" customFormat="1" ht="23.45" customHeight="1">
      <c r="A13" s="50"/>
      <c r="B13" s="51"/>
      <c r="C13" s="40"/>
      <c r="D13" s="51"/>
      <c r="E13" s="51"/>
      <c r="F13" s="51"/>
      <c r="G13" s="401" t="s">
        <v>198</v>
      </c>
      <c r="H13" s="53"/>
    </row>
    <row r="14" spans="1:8" s="28" customFormat="1" ht="18.95" thickBot="1">
      <c r="A14" s="54"/>
      <c r="B14" s="55"/>
      <c r="C14" s="56"/>
      <c r="D14" s="395" t="s">
        <v>199</v>
      </c>
      <c r="E14" s="395"/>
      <c r="F14" s="395"/>
      <c r="G14" s="395"/>
      <c r="H14" s="57">
        <f>H12-H13</f>
        <v>0</v>
      </c>
    </row>
    <row r="15" spans="1:8">
      <c r="B15" s="49"/>
      <c r="C15" s="58"/>
      <c r="D15" s="33"/>
      <c r="E15" s="33"/>
      <c r="F15" s="33"/>
      <c r="G15" s="59"/>
      <c r="H15" s="59"/>
    </row>
    <row r="16" spans="1:8">
      <c r="H16" s="60"/>
    </row>
  </sheetData>
  <mergeCells count="2">
    <mergeCell ref="B3:H3"/>
    <mergeCell ref="D14:G14"/>
  </mergeCells>
  <pageMargins left="0.7" right="0.7" top="0.75" bottom="0.75" header="0.3" footer="0.3"/>
  <pageSetup paperSize="9" scale="2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7CB8-DD5A-5C40-827E-8EF361B61F0B}">
  <sheetPr>
    <pageSetUpPr fitToPage="1"/>
  </sheetPr>
  <dimension ref="A1:J86"/>
  <sheetViews>
    <sheetView view="pageBreakPreview" topLeftCell="C68" zoomScaleNormal="100" zoomScaleSheetLayoutView="100" workbookViewId="0">
      <selection activeCell="I88" sqref="I88"/>
    </sheetView>
  </sheetViews>
  <sheetFormatPr defaultColWidth="8.85546875" defaultRowHeight="15"/>
  <cols>
    <col min="1" max="1" width="35.85546875" style="2" customWidth="1"/>
    <col min="2" max="2" width="22.7109375" style="2" customWidth="1"/>
    <col min="3" max="3" width="39.7109375" style="2" customWidth="1"/>
    <col min="4" max="4" width="13.140625" style="2" customWidth="1"/>
    <col min="5" max="5" width="16.85546875" style="2" customWidth="1"/>
    <col min="6" max="6" width="57.85546875" style="2" customWidth="1"/>
    <col min="7" max="7" width="12.85546875" style="153" customWidth="1"/>
    <col min="8" max="8" width="9.28515625" style="32" customWidth="1"/>
    <col min="9" max="9" width="18.85546875" style="153" customWidth="1"/>
    <col min="10" max="10" width="31.140625" style="2" customWidth="1"/>
    <col min="11" max="16384" width="8.85546875" style="2"/>
  </cols>
  <sheetData>
    <row r="1" spans="1:10" ht="35.1" thickTop="1">
      <c r="A1" s="61" t="s">
        <v>24</v>
      </c>
      <c r="B1" s="62"/>
      <c r="C1" s="63" t="s">
        <v>173</v>
      </c>
      <c r="D1" s="62"/>
      <c r="E1" s="62"/>
      <c r="F1" s="62"/>
      <c r="G1" s="64"/>
      <c r="H1" s="104"/>
      <c r="I1" s="65"/>
      <c r="J1" s="66"/>
    </row>
    <row r="2" spans="1:10" ht="32.1">
      <c r="A2" s="266" t="s">
        <v>123</v>
      </c>
      <c r="B2" s="106" t="s">
        <v>124</v>
      </c>
      <c r="C2" s="106" t="s">
        <v>41</v>
      </c>
      <c r="D2" s="107" t="s">
        <v>42</v>
      </c>
      <c r="E2" s="107" t="s">
        <v>43</v>
      </c>
      <c r="F2" s="107" t="s">
        <v>44</v>
      </c>
      <c r="G2" s="108" t="s">
        <v>45</v>
      </c>
      <c r="H2" s="109" t="s">
        <v>20</v>
      </c>
      <c r="I2" s="108" t="s">
        <v>46</v>
      </c>
      <c r="J2" s="110" t="s">
        <v>47</v>
      </c>
    </row>
    <row r="3" spans="1:10" ht="15.95" customHeight="1">
      <c r="A3" s="111" t="s">
        <v>200</v>
      </c>
      <c r="B3" s="191"/>
      <c r="C3" s="88"/>
      <c r="D3" s="191"/>
      <c r="E3" s="192"/>
      <c r="F3" s="192"/>
      <c r="G3" s="193"/>
      <c r="H3" s="186"/>
      <c r="I3" s="194"/>
      <c r="J3" s="323"/>
    </row>
    <row r="4" spans="1:10" ht="15.95" customHeight="1">
      <c r="A4" s="67" t="s">
        <v>60</v>
      </c>
      <c r="B4" s="1"/>
      <c r="C4" s="1"/>
      <c r="E4" s="150"/>
      <c r="F4" s="150"/>
      <c r="J4" s="324"/>
    </row>
    <row r="5" spans="1:10" s="191" customFormat="1" ht="15.95" customHeight="1">
      <c r="A5" s="111" t="s">
        <v>201</v>
      </c>
      <c r="C5" s="88"/>
      <c r="E5" s="192"/>
      <c r="F5" s="192"/>
      <c r="G5" s="193"/>
      <c r="H5" s="186"/>
      <c r="I5" s="194"/>
      <c r="J5" s="323"/>
    </row>
    <row r="6" spans="1:10" ht="15.95" customHeight="1">
      <c r="A6" s="67" t="s">
        <v>60</v>
      </c>
      <c r="B6" s="1" t="s">
        <v>202</v>
      </c>
      <c r="C6" s="1"/>
      <c r="E6" s="150"/>
      <c r="F6" s="150"/>
      <c r="J6" s="324"/>
    </row>
    <row r="7" spans="1:10" s="191" customFormat="1" ht="15.95" customHeight="1">
      <c r="A7" s="111" t="s">
        <v>203</v>
      </c>
      <c r="B7" s="88" t="s">
        <v>204</v>
      </c>
      <c r="C7" s="88"/>
      <c r="E7" s="192"/>
      <c r="F7" s="192"/>
      <c r="G7" s="193"/>
      <c r="H7" s="186"/>
      <c r="I7" s="194"/>
      <c r="J7" s="335"/>
    </row>
    <row r="8" spans="1:10" ht="15.95" customHeight="1">
      <c r="A8" s="67" t="s">
        <v>60</v>
      </c>
      <c r="B8" s="1"/>
      <c r="C8" s="1"/>
      <c r="E8" s="150"/>
      <c r="F8" s="320"/>
      <c r="G8" s="151"/>
      <c r="I8" s="168"/>
      <c r="J8" s="324"/>
    </row>
    <row r="9" spans="1:10" ht="15.95" customHeight="1">
      <c r="A9" s="67" t="s">
        <v>60</v>
      </c>
      <c r="B9" s="1"/>
      <c r="C9" s="1"/>
      <c r="E9" s="150"/>
      <c r="F9" s="150"/>
      <c r="G9" s="151"/>
      <c r="I9" s="168"/>
      <c r="J9" s="324"/>
    </row>
    <row r="10" spans="1:10" s="191" customFormat="1" ht="15.95" customHeight="1">
      <c r="A10" s="111" t="s">
        <v>205</v>
      </c>
      <c r="B10" s="88" t="s">
        <v>206</v>
      </c>
      <c r="C10" s="88"/>
      <c r="E10" s="192"/>
      <c r="F10" s="192"/>
      <c r="G10" s="193"/>
      <c r="H10" s="186"/>
      <c r="I10" s="194"/>
      <c r="J10" s="336"/>
    </row>
    <row r="11" spans="1:10" ht="15.95" customHeight="1">
      <c r="A11" s="67" t="s">
        <v>60</v>
      </c>
      <c r="B11" s="1"/>
      <c r="C11" s="1"/>
      <c r="D11" s="33"/>
      <c r="E11" s="33"/>
      <c r="F11" s="150"/>
      <c r="J11" s="326"/>
    </row>
    <row r="12" spans="1:10" s="191" customFormat="1" ht="15.95" customHeight="1">
      <c r="A12" s="81" t="s">
        <v>207</v>
      </c>
      <c r="B12" s="192"/>
      <c r="C12" s="88"/>
      <c r="D12" s="88"/>
      <c r="E12" s="192"/>
      <c r="F12" s="192"/>
      <c r="G12" s="225"/>
      <c r="H12" s="186"/>
      <c r="I12" s="194"/>
      <c r="J12" s="323"/>
    </row>
    <row r="13" spans="1:10" ht="15.95" customHeight="1">
      <c r="A13" s="67" t="s">
        <v>60</v>
      </c>
      <c r="B13" s="150"/>
      <c r="C13" s="1"/>
      <c r="D13" s="1"/>
      <c r="E13" s="150"/>
      <c r="F13" s="150"/>
      <c r="I13" s="168"/>
      <c r="J13" s="324"/>
    </row>
    <row r="14" spans="1:10" s="191" customFormat="1" ht="15.95" customHeight="1">
      <c r="A14" s="81" t="s">
        <v>208</v>
      </c>
      <c r="B14" s="192"/>
      <c r="C14" s="192"/>
      <c r="E14" s="192"/>
      <c r="F14" s="192"/>
      <c r="G14" s="193"/>
      <c r="H14" s="186"/>
      <c r="I14" s="194"/>
      <c r="J14" s="323"/>
    </row>
    <row r="15" spans="1:10" ht="15.95" customHeight="1">
      <c r="A15" s="67" t="s">
        <v>60</v>
      </c>
      <c r="B15" s="1"/>
      <c r="C15" s="1"/>
      <c r="E15" s="150"/>
      <c r="F15" s="150"/>
      <c r="G15" s="151"/>
      <c r="I15" s="168"/>
      <c r="J15" s="326"/>
    </row>
    <row r="16" spans="1:10" ht="15.95" customHeight="1">
      <c r="A16" s="337" t="s">
        <v>60</v>
      </c>
      <c r="B16" s="33"/>
      <c r="C16" s="1"/>
      <c r="D16" s="1"/>
      <c r="E16" s="150"/>
      <c r="F16" s="33"/>
      <c r="I16" s="168"/>
      <c r="J16" s="150"/>
    </row>
    <row r="17" spans="1:10" s="191" customFormat="1" ht="15.95" customHeight="1">
      <c r="A17" s="81" t="s">
        <v>209</v>
      </c>
      <c r="B17" s="192"/>
      <c r="C17" s="192"/>
      <c r="E17" s="192"/>
      <c r="F17" s="192"/>
      <c r="G17" s="193"/>
      <c r="H17" s="186"/>
      <c r="I17" s="194"/>
      <c r="J17" s="323"/>
    </row>
    <row r="18" spans="1:10" ht="15.95" customHeight="1">
      <c r="A18" s="67" t="s">
        <v>60</v>
      </c>
      <c r="B18" s="1" t="s">
        <v>210</v>
      </c>
      <c r="C18" s="1"/>
      <c r="E18" s="150"/>
      <c r="F18" s="150"/>
      <c r="G18" s="151"/>
      <c r="I18" s="168"/>
      <c r="J18" s="326"/>
    </row>
    <row r="19" spans="1:10" ht="15.95" customHeight="1">
      <c r="A19" s="337" t="s">
        <v>60</v>
      </c>
      <c r="B19" s="33" t="s">
        <v>211</v>
      </c>
      <c r="C19" s="1"/>
      <c r="D19" s="1"/>
      <c r="E19" s="150"/>
      <c r="F19" s="33"/>
      <c r="I19" s="168"/>
      <c r="J19" s="150"/>
    </row>
    <row r="20" spans="1:10" s="191" customFormat="1" ht="15.95" customHeight="1">
      <c r="A20" s="81" t="s">
        <v>212</v>
      </c>
      <c r="B20" s="192"/>
      <c r="C20" s="192"/>
      <c r="E20" s="192"/>
      <c r="F20" s="192"/>
      <c r="G20" s="193"/>
      <c r="H20" s="186"/>
      <c r="I20" s="194"/>
      <c r="J20" s="323"/>
    </row>
    <row r="21" spans="1:10" ht="15.95" customHeight="1">
      <c r="A21" s="67" t="s">
        <v>60</v>
      </c>
      <c r="B21" s="1"/>
      <c r="C21" s="1"/>
      <c r="E21" s="150"/>
      <c r="F21" s="150"/>
      <c r="G21" s="151"/>
      <c r="I21" s="168"/>
      <c r="J21" s="326"/>
    </row>
    <row r="22" spans="1:10" ht="15.95" customHeight="1">
      <c r="A22" s="337" t="s">
        <v>60</v>
      </c>
      <c r="B22" s="33"/>
      <c r="C22" s="1"/>
      <c r="D22" s="1"/>
      <c r="E22" s="150"/>
      <c r="F22" s="33"/>
      <c r="I22" s="168"/>
      <c r="J22" s="150"/>
    </row>
    <row r="23" spans="1:10" s="191" customFormat="1" ht="15.95" customHeight="1">
      <c r="A23" s="81" t="s">
        <v>213</v>
      </c>
      <c r="B23" s="192"/>
      <c r="C23" s="192"/>
      <c r="E23" s="192"/>
      <c r="F23" s="192"/>
      <c r="G23" s="193"/>
      <c r="H23" s="186"/>
      <c r="I23" s="194"/>
      <c r="J23" s="323"/>
    </row>
    <row r="24" spans="1:10" ht="15.95" customHeight="1">
      <c r="A24" s="67" t="s">
        <v>60</v>
      </c>
      <c r="B24" s="1" t="s">
        <v>214</v>
      </c>
      <c r="C24" s="1"/>
      <c r="E24" s="150"/>
      <c r="F24" s="150"/>
      <c r="G24" s="151"/>
      <c r="I24" s="168"/>
      <c r="J24" s="326"/>
    </row>
    <row r="25" spans="1:10" ht="15.95" customHeight="1">
      <c r="A25" s="337" t="s">
        <v>60</v>
      </c>
      <c r="B25" s="33"/>
      <c r="C25" s="1"/>
      <c r="D25" s="1"/>
      <c r="E25" s="150"/>
      <c r="F25" s="33"/>
      <c r="I25" s="168"/>
      <c r="J25" s="150"/>
    </row>
    <row r="26" spans="1:10" s="191" customFormat="1" ht="15.95" customHeight="1">
      <c r="A26" s="81" t="s">
        <v>215</v>
      </c>
      <c r="B26" s="192"/>
      <c r="C26" s="192"/>
      <c r="E26" s="192"/>
      <c r="F26" s="192"/>
      <c r="G26" s="193"/>
      <c r="H26" s="186"/>
      <c r="I26" s="194"/>
      <c r="J26" s="323"/>
    </row>
    <row r="27" spans="1:10" ht="15.95" customHeight="1">
      <c r="A27" s="67" t="s">
        <v>60</v>
      </c>
      <c r="B27" s="1"/>
      <c r="C27" s="1"/>
      <c r="E27" s="150"/>
      <c r="F27" s="150"/>
      <c r="G27" s="151"/>
      <c r="I27" s="168"/>
      <c r="J27" s="326"/>
    </row>
    <row r="28" spans="1:10" ht="15.95" customHeight="1">
      <c r="A28" s="337" t="s">
        <v>60</v>
      </c>
      <c r="B28" s="33"/>
      <c r="C28" s="1"/>
      <c r="D28" s="1"/>
      <c r="E28" s="150"/>
      <c r="F28" s="33"/>
      <c r="I28" s="168"/>
      <c r="J28" s="150"/>
    </row>
    <row r="29" spans="1:10" s="191" customFormat="1" ht="15.95" customHeight="1">
      <c r="A29" s="81" t="s">
        <v>216</v>
      </c>
      <c r="B29" s="192" t="s">
        <v>217</v>
      </c>
      <c r="C29" s="192"/>
      <c r="E29" s="192"/>
      <c r="F29" s="192"/>
      <c r="G29" s="193"/>
      <c r="H29" s="186"/>
      <c r="I29" s="194"/>
      <c r="J29" s="323"/>
    </row>
    <row r="30" spans="1:10" ht="15.95" customHeight="1">
      <c r="A30" s="67" t="s">
        <v>60</v>
      </c>
      <c r="B30" s="1"/>
      <c r="C30" s="1"/>
      <c r="E30" s="150"/>
      <c r="F30" s="150"/>
      <c r="G30" s="151"/>
      <c r="I30" s="168"/>
      <c r="J30" s="326"/>
    </row>
    <row r="31" spans="1:10" ht="15.95" customHeight="1">
      <c r="A31" s="337" t="s">
        <v>60</v>
      </c>
      <c r="B31" s="33"/>
      <c r="C31" s="1"/>
      <c r="D31" s="1"/>
      <c r="E31" s="150"/>
      <c r="F31" s="33"/>
      <c r="I31" s="168"/>
      <c r="J31" s="150"/>
    </row>
    <row r="32" spans="1:10" ht="15.95">
      <c r="A32" s="272" t="s">
        <v>153</v>
      </c>
      <c r="B32" s="232"/>
      <c r="C32" s="232"/>
      <c r="D32" s="232"/>
      <c r="E32" s="232"/>
      <c r="F32" s="232"/>
      <c r="G32" s="233"/>
      <c r="H32" s="234"/>
      <c r="I32" s="273">
        <f>SUM(I3:I16)</f>
        <v>0</v>
      </c>
      <c r="J32" s="274"/>
    </row>
    <row r="33" spans="1:10">
      <c r="A33" s="68"/>
      <c r="B33" s="1"/>
      <c r="C33" s="1"/>
      <c r="J33" s="275"/>
    </row>
    <row r="34" spans="1:10" ht="32.1">
      <c r="A34" s="85" t="s">
        <v>93</v>
      </c>
      <c r="B34" s="76"/>
      <c r="C34" s="76"/>
      <c r="D34" s="276"/>
      <c r="E34" s="276"/>
      <c r="F34" s="276"/>
      <c r="G34" s="223" t="s">
        <v>45</v>
      </c>
      <c r="H34" s="224" t="s">
        <v>20</v>
      </c>
      <c r="I34" s="223" t="s">
        <v>46</v>
      </c>
      <c r="J34" s="277"/>
    </row>
    <row r="35" spans="1:10" s="211" customFormat="1" ht="15.95" customHeight="1">
      <c r="A35" s="81" t="s">
        <v>218</v>
      </c>
      <c r="B35" s="97"/>
      <c r="C35" s="97"/>
      <c r="D35" s="97"/>
      <c r="E35" s="188"/>
      <c r="F35" s="188"/>
      <c r="G35" s="209"/>
      <c r="H35" s="115"/>
      <c r="I35" s="210"/>
      <c r="J35" s="117"/>
    </row>
    <row r="36" spans="1:10" ht="15.95" customHeight="1">
      <c r="A36" s="67" t="s">
        <v>60</v>
      </c>
      <c r="B36" s="78" t="s">
        <v>186</v>
      </c>
      <c r="C36" s="78"/>
      <c r="D36" s="78"/>
      <c r="E36" s="189"/>
      <c r="F36" s="189"/>
      <c r="G36" s="212"/>
      <c r="H36" s="122"/>
      <c r="I36" s="123"/>
      <c r="J36" s="157"/>
    </row>
    <row r="37" spans="1:10" ht="15.95" customHeight="1">
      <c r="A37" s="92" t="s">
        <v>60</v>
      </c>
      <c r="B37" s="79"/>
      <c r="C37" s="79"/>
      <c r="D37" s="124"/>
      <c r="E37" s="125"/>
      <c r="F37" s="125"/>
      <c r="G37" s="131"/>
      <c r="H37" s="126"/>
      <c r="I37" s="131"/>
      <c r="J37" s="128"/>
    </row>
    <row r="38" spans="1:10" s="211" customFormat="1" ht="15.95" customHeight="1">
      <c r="A38" s="81" t="s">
        <v>219</v>
      </c>
      <c r="B38" s="97"/>
      <c r="C38" s="97"/>
      <c r="D38" s="97"/>
      <c r="E38" s="188"/>
      <c r="F38" s="188"/>
      <c r="G38" s="209"/>
      <c r="H38" s="115"/>
      <c r="I38" s="210"/>
      <c r="J38" s="117"/>
    </row>
    <row r="39" spans="1:10" ht="15.95" customHeight="1">
      <c r="A39" s="67" t="s">
        <v>60</v>
      </c>
      <c r="B39" s="78" t="s">
        <v>220</v>
      </c>
      <c r="C39" s="78"/>
      <c r="D39" s="78"/>
      <c r="E39" s="189"/>
      <c r="F39" s="189"/>
      <c r="G39" s="212"/>
      <c r="H39" s="122"/>
      <c r="I39" s="123"/>
      <c r="J39" s="157"/>
    </row>
    <row r="40" spans="1:10" ht="15.95" customHeight="1">
      <c r="A40" s="92" t="s">
        <v>60</v>
      </c>
      <c r="B40" s="79" t="s">
        <v>221</v>
      </c>
      <c r="C40" s="79"/>
      <c r="D40" s="124"/>
      <c r="E40" s="125"/>
      <c r="F40" s="125"/>
      <c r="G40" s="131"/>
      <c r="H40" s="126"/>
      <c r="I40" s="131"/>
      <c r="J40" s="128"/>
    </row>
    <row r="41" spans="1:10" ht="15.95" customHeight="1">
      <c r="A41" s="111" t="s">
        <v>222</v>
      </c>
      <c r="B41" s="187"/>
      <c r="C41" s="97"/>
      <c r="D41" s="97"/>
      <c r="E41" s="97"/>
      <c r="F41" s="97"/>
      <c r="G41" s="114"/>
      <c r="H41" s="115"/>
      <c r="I41" s="116"/>
      <c r="J41" s="129"/>
    </row>
    <row r="42" spans="1:10" ht="15.95" customHeight="1">
      <c r="A42" s="67" t="s">
        <v>60</v>
      </c>
      <c r="B42" s="78"/>
      <c r="C42" s="78"/>
      <c r="D42" s="78"/>
      <c r="E42" s="78"/>
      <c r="F42" s="78"/>
      <c r="G42" s="130"/>
      <c r="H42" s="122"/>
      <c r="I42" s="123"/>
      <c r="J42" s="157"/>
    </row>
    <row r="43" spans="1:10" s="211" customFormat="1" ht="15.95" customHeight="1">
      <c r="A43" s="235" t="s">
        <v>60</v>
      </c>
      <c r="B43" s="79"/>
      <c r="C43" s="79"/>
      <c r="D43" s="79"/>
      <c r="E43" s="79"/>
      <c r="F43" s="79"/>
      <c r="G43" s="236"/>
      <c r="H43" s="237"/>
      <c r="I43" s="238"/>
      <c r="J43" s="239"/>
    </row>
    <row r="44" spans="1:10" ht="15.95" customHeight="1">
      <c r="A44" s="278" t="s">
        <v>189</v>
      </c>
      <c r="B44" s="97"/>
      <c r="C44" s="188"/>
      <c r="D44" s="97"/>
      <c r="E44" s="97"/>
      <c r="F44" s="188"/>
      <c r="G44" s="114"/>
      <c r="H44" s="115"/>
      <c r="I44" s="116"/>
      <c r="J44" s="129"/>
    </row>
    <row r="45" spans="1:10" ht="15.95" customHeight="1">
      <c r="A45" s="213" t="s">
        <v>60</v>
      </c>
      <c r="B45" s="78" t="s">
        <v>223</v>
      </c>
      <c r="C45" s="201"/>
      <c r="D45" s="189"/>
      <c r="E45" s="189"/>
      <c r="F45" s="189"/>
      <c r="G45" s="130"/>
      <c r="H45" s="122"/>
      <c r="I45" s="123"/>
      <c r="J45" s="157"/>
    </row>
    <row r="46" spans="1:10" s="196" customFormat="1" ht="15.95" customHeight="1">
      <c r="A46" s="235" t="s">
        <v>60</v>
      </c>
      <c r="B46" s="79" t="s">
        <v>224</v>
      </c>
      <c r="C46" s="227"/>
      <c r="D46" s="190"/>
      <c r="E46" s="190"/>
      <c r="F46" s="190"/>
      <c r="G46" s="131"/>
      <c r="H46" s="126"/>
      <c r="I46" s="127"/>
      <c r="J46" s="128"/>
    </row>
    <row r="47" spans="1:10" ht="15.95">
      <c r="A47" s="94" t="s">
        <v>168</v>
      </c>
      <c r="B47" s="217"/>
      <c r="C47" s="217"/>
      <c r="D47" s="217"/>
      <c r="E47" s="217"/>
      <c r="F47" s="217"/>
      <c r="G47" s="219"/>
      <c r="H47" s="220"/>
      <c r="I47" s="221">
        <f>SUM(I35:I46)</f>
        <v>0</v>
      </c>
      <c r="J47" s="277"/>
    </row>
    <row r="48" spans="1:10">
      <c r="A48" s="71"/>
      <c r="J48" s="275"/>
    </row>
    <row r="49" spans="1:10" ht="32.1">
      <c r="A49" s="82" t="s">
        <v>106</v>
      </c>
      <c r="B49" s="76"/>
      <c r="C49" s="76"/>
      <c r="D49" s="77"/>
      <c r="E49" s="77"/>
      <c r="F49" s="77"/>
      <c r="G49" s="223" t="s">
        <v>45</v>
      </c>
      <c r="H49" s="224" t="s">
        <v>20</v>
      </c>
      <c r="I49" s="223" t="s">
        <v>46</v>
      </c>
      <c r="J49" s="277"/>
    </row>
    <row r="50" spans="1:10" ht="15.95" customHeight="1">
      <c r="A50" s="342"/>
      <c r="B50" s="191"/>
      <c r="C50" s="192"/>
      <c r="D50" s="191"/>
      <c r="E50" s="192"/>
      <c r="F50" s="192"/>
      <c r="G50" s="225"/>
      <c r="H50" s="226"/>
      <c r="I50" s="194"/>
      <c r="J50" s="192"/>
    </row>
    <row r="51" spans="1:10" ht="15.95" customHeight="1">
      <c r="A51" s="343"/>
      <c r="C51" s="322"/>
      <c r="D51" s="33"/>
      <c r="E51" s="33"/>
      <c r="F51" s="33"/>
      <c r="I51" s="168"/>
      <c r="J51" s="150"/>
    </row>
    <row r="52" spans="1:10" ht="15.95" customHeight="1">
      <c r="A52" s="344"/>
      <c r="C52" s="150"/>
      <c r="E52" s="150"/>
      <c r="F52" s="150"/>
      <c r="I52" s="168"/>
      <c r="J52" s="150"/>
    </row>
    <row r="53" spans="1:10" ht="15.95" customHeight="1">
      <c r="A53" s="343"/>
      <c r="B53" s="322"/>
      <c r="C53" s="150"/>
      <c r="D53" s="33"/>
      <c r="E53" s="33"/>
      <c r="F53" s="150"/>
      <c r="I53" s="168"/>
      <c r="J53" s="150"/>
    </row>
    <row r="54" spans="1:10" ht="15.95" customHeight="1">
      <c r="A54" s="343"/>
      <c r="C54" s="150"/>
      <c r="D54" s="33"/>
      <c r="E54" s="33"/>
      <c r="F54" s="33"/>
      <c r="I54" s="168"/>
      <c r="J54" s="150"/>
    </row>
    <row r="55" spans="1:10" ht="15.95" customHeight="1">
      <c r="A55" s="343"/>
      <c r="B55" s="322"/>
      <c r="C55" s="322"/>
      <c r="D55" s="33"/>
      <c r="E55" s="33"/>
      <c r="F55" s="33"/>
      <c r="I55" s="168"/>
      <c r="J55" s="150"/>
    </row>
    <row r="56" spans="1:10" ht="15.95" customHeight="1">
      <c r="A56" s="343"/>
      <c r="B56" s="341"/>
      <c r="C56" s="341"/>
      <c r="D56" s="33"/>
      <c r="E56" s="33"/>
      <c r="F56" s="150"/>
      <c r="I56" s="168"/>
      <c r="J56" s="150"/>
    </row>
    <row r="57" spans="1:10" ht="15.95" customHeight="1">
      <c r="A57" s="344"/>
      <c r="C57" s="150"/>
      <c r="E57" s="150"/>
      <c r="F57" s="150"/>
      <c r="I57" s="168"/>
      <c r="J57" s="150"/>
    </row>
    <row r="58" spans="1:10" ht="15.95" customHeight="1">
      <c r="A58" s="345"/>
      <c r="B58" s="1"/>
      <c r="C58" s="1"/>
      <c r="F58" s="150"/>
      <c r="G58" s="151"/>
      <c r="I58" s="168"/>
      <c r="J58" s="295"/>
    </row>
    <row r="59" spans="1:10" ht="15.95">
      <c r="A59" s="83" t="s">
        <v>169</v>
      </c>
      <c r="B59" s="232"/>
      <c r="C59" s="232"/>
      <c r="D59" s="232"/>
      <c r="E59" s="232"/>
      <c r="F59" s="232"/>
      <c r="G59" s="233"/>
      <c r="H59" s="234"/>
      <c r="I59" s="241">
        <f>SUM(I50:I58)</f>
        <v>0</v>
      </c>
      <c r="J59" s="274"/>
    </row>
    <row r="60" spans="1:10">
      <c r="A60" s="71"/>
      <c r="B60" s="1"/>
      <c r="C60" s="1"/>
      <c r="I60" s="168"/>
      <c r="J60" s="275"/>
    </row>
    <row r="61" spans="1:10" ht="17.100000000000001">
      <c r="A61" s="82" t="s">
        <v>108</v>
      </c>
      <c r="B61" s="76"/>
      <c r="C61" s="76"/>
      <c r="D61" s="77"/>
      <c r="E61" s="77"/>
      <c r="F61" s="77"/>
      <c r="G61" s="229" t="s">
        <v>109</v>
      </c>
      <c r="H61" s="230" t="s">
        <v>110</v>
      </c>
      <c r="I61" s="229" t="s">
        <v>111</v>
      </c>
      <c r="J61" s="277"/>
    </row>
    <row r="62" spans="1:10">
      <c r="A62" s="231"/>
      <c r="B62" s="88"/>
      <c r="C62" s="390"/>
      <c r="D62" s="391"/>
      <c r="E62" s="88"/>
      <c r="F62" s="88"/>
      <c r="G62" s="225"/>
      <c r="H62" s="226"/>
      <c r="I62" s="194"/>
      <c r="J62" s="195"/>
    </row>
    <row r="63" spans="1:10">
      <c r="A63" s="213"/>
      <c r="B63" s="1"/>
      <c r="C63" s="387"/>
      <c r="D63" s="385"/>
      <c r="E63" s="1"/>
      <c r="F63" s="1"/>
      <c r="I63" s="168"/>
      <c r="J63" s="169"/>
    </row>
    <row r="64" spans="1:10">
      <c r="A64" s="213"/>
      <c r="B64" s="1"/>
      <c r="C64" s="387"/>
      <c r="D64" s="385"/>
      <c r="E64" s="1"/>
      <c r="F64" s="1"/>
      <c r="I64" s="168"/>
      <c r="J64" s="169"/>
    </row>
    <row r="65" spans="1:10">
      <c r="A65" s="213"/>
      <c r="B65" s="1"/>
      <c r="C65" s="387"/>
      <c r="D65" s="385"/>
      <c r="E65" s="1"/>
      <c r="F65" s="1"/>
      <c r="I65" s="168"/>
      <c r="J65" s="169"/>
    </row>
    <row r="66" spans="1:10">
      <c r="A66" s="240"/>
      <c r="B66" s="1"/>
      <c r="C66" s="387"/>
      <c r="D66" s="385"/>
      <c r="E66" s="1"/>
      <c r="F66" s="1"/>
      <c r="I66" s="168"/>
      <c r="J66" s="169"/>
    </row>
    <row r="67" spans="1:10">
      <c r="A67" s="213"/>
      <c r="B67" s="1"/>
      <c r="C67" s="387"/>
      <c r="D67" s="385"/>
      <c r="E67" s="1"/>
      <c r="F67" s="1"/>
      <c r="I67" s="168"/>
      <c r="J67" s="169"/>
    </row>
    <row r="68" spans="1:10">
      <c r="A68" s="213"/>
      <c r="B68" s="1"/>
      <c r="C68" s="387"/>
      <c r="D68" s="385"/>
      <c r="E68" s="1"/>
      <c r="F68" s="1"/>
      <c r="I68" s="168"/>
      <c r="J68" s="169"/>
    </row>
    <row r="69" spans="1:10">
      <c r="A69" s="213"/>
      <c r="B69" s="297"/>
      <c r="C69" s="388"/>
      <c r="D69" s="389"/>
      <c r="E69" s="297"/>
      <c r="F69" s="297"/>
      <c r="G69" s="197"/>
      <c r="H69" s="180"/>
      <c r="I69" s="198"/>
      <c r="J69" s="199"/>
    </row>
    <row r="70" spans="1:10" ht="15.95">
      <c r="A70" s="83" t="s">
        <v>112</v>
      </c>
      <c r="B70" s="232"/>
      <c r="C70" s="232"/>
      <c r="D70" s="232"/>
      <c r="E70" s="232"/>
      <c r="F70" s="232"/>
      <c r="G70" s="233"/>
      <c r="H70" s="234">
        <f>SUM(H62:H69)</f>
        <v>0</v>
      </c>
      <c r="I70" s="241">
        <f>SUM(I62:I69)</f>
        <v>0</v>
      </c>
      <c r="J70" s="274"/>
    </row>
    <row r="71" spans="1:10">
      <c r="A71" s="72"/>
      <c r="I71" s="168"/>
      <c r="J71" s="275"/>
    </row>
    <row r="72" spans="1:10" ht="33.950000000000003">
      <c r="A72" s="80" t="s">
        <v>170</v>
      </c>
      <c r="B72" s="34"/>
      <c r="C72" s="34"/>
      <c r="D72" s="35"/>
      <c r="E72" s="35"/>
      <c r="F72" s="35"/>
      <c r="G72" s="279" t="s">
        <v>45</v>
      </c>
      <c r="H72" s="280" t="s">
        <v>20</v>
      </c>
      <c r="I72" s="279" t="s">
        <v>46</v>
      </c>
      <c r="J72" s="281"/>
    </row>
    <row r="73" spans="1:10" s="211" customFormat="1">
      <c r="A73" s="240"/>
      <c r="B73" s="78"/>
      <c r="C73" s="78"/>
      <c r="D73" s="78"/>
      <c r="E73" s="265"/>
      <c r="F73" s="265"/>
      <c r="G73" s="212"/>
      <c r="H73" s="282"/>
      <c r="I73" s="214"/>
      <c r="J73" s="215"/>
    </row>
    <row r="74" spans="1:10" s="211" customFormat="1">
      <c r="A74" s="240"/>
      <c r="B74" s="78"/>
      <c r="C74" s="78"/>
      <c r="D74" s="78"/>
      <c r="E74" s="78"/>
      <c r="F74" s="78"/>
      <c r="G74" s="212"/>
      <c r="H74" s="282"/>
      <c r="I74" s="214"/>
      <c r="J74" s="215"/>
    </row>
    <row r="75" spans="1:10" s="211" customFormat="1">
      <c r="A75" s="235"/>
      <c r="B75" s="31"/>
      <c r="C75" s="31"/>
      <c r="D75" s="31"/>
      <c r="E75" s="31"/>
      <c r="F75" s="31"/>
      <c r="G75" s="267"/>
      <c r="H75" s="268"/>
      <c r="I75" s="269"/>
      <c r="J75" s="270"/>
    </row>
    <row r="76" spans="1:10" ht="15.95">
      <c r="A76" s="83" t="s">
        <v>171</v>
      </c>
      <c r="B76" s="217"/>
      <c r="C76" s="217"/>
      <c r="D76" s="217"/>
      <c r="E76" s="217"/>
      <c r="F76" s="217"/>
      <c r="G76" s="219"/>
      <c r="H76" s="220"/>
      <c r="I76" s="283">
        <f>SUM(I73:I75)</f>
        <v>0</v>
      </c>
      <c r="J76" s="277"/>
    </row>
    <row r="77" spans="1:10">
      <c r="A77" s="71"/>
      <c r="J77" s="275"/>
    </row>
    <row r="78" spans="1:10" ht="15.95">
      <c r="A78" s="284" t="s">
        <v>115</v>
      </c>
      <c r="B78" s="285"/>
      <c r="C78" s="285"/>
      <c r="D78" s="286"/>
      <c r="E78" s="286"/>
      <c r="F78" s="286"/>
      <c r="G78" s="248"/>
      <c r="H78" s="287"/>
      <c r="I78" s="288"/>
      <c r="J78" s="289"/>
    </row>
    <row r="79" spans="1:10" ht="15.95">
      <c r="A79" s="100" t="s">
        <v>116</v>
      </c>
      <c r="B79" s="249"/>
      <c r="C79" s="95"/>
      <c r="D79" s="249"/>
      <c r="E79" s="249"/>
      <c r="F79" s="249"/>
      <c r="G79" s="251"/>
      <c r="H79" s="252"/>
      <c r="I79" s="251">
        <f>I32</f>
        <v>0</v>
      </c>
      <c r="J79" s="290"/>
    </row>
    <row r="80" spans="1:10" ht="15.95">
      <c r="A80" s="100" t="s">
        <v>117</v>
      </c>
      <c r="B80" s="249"/>
      <c r="C80" s="95"/>
      <c r="D80" s="249"/>
      <c r="E80" s="249"/>
      <c r="F80" s="249"/>
      <c r="G80" s="251"/>
      <c r="H80" s="252"/>
      <c r="I80" s="254">
        <f>I47</f>
        <v>0</v>
      </c>
      <c r="J80" s="290"/>
    </row>
    <row r="81" spans="1:10" ht="15.95">
      <c r="A81" s="100" t="s">
        <v>118</v>
      </c>
      <c r="B81" s="249"/>
      <c r="C81" s="95"/>
      <c r="D81" s="249"/>
      <c r="E81" s="249"/>
      <c r="F81" s="249"/>
      <c r="G81" s="251"/>
      <c r="H81" s="252"/>
      <c r="I81" s="254">
        <f>I59</f>
        <v>0</v>
      </c>
      <c r="J81" s="290"/>
    </row>
    <row r="82" spans="1:10" ht="15.95">
      <c r="A82" s="100" t="s">
        <v>119</v>
      </c>
      <c r="B82" s="249"/>
      <c r="C82" s="95"/>
      <c r="D82" s="249"/>
      <c r="E82" s="249"/>
      <c r="F82" s="249"/>
      <c r="G82" s="251"/>
      <c r="H82" s="252"/>
      <c r="I82" s="254">
        <f>I70</f>
        <v>0</v>
      </c>
      <c r="J82" s="290"/>
    </row>
    <row r="83" spans="1:10" ht="15.95">
      <c r="A83" s="100" t="s">
        <v>120</v>
      </c>
      <c r="B83" s="249"/>
      <c r="C83" s="95"/>
      <c r="D83" s="249"/>
      <c r="E83" s="249"/>
      <c r="F83" s="249"/>
      <c r="G83" s="251"/>
      <c r="H83" s="252"/>
      <c r="I83" s="254">
        <v>0</v>
      </c>
      <c r="J83" s="290"/>
    </row>
    <row r="84" spans="1:10" ht="15.75">
      <c r="A84" s="94" t="s">
        <v>121</v>
      </c>
      <c r="B84" s="255"/>
      <c r="C84" s="255"/>
      <c r="D84" s="99"/>
      <c r="E84" s="256"/>
      <c r="F84" s="256"/>
      <c r="G84" s="257"/>
      <c r="H84" s="258"/>
      <c r="I84" s="400">
        <v>0</v>
      </c>
      <c r="J84" s="222"/>
    </row>
    <row r="85" spans="1:10" ht="21.95" thickBot="1">
      <c r="A85" s="73" t="s">
        <v>225</v>
      </c>
      <c r="B85" s="74"/>
      <c r="C85" s="74"/>
      <c r="D85" s="259"/>
      <c r="E85" s="259"/>
      <c r="F85" s="259"/>
      <c r="G85" s="260"/>
      <c r="H85" s="261"/>
      <c r="I85" s="262">
        <f>SUM(I79:I83)-I84</f>
        <v>0</v>
      </c>
      <c r="J85" s="291"/>
    </row>
    <row r="86" spans="1:10" ht="15.95" thickTop="1"/>
  </sheetData>
  <mergeCells count="8">
    <mergeCell ref="C68:D68"/>
    <mergeCell ref="C69:D69"/>
    <mergeCell ref="C62:D62"/>
    <mergeCell ref="C63:D63"/>
    <mergeCell ref="C64:D64"/>
    <mergeCell ref="C65:D65"/>
    <mergeCell ref="C66:D66"/>
    <mergeCell ref="C67:D67"/>
  </mergeCells>
  <pageMargins left="0.25" right="0.25" top="0.75" bottom="0.75" header="0.3" footer="0.3"/>
  <pageSetup paperSize="9" scale="51" fitToHeight="0" orientation="landscape" r:id="rId1"/>
  <rowBreaks count="2" manualBreakCount="2">
    <brk id="9" max="9" man="1"/>
    <brk id="76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BDCC-2FB7-8C41-8F00-C1F5D19E9E85}">
  <sheetPr>
    <pageSetUpPr fitToPage="1"/>
  </sheetPr>
  <dimension ref="A1:J140"/>
  <sheetViews>
    <sheetView tabSelected="1" view="pageBreakPreview" topLeftCell="C121" zoomScale="83" zoomScaleNormal="100" zoomScaleSheetLayoutView="83" workbookViewId="0">
      <selection activeCell="I142" sqref="I142"/>
    </sheetView>
  </sheetViews>
  <sheetFormatPr defaultColWidth="8.85546875" defaultRowHeight="15"/>
  <cols>
    <col min="1" max="1" width="42.42578125" style="2" customWidth="1"/>
    <col min="2" max="2" width="40.28515625" style="2" customWidth="1"/>
    <col min="3" max="3" width="42.7109375" style="2" customWidth="1"/>
    <col min="4" max="4" width="13.140625" style="2" customWidth="1"/>
    <col min="5" max="5" width="16.85546875" style="2" customWidth="1"/>
    <col min="6" max="6" width="57.85546875" style="2" customWidth="1"/>
    <col min="7" max="7" width="12.85546875" style="153" customWidth="1"/>
    <col min="8" max="8" width="9.28515625" style="32" customWidth="1"/>
    <col min="9" max="9" width="18.85546875" style="153" customWidth="1"/>
    <col min="10" max="10" width="31.140625" style="2" customWidth="1"/>
    <col min="11" max="16384" width="8.85546875" style="2"/>
  </cols>
  <sheetData>
    <row r="1" spans="1:10" ht="35.1" thickTop="1">
      <c r="A1" s="61" t="s">
        <v>25</v>
      </c>
      <c r="B1" s="365"/>
      <c r="C1" s="63" t="s">
        <v>173</v>
      </c>
      <c r="D1" s="62"/>
      <c r="E1" s="62"/>
      <c r="F1" s="62"/>
      <c r="G1" s="64"/>
      <c r="H1" s="104"/>
      <c r="I1" s="65"/>
      <c r="J1" s="66"/>
    </row>
    <row r="2" spans="1:10" ht="32.1">
      <c r="A2" s="266" t="s">
        <v>226</v>
      </c>
      <c r="B2" s="107" t="s">
        <v>124</v>
      </c>
      <c r="C2" s="106" t="s">
        <v>41</v>
      </c>
      <c r="D2" s="107" t="s">
        <v>42</v>
      </c>
      <c r="E2" s="107" t="s">
        <v>43</v>
      </c>
      <c r="F2" s="107" t="s">
        <v>44</v>
      </c>
      <c r="G2" s="108" t="s">
        <v>45</v>
      </c>
      <c r="H2" s="109" t="s">
        <v>20</v>
      </c>
      <c r="I2" s="108" t="s">
        <v>46</v>
      </c>
      <c r="J2" s="110" t="s">
        <v>47</v>
      </c>
    </row>
    <row r="3" spans="1:10" ht="15.95" customHeight="1">
      <c r="A3" s="355" t="s">
        <v>227</v>
      </c>
      <c r="B3" s="369"/>
      <c r="C3"/>
      <c r="D3"/>
      <c r="E3"/>
      <c r="F3"/>
      <c r="G3" s="356"/>
      <c r="H3" s="357"/>
      <c r="I3" s="356"/>
      <c r="J3"/>
    </row>
    <row r="4" spans="1:10" s="191" customFormat="1" ht="15.95" customHeight="1">
      <c r="A4" s="358" t="s">
        <v>129</v>
      </c>
      <c r="B4" s="368" t="s">
        <v>228</v>
      </c>
      <c r="C4"/>
      <c r="D4"/>
      <c r="E4"/>
      <c r="F4"/>
      <c r="G4" s="356"/>
      <c r="H4" s="357"/>
      <c r="I4"/>
      <c r="J4"/>
    </row>
    <row r="5" spans="1:10" ht="15.95" customHeight="1">
      <c r="A5" s="358" t="s">
        <v>60</v>
      </c>
      <c r="B5" s="368" t="s">
        <v>229</v>
      </c>
      <c r="C5"/>
      <c r="D5"/>
      <c r="E5"/>
      <c r="F5"/>
      <c r="G5" s="356"/>
      <c r="H5" s="357"/>
      <c r="I5"/>
      <c r="J5"/>
    </row>
    <row r="6" spans="1:10" ht="15.95" customHeight="1">
      <c r="A6" s="355" t="s">
        <v>230</v>
      </c>
      <c r="B6" s="369"/>
      <c r="C6"/>
      <c r="D6"/>
      <c r="E6"/>
      <c r="F6"/>
      <c r="G6" s="356"/>
      <c r="H6" s="357"/>
      <c r="I6" s="356"/>
      <c r="J6"/>
    </row>
    <row r="7" spans="1:10" s="191" customFormat="1" ht="15.95" customHeight="1">
      <c r="A7" s="363" t="s">
        <v>231</v>
      </c>
      <c r="B7" s="368" t="s">
        <v>232</v>
      </c>
      <c r="C7" s="364" t="s">
        <v>233</v>
      </c>
      <c r="D7"/>
      <c r="E7"/>
      <c r="F7"/>
      <c r="G7" s="356"/>
      <c r="H7" s="357"/>
      <c r="I7"/>
      <c r="J7"/>
    </row>
    <row r="8" spans="1:10" ht="15.95" customHeight="1">
      <c r="A8" s="363" t="s">
        <v>234</v>
      </c>
      <c r="B8" s="368" t="s">
        <v>235</v>
      </c>
      <c r="C8" s="364"/>
      <c r="D8"/>
      <c r="E8"/>
      <c r="F8"/>
      <c r="G8" s="356"/>
      <c r="H8" s="357"/>
      <c r="I8"/>
      <c r="J8"/>
    </row>
    <row r="9" spans="1:10" ht="15.95" customHeight="1">
      <c r="A9" s="363"/>
      <c r="B9" s="368"/>
      <c r="C9" s="364"/>
      <c r="D9"/>
      <c r="E9"/>
      <c r="F9"/>
      <c r="G9" s="356"/>
      <c r="H9" s="357"/>
      <c r="I9"/>
      <c r="J9"/>
    </row>
    <row r="10" spans="1:10" ht="15.95" customHeight="1">
      <c r="A10" s="363" t="s">
        <v>236</v>
      </c>
      <c r="B10" s="368" t="s">
        <v>237</v>
      </c>
      <c r="C10" s="364" t="s">
        <v>238</v>
      </c>
      <c r="D10"/>
      <c r="E10"/>
      <c r="F10"/>
      <c r="G10" s="356"/>
      <c r="H10" s="357"/>
      <c r="I10"/>
      <c r="J10"/>
    </row>
    <row r="11" spans="1:10" ht="15.95" customHeight="1">
      <c r="A11" s="363" t="s">
        <v>234</v>
      </c>
      <c r="B11" s="368" t="s">
        <v>239</v>
      </c>
      <c r="C11" s="364"/>
      <c r="D11"/>
      <c r="E11"/>
      <c r="F11"/>
      <c r="G11" s="356"/>
      <c r="H11" s="357"/>
      <c r="I11"/>
      <c r="J11"/>
    </row>
    <row r="12" spans="1:10" ht="15.95" customHeight="1">
      <c r="A12" s="363"/>
      <c r="B12" s="368"/>
      <c r="C12" s="364"/>
      <c r="D12"/>
      <c r="E12"/>
      <c r="F12"/>
      <c r="G12" s="356"/>
      <c r="H12" s="357"/>
      <c r="I12"/>
      <c r="J12"/>
    </row>
    <row r="13" spans="1:10" ht="15.95" customHeight="1">
      <c r="A13" s="371" t="s">
        <v>240</v>
      </c>
      <c r="B13" s="370" t="s">
        <v>241</v>
      </c>
      <c r="C13" s="372" t="s">
        <v>242</v>
      </c>
      <c r="D13"/>
      <c r="E13"/>
      <c r="F13"/>
      <c r="G13" s="356"/>
      <c r="H13" s="357"/>
      <c r="I13"/>
      <c r="J13"/>
    </row>
    <row r="14" spans="1:10" ht="15.95" customHeight="1">
      <c r="A14" s="363" t="s">
        <v>234</v>
      </c>
      <c r="B14" s="368" t="s">
        <v>243</v>
      </c>
      <c r="C14" s="364"/>
      <c r="D14"/>
      <c r="E14"/>
      <c r="F14"/>
      <c r="G14" s="356"/>
      <c r="H14" s="357"/>
      <c r="I14"/>
      <c r="J14"/>
    </row>
    <row r="15" spans="1:10" ht="15.95" customHeight="1">
      <c r="A15" s="363"/>
      <c r="B15" s="368"/>
      <c r="C15" s="364"/>
      <c r="D15"/>
      <c r="E15"/>
      <c r="F15"/>
      <c r="G15" s="356"/>
      <c r="H15" s="357"/>
      <c r="I15"/>
      <c r="J15"/>
    </row>
    <row r="16" spans="1:10" ht="15.95">
      <c r="A16" s="363" t="s">
        <v>244</v>
      </c>
      <c r="B16" s="368" t="s">
        <v>232</v>
      </c>
      <c r="C16" s="364" t="s">
        <v>233</v>
      </c>
      <c r="D16"/>
      <c r="E16"/>
      <c r="F16"/>
      <c r="G16" s="356"/>
      <c r="H16" s="357"/>
      <c r="I16"/>
      <c r="J16"/>
    </row>
    <row r="17" spans="1:10" ht="15.95">
      <c r="A17" s="363" t="s">
        <v>234</v>
      </c>
      <c r="B17" s="368" t="s">
        <v>235</v>
      </c>
      <c r="C17" s="364"/>
      <c r="D17"/>
      <c r="E17"/>
      <c r="F17"/>
      <c r="G17" s="356"/>
      <c r="H17" s="357"/>
      <c r="I17"/>
      <c r="J17"/>
    </row>
    <row r="18" spans="1:10" ht="15.95">
      <c r="A18" s="363"/>
      <c r="B18" s="368"/>
      <c r="C18" s="364"/>
      <c r="D18"/>
      <c r="E18"/>
      <c r="F18"/>
      <c r="G18" s="356"/>
      <c r="H18" s="357"/>
      <c r="I18"/>
      <c r="J18"/>
    </row>
    <row r="19" spans="1:10" ht="15.95">
      <c r="A19" s="363" t="s">
        <v>245</v>
      </c>
      <c r="B19" s="368" t="s">
        <v>232</v>
      </c>
      <c r="C19" s="364" t="s">
        <v>238</v>
      </c>
      <c r="D19"/>
      <c r="E19"/>
      <c r="F19"/>
      <c r="G19" s="356"/>
      <c r="H19" s="357"/>
      <c r="I19"/>
      <c r="J19"/>
    </row>
    <row r="20" spans="1:10" ht="15.95">
      <c r="A20" s="363" t="s">
        <v>234</v>
      </c>
      <c r="B20" s="368" t="s">
        <v>239</v>
      </c>
      <c r="C20" s="364"/>
      <c r="D20"/>
      <c r="E20"/>
      <c r="F20"/>
      <c r="G20" s="356"/>
      <c r="H20" s="357"/>
      <c r="I20"/>
      <c r="J20"/>
    </row>
    <row r="21" spans="1:10" ht="15.95">
      <c r="A21" s="363"/>
      <c r="B21" s="368"/>
      <c r="C21" s="364"/>
      <c r="D21"/>
      <c r="E21"/>
      <c r="F21"/>
      <c r="G21" s="356"/>
      <c r="H21" s="357"/>
      <c r="I21"/>
      <c r="J21"/>
    </row>
    <row r="22" spans="1:10" s="211" customFormat="1" ht="15.95" customHeight="1">
      <c r="A22" s="363" t="s">
        <v>246</v>
      </c>
      <c r="B22" s="368" t="s">
        <v>232</v>
      </c>
      <c r="C22" s="364" t="s">
        <v>233</v>
      </c>
      <c r="D22"/>
      <c r="E22"/>
      <c r="F22"/>
      <c r="G22" s="356"/>
      <c r="H22" s="357"/>
      <c r="I22"/>
      <c r="J22"/>
    </row>
    <row r="23" spans="1:10" s="211" customFormat="1" ht="15.95" customHeight="1">
      <c r="A23" s="363" t="s">
        <v>234</v>
      </c>
      <c r="B23" s="368" t="s">
        <v>235</v>
      </c>
      <c r="C23" s="364"/>
      <c r="D23"/>
      <c r="E23"/>
      <c r="F23"/>
      <c r="G23" s="356"/>
      <c r="H23" s="357"/>
      <c r="I23"/>
      <c r="J23"/>
    </row>
    <row r="24" spans="1:10" s="211" customFormat="1" ht="15.95" customHeight="1">
      <c r="A24" s="363"/>
      <c r="B24" s="368"/>
      <c r="C24" s="364"/>
      <c r="D24"/>
      <c r="E24"/>
      <c r="F24"/>
      <c r="G24" s="356"/>
      <c r="H24" s="357"/>
      <c r="I24"/>
      <c r="J24"/>
    </row>
    <row r="25" spans="1:10" ht="15.95" customHeight="1">
      <c r="A25" s="363" t="s">
        <v>247</v>
      </c>
      <c r="B25" s="368" t="s">
        <v>232</v>
      </c>
      <c r="C25" s="364" t="s">
        <v>248</v>
      </c>
      <c r="D25"/>
      <c r="E25"/>
      <c r="F25"/>
      <c r="G25" s="356"/>
      <c r="H25" s="357"/>
      <c r="I25"/>
      <c r="J25"/>
    </row>
    <row r="26" spans="1:10" ht="15.95" customHeight="1">
      <c r="A26" s="363" t="s">
        <v>234</v>
      </c>
      <c r="B26" s="368" t="s">
        <v>243</v>
      </c>
      <c r="C26" s="364"/>
      <c r="D26"/>
      <c r="E26"/>
      <c r="F26"/>
      <c r="G26" s="356"/>
      <c r="H26" s="357"/>
      <c r="I26"/>
      <c r="J26"/>
    </row>
    <row r="27" spans="1:10" ht="15.95" customHeight="1">
      <c r="A27" s="363"/>
      <c r="B27" s="368"/>
      <c r="C27" s="364"/>
      <c r="D27"/>
      <c r="E27"/>
      <c r="F27"/>
      <c r="G27" s="356"/>
      <c r="H27" s="357"/>
      <c r="I27"/>
      <c r="J27"/>
    </row>
    <row r="28" spans="1:10" ht="15.95" customHeight="1">
      <c r="A28" s="363" t="s">
        <v>249</v>
      </c>
      <c r="B28" s="368" t="s">
        <v>232</v>
      </c>
      <c r="C28" s="364" t="s">
        <v>233</v>
      </c>
      <c r="D28"/>
      <c r="E28"/>
      <c r="F28"/>
      <c r="G28" s="356"/>
      <c r="H28" s="357"/>
      <c r="I28"/>
      <c r="J28"/>
    </row>
    <row r="29" spans="1:10" ht="15.95" customHeight="1">
      <c r="A29" s="363" t="s">
        <v>234</v>
      </c>
      <c r="B29" s="368" t="s">
        <v>235</v>
      </c>
      <c r="C29" s="364"/>
      <c r="D29"/>
      <c r="E29"/>
      <c r="F29"/>
      <c r="G29" s="356"/>
      <c r="H29" s="357"/>
      <c r="I29"/>
      <c r="J29"/>
    </row>
    <row r="30" spans="1:10" ht="15.95" customHeight="1">
      <c r="A30" s="363"/>
      <c r="B30" s="368"/>
      <c r="C30" s="364"/>
      <c r="D30"/>
      <c r="E30"/>
      <c r="F30"/>
      <c r="G30" s="356"/>
      <c r="H30" s="357"/>
      <c r="I30"/>
      <c r="J30"/>
    </row>
    <row r="31" spans="1:10" s="211" customFormat="1" ht="15.95" customHeight="1">
      <c r="A31" s="363" t="s">
        <v>250</v>
      </c>
      <c r="B31" s="368" t="s">
        <v>232</v>
      </c>
      <c r="C31" s="364" t="s">
        <v>248</v>
      </c>
      <c r="D31"/>
      <c r="E31"/>
      <c r="F31"/>
      <c r="G31" s="356"/>
      <c r="H31" s="357"/>
      <c r="I31"/>
      <c r="J31"/>
    </row>
    <row r="32" spans="1:10" s="211" customFormat="1" ht="15.95" customHeight="1">
      <c r="A32" s="363" t="s">
        <v>234</v>
      </c>
      <c r="B32" s="368" t="s">
        <v>243</v>
      </c>
      <c r="C32" s="364"/>
      <c r="D32"/>
      <c r="E32"/>
      <c r="F32"/>
      <c r="G32" s="356"/>
      <c r="H32" s="357"/>
      <c r="I32"/>
      <c r="J32"/>
    </row>
    <row r="33" spans="1:10" s="211" customFormat="1" ht="15.95" customHeight="1">
      <c r="A33" s="363"/>
      <c r="B33" s="368"/>
      <c r="C33" s="364"/>
      <c r="D33"/>
      <c r="E33"/>
      <c r="F33"/>
      <c r="G33" s="356"/>
      <c r="H33" s="357"/>
      <c r="I33"/>
      <c r="J33"/>
    </row>
    <row r="34" spans="1:10" ht="15.95" customHeight="1">
      <c r="A34" s="363" t="s">
        <v>251</v>
      </c>
      <c r="B34" s="368" t="s">
        <v>252</v>
      </c>
      <c r="C34" s="364" t="s">
        <v>253</v>
      </c>
      <c r="D34"/>
      <c r="E34"/>
      <c r="F34"/>
      <c r="G34" s="356"/>
      <c r="H34" s="357"/>
      <c r="I34"/>
      <c r="J34"/>
    </row>
    <row r="35" spans="1:10" ht="15.95" customHeight="1">
      <c r="A35" s="363" t="s">
        <v>234</v>
      </c>
      <c r="B35" s="368" t="s">
        <v>239</v>
      </c>
      <c r="C35" s="364"/>
      <c r="D35"/>
      <c r="E35"/>
      <c r="F35"/>
      <c r="G35" s="356"/>
      <c r="H35" s="357"/>
      <c r="I35"/>
      <c r="J35"/>
    </row>
    <row r="36" spans="1:10" ht="15.95" customHeight="1">
      <c r="A36" s="363"/>
      <c r="B36" s="368"/>
      <c r="C36" s="364"/>
      <c r="D36"/>
      <c r="E36"/>
      <c r="F36"/>
      <c r="G36" s="356"/>
      <c r="H36" s="357"/>
      <c r="I36"/>
      <c r="J36"/>
    </row>
    <row r="37" spans="1:10" ht="15.95" customHeight="1">
      <c r="A37" s="363" t="s">
        <v>254</v>
      </c>
      <c r="B37" s="368" t="s">
        <v>252</v>
      </c>
      <c r="C37" s="364" t="s">
        <v>253</v>
      </c>
      <c r="D37"/>
      <c r="E37"/>
      <c r="F37"/>
      <c r="G37" s="356"/>
      <c r="H37" s="357"/>
      <c r="I37"/>
      <c r="J37"/>
    </row>
    <row r="38" spans="1:10" ht="15.95" customHeight="1">
      <c r="A38" s="363" t="s">
        <v>234</v>
      </c>
      <c r="B38" s="368" t="s">
        <v>239</v>
      </c>
      <c r="C38" s="364"/>
      <c r="D38"/>
      <c r="E38"/>
      <c r="F38"/>
      <c r="G38" s="356"/>
      <c r="H38" s="357"/>
      <c r="I38"/>
      <c r="J38"/>
    </row>
    <row r="39" spans="1:10" ht="15.95" customHeight="1">
      <c r="A39" s="363"/>
      <c r="B39" s="368"/>
      <c r="C39" s="364"/>
      <c r="D39"/>
      <c r="E39"/>
      <c r="F39"/>
      <c r="G39" s="356"/>
      <c r="H39" s="357"/>
      <c r="I39"/>
      <c r="J39"/>
    </row>
    <row r="40" spans="1:10" ht="15.95" customHeight="1">
      <c r="A40" s="363" t="s">
        <v>255</v>
      </c>
      <c r="B40" s="368" t="s">
        <v>256</v>
      </c>
      <c r="C40" s="364" t="s">
        <v>238</v>
      </c>
      <c r="D40"/>
      <c r="E40"/>
      <c r="F40"/>
      <c r="G40" s="356"/>
      <c r="H40" s="357"/>
      <c r="I40"/>
      <c r="J40"/>
    </row>
    <row r="41" spans="1:10" ht="15.95" customHeight="1">
      <c r="A41" s="363" t="s">
        <v>234</v>
      </c>
      <c r="B41" s="368" t="s">
        <v>235</v>
      </c>
      <c r="C41" s="364"/>
      <c r="D41"/>
      <c r="E41"/>
      <c r="F41"/>
      <c r="G41" s="356"/>
      <c r="H41" s="357"/>
      <c r="I41"/>
      <c r="J41"/>
    </row>
    <row r="42" spans="1:10" ht="15.95" customHeight="1">
      <c r="A42" s="363"/>
      <c r="B42" s="368"/>
      <c r="C42" s="364"/>
      <c r="D42"/>
      <c r="E42"/>
      <c r="F42"/>
      <c r="G42" s="356"/>
      <c r="H42" s="357"/>
      <c r="I42"/>
      <c r="J42"/>
    </row>
    <row r="43" spans="1:10" s="211" customFormat="1" ht="15.95" customHeight="1">
      <c r="A43" s="363" t="s">
        <v>257</v>
      </c>
      <c r="B43" s="368" t="s">
        <v>256</v>
      </c>
      <c r="C43" s="364" t="s">
        <v>238</v>
      </c>
      <c r="D43"/>
      <c r="E43"/>
      <c r="F43"/>
      <c r="G43" s="356"/>
      <c r="H43" s="357"/>
      <c r="I43"/>
      <c r="J43"/>
    </row>
    <row r="44" spans="1:10" s="211" customFormat="1" ht="15.95" customHeight="1">
      <c r="A44" s="363" t="s">
        <v>234</v>
      </c>
      <c r="B44" s="368" t="s">
        <v>235</v>
      </c>
      <c r="C44" s="364"/>
      <c r="D44"/>
      <c r="E44"/>
      <c r="F44"/>
      <c r="G44" s="356"/>
      <c r="H44" s="357"/>
      <c r="I44"/>
      <c r="J44"/>
    </row>
    <row r="45" spans="1:10" s="211" customFormat="1" ht="15.95" customHeight="1">
      <c r="A45" s="363"/>
      <c r="B45" s="368"/>
      <c r="C45" s="364"/>
      <c r="D45"/>
      <c r="E45"/>
      <c r="F45"/>
      <c r="G45" s="356"/>
      <c r="H45" s="357"/>
      <c r="I45"/>
      <c r="J45"/>
    </row>
    <row r="46" spans="1:10" ht="15.95" customHeight="1">
      <c r="A46" s="363" t="s">
        <v>258</v>
      </c>
      <c r="B46" s="368" t="s">
        <v>256</v>
      </c>
      <c r="C46" s="364" t="s">
        <v>238</v>
      </c>
      <c r="D46"/>
      <c r="E46"/>
      <c r="F46"/>
      <c r="G46" s="356"/>
      <c r="H46" s="357"/>
      <c r="I46"/>
      <c r="J46"/>
    </row>
    <row r="47" spans="1:10" ht="15.95" customHeight="1">
      <c r="A47" s="363" t="s">
        <v>234</v>
      </c>
      <c r="B47" s="368" t="s">
        <v>235</v>
      </c>
      <c r="C47" s="364"/>
      <c r="D47"/>
      <c r="E47"/>
      <c r="F47"/>
      <c r="G47" s="356"/>
      <c r="H47" s="357"/>
      <c r="I47"/>
      <c r="J47"/>
    </row>
    <row r="48" spans="1:10" ht="15.95" customHeight="1">
      <c r="A48" s="363"/>
      <c r="B48" s="368"/>
      <c r="C48" s="364"/>
      <c r="D48"/>
      <c r="E48"/>
      <c r="F48"/>
      <c r="G48" s="356"/>
      <c r="H48" s="357"/>
      <c r="I48"/>
      <c r="J48"/>
    </row>
    <row r="49" spans="1:10" ht="15.95" customHeight="1">
      <c r="A49" s="363" t="s">
        <v>259</v>
      </c>
      <c r="B49" s="368" t="s">
        <v>256</v>
      </c>
      <c r="C49" s="364" t="s">
        <v>238</v>
      </c>
      <c r="D49"/>
      <c r="E49"/>
      <c r="F49"/>
      <c r="G49" s="356"/>
      <c r="H49" s="357"/>
      <c r="I49"/>
      <c r="J49"/>
    </row>
    <row r="50" spans="1:10" ht="15.95" customHeight="1">
      <c r="A50" s="363" t="s">
        <v>234</v>
      </c>
      <c r="B50" s="368" t="s">
        <v>235</v>
      </c>
      <c r="C50" s="364"/>
      <c r="D50"/>
      <c r="E50"/>
      <c r="F50"/>
      <c r="G50" s="356"/>
      <c r="H50" s="357"/>
      <c r="I50"/>
      <c r="J50"/>
    </row>
    <row r="51" spans="1:10" ht="15.95" customHeight="1">
      <c r="A51" s="363"/>
      <c r="B51" s="368"/>
      <c r="C51" s="364"/>
      <c r="D51"/>
      <c r="E51"/>
      <c r="F51"/>
      <c r="G51" s="356"/>
      <c r="H51" s="357"/>
      <c r="I51"/>
      <c r="J51"/>
    </row>
    <row r="52" spans="1:10" ht="15.95" customHeight="1">
      <c r="A52" s="363" t="s">
        <v>260</v>
      </c>
      <c r="B52" s="368" t="s">
        <v>256</v>
      </c>
      <c r="C52" s="364" t="s">
        <v>248</v>
      </c>
      <c r="D52"/>
      <c r="E52"/>
      <c r="F52"/>
      <c r="G52" s="356"/>
      <c r="H52" s="357"/>
      <c r="I52"/>
      <c r="J52"/>
    </row>
    <row r="53" spans="1:10" ht="15.95" customHeight="1">
      <c r="A53" s="363" t="s">
        <v>234</v>
      </c>
      <c r="B53" s="368" t="s">
        <v>243</v>
      </c>
      <c r="C53" s="364"/>
      <c r="D53"/>
      <c r="E53"/>
      <c r="F53"/>
      <c r="G53" s="356"/>
      <c r="H53" s="357"/>
      <c r="I53"/>
      <c r="J53"/>
    </row>
    <row r="54" spans="1:10" ht="15.95" customHeight="1">
      <c r="A54" s="363"/>
      <c r="B54" s="368"/>
      <c r="C54" s="364"/>
      <c r="D54"/>
      <c r="E54"/>
      <c r="F54"/>
      <c r="G54" s="356"/>
      <c r="H54" s="357"/>
      <c r="I54"/>
      <c r="J54"/>
    </row>
    <row r="55" spans="1:10" s="196" customFormat="1" ht="15.95" customHeight="1">
      <c r="A55" s="363" t="s">
        <v>261</v>
      </c>
      <c r="B55" s="368" t="s">
        <v>256</v>
      </c>
      <c r="C55" s="364" t="s">
        <v>238</v>
      </c>
      <c r="D55"/>
      <c r="E55"/>
      <c r="F55"/>
      <c r="G55" s="356"/>
      <c r="H55" s="357"/>
      <c r="I55"/>
      <c r="J55"/>
    </row>
    <row r="56" spans="1:10" ht="15.95" customHeight="1">
      <c r="A56" s="363" t="s">
        <v>234</v>
      </c>
      <c r="B56" s="368" t="s">
        <v>235</v>
      </c>
      <c r="C56" s="364"/>
      <c r="D56"/>
      <c r="E56"/>
      <c r="F56"/>
      <c r="G56" s="356"/>
      <c r="H56" s="357"/>
      <c r="I56"/>
      <c r="J56"/>
    </row>
    <row r="57" spans="1:10" ht="15.95" customHeight="1">
      <c r="A57" s="363"/>
      <c r="B57" s="368"/>
      <c r="C57" s="364"/>
      <c r="D57"/>
      <c r="E57"/>
      <c r="F57"/>
      <c r="G57" s="356"/>
      <c r="H57" s="357"/>
      <c r="I57"/>
      <c r="J57"/>
    </row>
    <row r="58" spans="1:10" ht="15.95" customHeight="1">
      <c r="A58" s="363" t="s">
        <v>262</v>
      </c>
      <c r="B58" s="368" t="s">
        <v>232</v>
      </c>
      <c r="C58" s="364" t="s">
        <v>253</v>
      </c>
      <c r="D58"/>
      <c r="E58"/>
      <c r="F58"/>
      <c r="G58" s="356"/>
      <c r="H58" s="357"/>
      <c r="I58"/>
      <c r="J58"/>
    </row>
    <row r="59" spans="1:10" ht="15.95" customHeight="1">
      <c r="A59" s="363" t="s">
        <v>234</v>
      </c>
      <c r="B59" s="368" t="s">
        <v>235</v>
      </c>
      <c r="C59" s="364"/>
      <c r="D59"/>
      <c r="E59"/>
      <c r="F59"/>
      <c r="G59" s="356"/>
      <c r="H59" s="357"/>
      <c r="I59"/>
      <c r="J59"/>
    </row>
    <row r="60" spans="1:10" ht="15.95" customHeight="1">
      <c r="A60" s="363"/>
      <c r="B60" s="368"/>
      <c r="C60" s="364"/>
      <c r="D60"/>
      <c r="E60"/>
      <c r="F60"/>
      <c r="G60" s="356"/>
      <c r="H60" s="357"/>
      <c r="I60"/>
      <c r="J60"/>
    </row>
    <row r="61" spans="1:10" s="196" customFormat="1" ht="15.95" customHeight="1">
      <c r="A61" s="363" t="s">
        <v>263</v>
      </c>
      <c r="B61" s="368" t="s">
        <v>232</v>
      </c>
      <c r="C61" s="364" t="s">
        <v>253</v>
      </c>
      <c r="D61"/>
      <c r="E61"/>
      <c r="F61"/>
      <c r="G61" s="356"/>
      <c r="H61" s="357"/>
      <c r="I61"/>
      <c r="J61"/>
    </row>
    <row r="62" spans="1:10" ht="15.95" customHeight="1">
      <c r="A62" s="363" t="s">
        <v>234</v>
      </c>
      <c r="B62" s="368" t="s">
        <v>235</v>
      </c>
      <c r="C62" s="364"/>
      <c r="D62"/>
      <c r="E62"/>
      <c r="F62"/>
      <c r="G62" s="356"/>
      <c r="H62" s="357"/>
      <c r="I62"/>
      <c r="J62"/>
    </row>
    <row r="63" spans="1:10" ht="15.95" customHeight="1">
      <c r="A63" s="363"/>
      <c r="B63" s="368"/>
      <c r="C63" s="364"/>
      <c r="D63"/>
      <c r="E63"/>
      <c r="F63"/>
      <c r="G63" s="356"/>
      <c r="H63" s="357"/>
      <c r="I63"/>
      <c r="J63"/>
    </row>
    <row r="64" spans="1:10" ht="15.95">
      <c r="A64" s="363" t="s">
        <v>264</v>
      </c>
      <c r="B64" s="368" t="s">
        <v>232</v>
      </c>
      <c r="C64" s="364" t="s">
        <v>238</v>
      </c>
      <c r="D64"/>
      <c r="E64"/>
      <c r="F64"/>
      <c r="G64" s="356"/>
      <c r="H64" s="357"/>
      <c r="I64"/>
      <c r="J64"/>
    </row>
    <row r="65" spans="1:10" ht="15.95">
      <c r="A65" s="363" t="s">
        <v>234</v>
      </c>
      <c r="B65" s="368" t="s">
        <v>235</v>
      </c>
      <c r="C65" s="364"/>
      <c r="D65"/>
      <c r="E65"/>
      <c r="F65"/>
      <c r="G65" s="356"/>
      <c r="H65" s="357"/>
      <c r="I65"/>
      <c r="J65"/>
    </row>
    <row r="66" spans="1:10" ht="15.95">
      <c r="A66" s="363"/>
      <c r="B66" s="368"/>
      <c r="C66" s="364"/>
      <c r="D66"/>
      <c r="E66"/>
      <c r="F66"/>
      <c r="G66" s="356"/>
      <c r="H66" s="357"/>
      <c r="I66"/>
      <c r="J66"/>
    </row>
    <row r="67" spans="1:10" s="196" customFormat="1" ht="15.95" customHeight="1">
      <c r="A67" s="363" t="s">
        <v>265</v>
      </c>
      <c r="B67" s="368" t="s">
        <v>232</v>
      </c>
      <c r="C67" s="364" t="s">
        <v>238</v>
      </c>
      <c r="D67"/>
      <c r="E67"/>
      <c r="F67"/>
      <c r="G67" s="356"/>
      <c r="H67" s="357"/>
      <c r="I67"/>
      <c r="J67"/>
    </row>
    <row r="68" spans="1:10" ht="15.95" customHeight="1">
      <c r="A68" s="363" t="s">
        <v>234</v>
      </c>
      <c r="B68" s="368" t="s">
        <v>235</v>
      </c>
      <c r="C68" s="364"/>
      <c r="D68"/>
      <c r="E68"/>
      <c r="F68"/>
      <c r="G68" s="356"/>
      <c r="H68" s="357"/>
      <c r="I68"/>
      <c r="J68"/>
    </row>
    <row r="69" spans="1:10" ht="15.95" customHeight="1">
      <c r="A69" s="363"/>
      <c r="B69" s="368"/>
      <c r="C69" s="364"/>
      <c r="D69"/>
      <c r="E69"/>
      <c r="F69"/>
      <c r="G69" s="356"/>
      <c r="H69" s="357"/>
      <c r="I69"/>
      <c r="J69"/>
    </row>
    <row r="70" spans="1:10" ht="15.95">
      <c r="A70" s="363" t="s">
        <v>266</v>
      </c>
      <c r="B70" s="368" t="s">
        <v>232</v>
      </c>
      <c r="C70" s="364" t="s">
        <v>253</v>
      </c>
      <c r="D70"/>
      <c r="E70"/>
      <c r="F70"/>
      <c r="G70" s="356"/>
      <c r="H70" s="357"/>
      <c r="I70"/>
      <c r="J70"/>
    </row>
    <row r="71" spans="1:10" ht="15.95">
      <c r="A71" s="363" t="s">
        <v>234</v>
      </c>
      <c r="B71" s="368" t="s">
        <v>239</v>
      </c>
      <c r="C71" s="364"/>
      <c r="D71"/>
      <c r="E71"/>
      <c r="F71"/>
      <c r="G71" s="356"/>
      <c r="H71" s="357"/>
      <c r="I71"/>
      <c r="J71"/>
    </row>
    <row r="72" spans="1:10" ht="15.95">
      <c r="A72" s="363"/>
      <c r="B72" s="368"/>
      <c r="C72" s="364"/>
      <c r="D72"/>
      <c r="E72"/>
      <c r="F72"/>
      <c r="G72" s="356"/>
      <c r="H72" s="357"/>
      <c r="I72"/>
      <c r="J72"/>
    </row>
    <row r="73" spans="1:10" ht="15.95">
      <c r="A73" s="363" t="s">
        <v>267</v>
      </c>
      <c r="B73" s="368" t="s">
        <v>268</v>
      </c>
      <c r="C73" s="364" t="s">
        <v>238</v>
      </c>
      <c r="D73"/>
      <c r="E73"/>
      <c r="F73"/>
      <c r="G73" s="356"/>
      <c r="H73" s="357"/>
      <c r="I73"/>
      <c r="J73"/>
    </row>
    <row r="74" spans="1:10" ht="15.95">
      <c r="A74" s="363" t="s">
        <v>234</v>
      </c>
      <c r="B74" s="368" t="s">
        <v>235</v>
      </c>
      <c r="C74" s="364"/>
      <c r="D74"/>
      <c r="E74"/>
      <c r="F74"/>
      <c r="G74" s="356"/>
      <c r="H74" s="357"/>
      <c r="I74"/>
      <c r="J74"/>
    </row>
    <row r="75" spans="1:10" ht="15.95">
      <c r="A75" s="363"/>
      <c r="B75" s="368"/>
      <c r="C75" s="364"/>
      <c r="D75"/>
      <c r="E75"/>
      <c r="F75"/>
      <c r="G75" s="356"/>
      <c r="H75" s="357"/>
      <c r="I75"/>
      <c r="J75"/>
    </row>
    <row r="76" spans="1:10" s="196" customFormat="1" ht="15.95" customHeight="1">
      <c r="A76" s="363" t="s">
        <v>269</v>
      </c>
      <c r="B76" s="368" t="s">
        <v>270</v>
      </c>
      <c r="C76" s="364" t="s">
        <v>238</v>
      </c>
      <c r="D76"/>
      <c r="E76"/>
      <c r="F76"/>
      <c r="G76" s="356"/>
      <c r="H76" s="357"/>
      <c r="I76"/>
      <c r="J76"/>
    </row>
    <row r="77" spans="1:10" ht="15.95" customHeight="1">
      <c r="A77" s="363" t="s">
        <v>234</v>
      </c>
      <c r="B77" s="368" t="s">
        <v>235</v>
      </c>
      <c r="C77" s="364"/>
      <c r="D77"/>
      <c r="E77"/>
      <c r="F77"/>
      <c r="G77" s="356"/>
      <c r="H77" s="357"/>
      <c r="I77"/>
      <c r="J77"/>
    </row>
    <row r="78" spans="1:10" ht="15.95" customHeight="1">
      <c r="A78" s="363"/>
      <c r="B78" s="368"/>
      <c r="C78" s="364"/>
      <c r="D78"/>
      <c r="E78"/>
      <c r="F78"/>
      <c r="G78" s="356"/>
      <c r="H78" s="357"/>
      <c r="I78"/>
      <c r="J78"/>
    </row>
    <row r="79" spans="1:10" ht="15.95">
      <c r="A79" s="363" t="s">
        <v>271</v>
      </c>
      <c r="B79" s="368" t="s">
        <v>270</v>
      </c>
      <c r="C79" s="364" t="s">
        <v>238</v>
      </c>
      <c r="D79"/>
      <c r="E79"/>
      <c r="F79"/>
      <c r="G79" s="356"/>
      <c r="H79" s="357"/>
      <c r="I79"/>
      <c r="J79"/>
    </row>
    <row r="80" spans="1:10" ht="15.95">
      <c r="A80" s="363" t="s">
        <v>234</v>
      </c>
      <c r="B80" s="368" t="s">
        <v>235</v>
      </c>
      <c r="C80" s="364"/>
      <c r="D80"/>
      <c r="E80"/>
      <c r="F80"/>
      <c r="G80" s="356"/>
      <c r="H80" s="357"/>
      <c r="I80"/>
      <c r="J80"/>
    </row>
    <row r="81" spans="1:10" ht="15.95">
      <c r="A81" s="363"/>
      <c r="B81" s="368"/>
      <c r="C81" s="364"/>
      <c r="D81"/>
      <c r="E81"/>
      <c r="F81"/>
      <c r="G81" s="356"/>
      <c r="H81" s="357"/>
      <c r="I81"/>
      <c r="J81"/>
    </row>
    <row r="82" spans="1:10" ht="15.95">
      <c r="A82" s="363" t="s">
        <v>272</v>
      </c>
      <c r="B82" s="368" t="s">
        <v>270</v>
      </c>
      <c r="C82" s="364" t="s">
        <v>238</v>
      </c>
      <c r="D82"/>
      <c r="E82"/>
      <c r="F82"/>
      <c r="G82" s="356"/>
      <c r="H82" s="357"/>
      <c r="I82"/>
      <c r="J82"/>
    </row>
    <row r="83" spans="1:10" ht="15.95">
      <c r="A83" s="363" t="s">
        <v>234</v>
      </c>
      <c r="B83" s="368" t="s">
        <v>235</v>
      </c>
      <c r="C83" s="364"/>
      <c r="D83"/>
      <c r="E83"/>
      <c r="F83"/>
      <c r="G83" s="356"/>
      <c r="H83" s="357"/>
      <c r="I83"/>
      <c r="J83"/>
    </row>
    <row r="84" spans="1:10" ht="15.95">
      <c r="A84" s="363"/>
      <c r="B84" s="368"/>
      <c r="C84" s="364"/>
      <c r="D84"/>
      <c r="E84"/>
      <c r="F84"/>
      <c r="G84" s="356"/>
      <c r="H84" s="357"/>
      <c r="I84"/>
      <c r="J84"/>
    </row>
    <row r="85" spans="1:10" ht="15.95" customHeight="1">
      <c r="A85" s="355" t="s">
        <v>273</v>
      </c>
      <c r="B85" s="364"/>
      <c r="C85" s="364"/>
      <c r="D85"/>
      <c r="E85"/>
      <c r="F85"/>
      <c r="G85" s="356"/>
      <c r="H85" s="357"/>
      <c r="I85" s="356"/>
      <c r="J85"/>
    </row>
    <row r="86" spans="1:10" s="196" customFormat="1" ht="15.95" customHeight="1">
      <c r="A86" s="373" t="s">
        <v>274</v>
      </c>
      <c r="B86" t="s">
        <v>275</v>
      </c>
      <c r="C86"/>
      <c r="D86"/>
      <c r="E86"/>
      <c r="F86"/>
      <c r="G86" s="356"/>
      <c r="H86" s="357"/>
      <c r="I86"/>
      <c r="J86"/>
    </row>
    <row r="87" spans="1:10" ht="15.95" customHeight="1">
      <c r="A87" s="358"/>
      <c r="B87"/>
      <c r="C87"/>
      <c r="D87"/>
      <c r="E87"/>
      <c r="F87"/>
      <c r="G87" s="356"/>
      <c r="H87" s="357"/>
      <c r="I87"/>
      <c r="J87"/>
    </row>
    <row r="88" spans="1:10" s="196" customFormat="1" ht="15.95" customHeight="1">
      <c r="A88" s="358"/>
      <c r="B88"/>
      <c r="C88"/>
      <c r="D88"/>
      <c r="E88"/>
      <c r="F88"/>
      <c r="G88" s="356"/>
      <c r="H88" s="357"/>
      <c r="I88"/>
      <c r="J88"/>
    </row>
    <row r="89" spans="1:10">
      <c r="A89" s="358"/>
      <c r="B89"/>
      <c r="C89"/>
      <c r="D89"/>
      <c r="E89"/>
      <c r="F89"/>
      <c r="G89" s="356"/>
      <c r="H89" s="357"/>
      <c r="I89"/>
      <c r="J89"/>
    </row>
    <row r="90" spans="1:10" ht="15.95" customHeight="1">
      <c r="A90" s="373" t="s">
        <v>276</v>
      </c>
      <c r="B90" t="s">
        <v>277</v>
      </c>
      <c r="C90"/>
      <c r="D90"/>
      <c r="E90"/>
      <c r="F90"/>
      <c r="G90" s="356"/>
      <c r="H90" s="357"/>
      <c r="I90"/>
      <c r="J90"/>
    </row>
    <row r="91" spans="1:10" s="196" customFormat="1" ht="15.95" customHeight="1">
      <c r="A91" s="358"/>
      <c r="B91"/>
      <c r="C91"/>
      <c r="D91"/>
      <c r="E91"/>
      <c r="F91"/>
      <c r="G91" s="356"/>
      <c r="H91" s="357"/>
      <c r="I91"/>
      <c r="J91"/>
    </row>
    <row r="92" spans="1:10">
      <c r="A92" s="358"/>
      <c r="B92"/>
      <c r="C92"/>
      <c r="D92"/>
      <c r="E92"/>
      <c r="F92"/>
      <c r="G92" s="356"/>
      <c r="H92" s="357"/>
      <c r="I92"/>
      <c r="J92"/>
    </row>
    <row r="93" spans="1:10" s="196" customFormat="1" ht="15.95" customHeight="1">
      <c r="A93" s="358"/>
      <c r="B93"/>
      <c r="C93"/>
      <c r="D93"/>
      <c r="E93"/>
      <c r="F93"/>
      <c r="G93" s="356"/>
      <c r="H93" s="357"/>
      <c r="I93"/>
      <c r="J93"/>
    </row>
    <row r="94" spans="1:10">
      <c r="A94" s="373" t="s">
        <v>278</v>
      </c>
      <c r="B94" t="s">
        <v>279</v>
      </c>
      <c r="C94"/>
      <c r="D94"/>
      <c r="E94"/>
      <c r="F94"/>
      <c r="G94" s="356"/>
      <c r="H94" s="357"/>
      <c r="I94"/>
      <c r="J94"/>
    </row>
    <row r="95" spans="1:10" ht="15.95" customHeight="1">
      <c r="A95" s="358"/>
      <c r="B95"/>
      <c r="C95"/>
      <c r="D95"/>
      <c r="E95"/>
      <c r="F95"/>
      <c r="G95" s="356"/>
      <c r="H95" s="357"/>
      <c r="I95"/>
      <c r="J95"/>
    </row>
    <row r="96" spans="1:10" s="196" customFormat="1" ht="15.95" customHeight="1">
      <c r="A96" s="358"/>
      <c r="B96"/>
      <c r="C96"/>
      <c r="D96"/>
      <c r="E96"/>
      <c r="F96"/>
      <c r="G96" s="356"/>
      <c r="H96" s="357"/>
      <c r="I96"/>
      <c r="J96"/>
    </row>
    <row r="97" spans="1:10" ht="15.95" customHeight="1">
      <c r="A97" s="358"/>
      <c r="B97"/>
      <c r="C97"/>
      <c r="D97"/>
      <c r="E97"/>
      <c r="F97"/>
      <c r="G97" s="356"/>
      <c r="H97" s="357"/>
      <c r="I97"/>
      <c r="J97"/>
    </row>
    <row r="98" spans="1:10">
      <c r="A98" s="373" t="s">
        <v>280</v>
      </c>
      <c r="B98" t="s">
        <v>281</v>
      </c>
      <c r="C98"/>
      <c r="D98"/>
      <c r="E98"/>
      <c r="F98"/>
      <c r="G98" s="356"/>
      <c r="H98" s="357"/>
      <c r="I98"/>
      <c r="J98"/>
    </row>
    <row r="99" spans="1:10">
      <c r="A99" s="358"/>
      <c r="B99"/>
      <c r="C99"/>
      <c r="D99"/>
      <c r="E99"/>
      <c r="F99"/>
      <c r="G99" s="356"/>
      <c r="H99" s="357"/>
      <c r="I99"/>
      <c r="J99"/>
    </row>
    <row r="100" spans="1:10">
      <c r="A100" s="358"/>
      <c r="B100"/>
      <c r="C100"/>
      <c r="D100"/>
      <c r="E100"/>
      <c r="F100"/>
      <c r="G100" s="356"/>
      <c r="H100" s="357"/>
      <c r="I100"/>
      <c r="J100"/>
    </row>
    <row r="101" spans="1:10">
      <c r="A101" s="358"/>
      <c r="B101"/>
      <c r="C101"/>
      <c r="D101"/>
      <c r="E101"/>
      <c r="F101"/>
      <c r="G101" s="356"/>
      <c r="H101" s="357"/>
      <c r="I101"/>
      <c r="J101"/>
    </row>
    <row r="102" spans="1:10" ht="15.95">
      <c r="A102" s="362" t="s">
        <v>282</v>
      </c>
      <c r="B102" s="359"/>
      <c r="C102" s="359"/>
      <c r="D102" s="359"/>
      <c r="E102" s="359"/>
      <c r="F102" s="359"/>
      <c r="G102" s="360"/>
      <c r="H102" s="359"/>
      <c r="I102" s="360">
        <f>SUM(I3:I101)</f>
        <v>0</v>
      </c>
      <c r="J102" s="359"/>
    </row>
    <row r="103" spans="1:10">
      <c r="A103" s="361"/>
      <c r="B103"/>
      <c r="C103"/>
      <c r="D103"/>
      <c r="E103"/>
      <c r="F103"/>
      <c r="G103" s="356"/>
      <c r="H103"/>
      <c r="I103" s="356"/>
      <c r="J103"/>
    </row>
    <row r="104" spans="1:10" ht="32.1">
      <c r="A104" s="82" t="s">
        <v>283</v>
      </c>
      <c r="B104" s="276"/>
      <c r="C104" s="76"/>
      <c r="D104" s="77"/>
      <c r="E104" s="77"/>
      <c r="F104" s="77"/>
      <c r="G104" s="223" t="s">
        <v>45</v>
      </c>
      <c r="H104" s="224" t="s">
        <v>20</v>
      </c>
      <c r="I104" s="223" t="s">
        <v>46</v>
      </c>
      <c r="J104" s="277"/>
    </row>
    <row r="105" spans="1:10" ht="15.95" customHeight="1">
      <c r="A105" s="342"/>
      <c r="B105" s="191"/>
      <c r="C105" s="192"/>
      <c r="D105" s="191"/>
      <c r="E105" s="192"/>
      <c r="F105" s="192"/>
      <c r="G105" s="225"/>
      <c r="H105" s="226"/>
      <c r="I105" s="194"/>
      <c r="J105" s="192"/>
    </row>
    <row r="106" spans="1:10" ht="15.95" customHeight="1">
      <c r="A106" s="343"/>
      <c r="C106" s="322"/>
      <c r="D106" s="33"/>
      <c r="E106" s="33"/>
      <c r="F106" s="33"/>
      <c r="I106" s="168"/>
      <c r="J106" s="150"/>
    </row>
    <row r="107" spans="1:10" ht="15.95" customHeight="1">
      <c r="A107" s="344"/>
      <c r="C107" s="150"/>
      <c r="E107" s="150"/>
      <c r="F107" s="150"/>
      <c r="I107" s="168"/>
      <c r="J107" s="150"/>
    </row>
    <row r="108" spans="1:10" ht="15.95" customHeight="1">
      <c r="A108" s="343"/>
      <c r="B108" s="322"/>
      <c r="C108" s="150"/>
      <c r="D108" s="33"/>
      <c r="E108" s="33"/>
      <c r="F108" s="150"/>
      <c r="I108" s="168"/>
      <c r="J108" s="150"/>
    </row>
    <row r="109" spans="1:10" ht="15.95" customHeight="1">
      <c r="A109" s="343"/>
      <c r="C109" s="150"/>
      <c r="D109" s="33"/>
      <c r="E109" s="33"/>
      <c r="F109" s="33"/>
      <c r="I109" s="168"/>
      <c r="J109" s="150"/>
    </row>
    <row r="110" spans="1:10" ht="15.95" customHeight="1">
      <c r="A110" s="343"/>
      <c r="B110" s="322"/>
      <c r="C110" s="322"/>
      <c r="D110" s="33"/>
      <c r="E110" s="33"/>
      <c r="F110" s="33"/>
      <c r="I110" s="168"/>
      <c r="J110" s="150"/>
    </row>
    <row r="111" spans="1:10" ht="15.95" customHeight="1">
      <c r="A111" s="343"/>
      <c r="B111" s="341"/>
      <c r="C111" s="341"/>
      <c r="D111" s="33"/>
      <c r="E111" s="33"/>
      <c r="F111" s="150"/>
      <c r="I111" s="168"/>
      <c r="J111" s="150"/>
    </row>
    <row r="112" spans="1:10" ht="15.95" customHeight="1">
      <c r="A112" s="344"/>
      <c r="C112" s="150"/>
      <c r="E112" s="150"/>
      <c r="F112" s="150"/>
      <c r="I112" s="168"/>
      <c r="J112" s="150"/>
    </row>
    <row r="113" spans="1:10" ht="15.95" customHeight="1">
      <c r="A113" s="345"/>
      <c r="B113" s="150"/>
      <c r="C113" s="1"/>
      <c r="F113" s="150"/>
      <c r="G113" s="151"/>
      <c r="I113" s="168"/>
      <c r="J113" s="295"/>
    </row>
    <row r="114" spans="1:10" ht="15.95">
      <c r="A114" s="83" t="s">
        <v>284</v>
      </c>
      <c r="B114" s="232"/>
      <c r="C114" s="232"/>
      <c r="D114" s="232"/>
      <c r="E114" s="232"/>
      <c r="F114" s="232"/>
      <c r="G114" s="233"/>
      <c r="H114" s="234"/>
      <c r="I114" s="241">
        <f>SUM(I105:I113)</f>
        <v>0</v>
      </c>
      <c r="J114" s="274"/>
    </row>
    <row r="115" spans="1:10">
      <c r="A115" s="71"/>
      <c r="B115" s="150"/>
      <c r="C115" s="1"/>
      <c r="I115" s="168"/>
      <c r="J115" s="275"/>
    </row>
    <row r="116" spans="1:10" ht="17.100000000000001">
      <c r="A116" s="82" t="s">
        <v>285</v>
      </c>
      <c r="B116" s="276"/>
      <c r="C116" s="76"/>
      <c r="D116" s="77"/>
      <c r="E116" s="77"/>
      <c r="F116" s="77"/>
      <c r="G116" s="229" t="s">
        <v>109</v>
      </c>
      <c r="H116" s="230" t="s">
        <v>110</v>
      </c>
      <c r="I116" s="229" t="s">
        <v>111</v>
      </c>
      <c r="J116" s="277"/>
    </row>
    <row r="117" spans="1:10">
      <c r="A117" s="231"/>
      <c r="B117" s="192"/>
      <c r="C117" s="390"/>
      <c r="D117" s="391"/>
      <c r="E117" s="88"/>
      <c r="F117" s="88"/>
      <c r="G117" s="225"/>
      <c r="H117" s="226"/>
      <c r="I117" s="194"/>
      <c r="J117" s="195"/>
    </row>
    <row r="118" spans="1:10">
      <c r="A118" s="213"/>
      <c r="B118" s="150"/>
      <c r="C118" s="387"/>
      <c r="D118" s="385"/>
      <c r="E118" s="1"/>
      <c r="F118" s="1"/>
      <c r="I118" s="168"/>
      <c r="J118" s="169"/>
    </row>
    <row r="119" spans="1:10">
      <c r="A119" s="213"/>
      <c r="B119" s="150"/>
      <c r="C119" s="387"/>
      <c r="D119" s="385"/>
      <c r="E119" s="1"/>
      <c r="F119" s="1"/>
      <c r="I119" s="168"/>
      <c r="J119" s="169"/>
    </row>
    <row r="120" spans="1:10">
      <c r="A120" s="213"/>
      <c r="B120" s="150"/>
      <c r="C120" s="387"/>
      <c r="D120" s="385"/>
      <c r="E120" s="1"/>
      <c r="F120" s="1"/>
      <c r="I120" s="168"/>
      <c r="J120" s="169"/>
    </row>
    <row r="121" spans="1:10">
      <c r="A121" s="240"/>
      <c r="B121" s="150"/>
      <c r="C121" s="387"/>
      <c r="D121" s="385"/>
      <c r="E121" s="1"/>
      <c r="F121" s="1"/>
      <c r="I121" s="168"/>
      <c r="J121" s="169"/>
    </row>
    <row r="122" spans="1:10">
      <c r="A122" s="213"/>
      <c r="B122" s="150"/>
      <c r="C122" s="387"/>
      <c r="D122" s="385"/>
      <c r="E122" s="1"/>
      <c r="F122" s="1"/>
      <c r="I122" s="168"/>
      <c r="J122" s="169"/>
    </row>
    <row r="123" spans="1:10">
      <c r="A123" s="213"/>
      <c r="B123" s="150"/>
      <c r="C123" s="387"/>
      <c r="D123" s="385"/>
      <c r="E123" s="1"/>
      <c r="F123" s="1"/>
      <c r="I123" s="168"/>
      <c r="J123" s="169"/>
    </row>
    <row r="124" spans="1:10">
      <c r="A124" s="213"/>
      <c r="B124" s="366"/>
      <c r="C124" s="388"/>
      <c r="D124" s="389"/>
      <c r="E124" s="297"/>
      <c r="F124" s="297"/>
      <c r="G124" s="197"/>
      <c r="H124" s="180"/>
      <c r="I124" s="198"/>
      <c r="J124" s="199"/>
    </row>
    <row r="125" spans="1:10" ht="15.95">
      <c r="A125" s="83" t="s">
        <v>286</v>
      </c>
      <c r="B125" s="232"/>
      <c r="C125" s="232"/>
      <c r="D125" s="232"/>
      <c r="E125" s="232"/>
      <c r="F125" s="232"/>
      <c r="G125" s="233"/>
      <c r="H125" s="234">
        <f>SUM(H117:H124)</f>
        <v>0</v>
      </c>
      <c r="I125" s="241">
        <f>SUM(I117:I124)</f>
        <v>0</v>
      </c>
      <c r="J125" s="274"/>
    </row>
    <row r="126" spans="1:10">
      <c r="A126" s="72"/>
      <c r="I126" s="168"/>
      <c r="J126" s="275"/>
    </row>
    <row r="127" spans="1:10" ht="33.950000000000003">
      <c r="A127" s="80" t="s">
        <v>287</v>
      </c>
      <c r="B127" s="367"/>
      <c r="C127" s="34"/>
      <c r="D127" s="35"/>
      <c r="E127" s="35"/>
      <c r="F127" s="35"/>
      <c r="G127" s="279" t="s">
        <v>45</v>
      </c>
      <c r="H127" s="280" t="s">
        <v>20</v>
      </c>
      <c r="I127" s="279" t="s">
        <v>46</v>
      </c>
      <c r="J127" s="281"/>
    </row>
    <row r="128" spans="1:10" s="211" customFormat="1">
      <c r="A128" s="240"/>
      <c r="B128" s="119"/>
      <c r="C128" s="78"/>
      <c r="D128" s="78"/>
      <c r="E128" s="265"/>
      <c r="F128" s="265"/>
      <c r="G128" s="212"/>
      <c r="H128" s="282"/>
      <c r="I128" s="214"/>
      <c r="J128" s="215"/>
    </row>
    <row r="129" spans="1:10" s="211" customFormat="1">
      <c r="A129" s="240"/>
      <c r="B129" s="119"/>
      <c r="C129" s="78"/>
      <c r="D129" s="78"/>
      <c r="E129" s="78"/>
      <c r="F129" s="78"/>
      <c r="G129" s="212"/>
      <c r="H129" s="282"/>
      <c r="I129" s="214"/>
      <c r="J129" s="215"/>
    </row>
    <row r="130" spans="1:10" s="211" customFormat="1">
      <c r="A130" s="235"/>
      <c r="B130" s="133"/>
      <c r="C130" s="31"/>
      <c r="D130" s="31"/>
      <c r="E130" s="31"/>
      <c r="F130" s="31"/>
      <c r="G130" s="267"/>
      <c r="H130" s="268"/>
      <c r="I130" s="269"/>
      <c r="J130" s="270"/>
    </row>
    <row r="131" spans="1:10" ht="15.95">
      <c r="A131" s="83" t="s">
        <v>288</v>
      </c>
      <c r="B131" s="217"/>
      <c r="C131" s="217"/>
      <c r="D131" s="217"/>
      <c r="E131" s="217"/>
      <c r="F131" s="217"/>
      <c r="G131" s="219"/>
      <c r="H131" s="220"/>
      <c r="I131" s="283">
        <f>SUM(I128:I130)</f>
        <v>0</v>
      </c>
      <c r="J131" s="277"/>
    </row>
    <row r="132" spans="1:10">
      <c r="A132" s="71"/>
      <c r="J132" s="275"/>
    </row>
    <row r="133" spans="1:10" ht="15.95">
      <c r="A133" s="284" t="s">
        <v>115</v>
      </c>
      <c r="B133" s="286"/>
      <c r="C133" s="285"/>
      <c r="D133" s="286"/>
      <c r="E133" s="286"/>
      <c r="F133" s="286"/>
      <c r="G133" s="248"/>
      <c r="H133" s="287"/>
      <c r="I133" s="288"/>
      <c r="J133" s="289"/>
    </row>
    <row r="134" spans="1:10" ht="15.95">
      <c r="A134" s="100" t="s">
        <v>289</v>
      </c>
      <c r="B134" s="249"/>
      <c r="C134" s="95"/>
      <c r="D134" s="249"/>
      <c r="E134" s="249"/>
      <c r="F134" s="249"/>
      <c r="G134" s="251"/>
      <c r="H134" s="252"/>
      <c r="I134" s="254">
        <f>I102</f>
        <v>0</v>
      </c>
      <c r="J134" s="290"/>
    </row>
    <row r="135" spans="1:10" ht="15.95">
      <c r="A135" s="100" t="s">
        <v>290</v>
      </c>
      <c r="B135" s="249"/>
      <c r="C135" s="95"/>
      <c r="D135" s="249"/>
      <c r="E135" s="249"/>
      <c r="F135" s="249"/>
      <c r="G135" s="251"/>
      <c r="H135" s="252"/>
      <c r="I135" s="254">
        <f>I114</f>
        <v>0</v>
      </c>
      <c r="J135" s="290"/>
    </row>
    <row r="136" spans="1:10" ht="15.95">
      <c r="A136" s="100" t="s">
        <v>291</v>
      </c>
      <c r="B136" s="249"/>
      <c r="C136" s="95"/>
      <c r="D136" s="249"/>
      <c r="E136" s="249"/>
      <c r="F136" s="249"/>
      <c r="G136" s="251"/>
      <c r="H136" s="252"/>
      <c r="I136" s="254">
        <f>I125</f>
        <v>0</v>
      </c>
      <c r="J136" s="290"/>
    </row>
    <row r="137" spans="1:10" ht="15.95">
      <c r="A137" s="100" t="s">
        <v>292</v>
      </c>
      <c r="B137" s="249"/>
      <c r="C137" s="95"/>
      <c r="D137" s="249"/>
      <c r="E137" s="249"/>
      <c r="F137" s="249"/>
      <c r="G137" s="251"/>
      <c r="H137" s="252"/>
      <c r="I137" s="254">
        <v>0</v>
      </c>
      <c r="J137" s="290"/>
    </row>
    <row r="138" spans="1:10" ht="15.75">
      <c r="A138" s="94" t="s">
        <v>293</v>
      </c>
      <c r="B138" s="256"/>
      <c r="C138" s="255"/>
      <c r="D138" s="99"/>
      <c r="E138" s="256"/>
      <c r="F138" s="256"/>
      <c r="G138" s="257"/>
      <c r="H138" s="258"/>
      <c r="I138" s="400">
        <v>0</v>
      </c>
      <c r="J138" s="222"/>
    </row>
    <row r="139" spans="1:10" ht="21">
      <c r="A139" s="73" t="s">
        <v>294</v>
      </c>
      <c r="B139" s="259"/>
      <c r="C139" s="74"/>
      <c r="D139" s="259"/>
      <c r="E139" s="259"/>
      <c r="F139" s="259"/>
      <c r="G139" s="260"/>
      <c r="H139" s="261"/>
      <c r="I139" s="262">
        <f>SUM(I134:I137)-I138</f>
        <v>0</v>
      </c>
      <c r="J139" s="291"/>
    </row>
    <row r="140" spans="1:10" ht="15.95" thickTop="1"/>
  </sheetData>
  <mergeCells count="8">
    <mergeCell ref="C123:D123"/>
    <mergeCell ref="C124:D124"/>
    <mergeCell ref="C117:D117"/>
    <mergeCell ref="C118:D118"/>
    <mergeCell ref="C119:D119"/>
    <mergeCell ref="C120:D120"/>
    <mergeCell ref="C121:D121"/>
    <mergeCell ref="C122:D122"/>
  </mergeCells>
  <pageMargins left="0.25" right="0.25" top="0.75" bottom="0.75" header="0.3" footer="0.3"/>
  <pageSetup paperSize="9" scale="47" fitToHeight="0" orientation="landscape" r:id="rId1"/>
  <rowBreaks count="3" manualBreakCount="3">
    <brk id="2" max="16383" man="1"/>
    <brk id="54" max="16383" man="1"/>
    <brk id="13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242DAE3BCBA147A3D4DFA519B58B80" ma:contentTypeVersion="11" ma:contentTypeDescription="Een nieuw document maken." ma:contentTypeScope="" ma:versionID="556269bbc54e8890eedd27c4d6c77281">
  <xsd:schema xmlns:xsd="http://www.w3.org/2001/XMLSchema" xmlns:xs="http://www.w3.org/2001/XMLSchema" xmlns:p="http://schemas.microsoft.com/office/2006/metadata/properties" xmlns:ns2="173d11d8-4ed8-44c6-9567-49a3acd5e271" xmlns:ns3="2605f0e9-c7aa-4d8b-af6c-3b09c673449f" targetNamespace="http://schemas.microsoft.com/office/2006/metadata/properties" ma:root="true" ma:fieldsID="0fe3c4891d907544a86e17184eb597b8" ns2:_="" ns3:_="">
    <xsd:import namespace="173d11d8-4ed8-44c6-9567-49a3acd5e271"/>
    <xsd:import namespace="2605f0e9-c7aa-4d8b-af6c-3b09c67344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d11d8-4ed8-44c6-9567-49a3acd5e2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f48e2c2-6b67-4ad8-904a-4fbaafc94d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5f0e9-c7aa-4d8b-af6c-3b09c67344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d45c801-ee53-478f-93c1-cfb0f281c53a}" ma:internalName="TaxCatchAll" ma:showField="CatchAllData" ma:web="2605f0e9-c7aa-4d8b-af6c-3b09c67344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3d11d8-4ed8-44c6-9567-49a3acd5e271">
      <Terms xmlns="http://schemas.microsoft.com/office/infopath/2007/PartnerControls"/>
    </lcf76f155ced4ddcb4097134ff3c332f>
    <TaxCatchAll xmlns="2605f0e9-c7aa-4d8b-af6c-3b09c67344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F61EF1-B635-4F3F-9BAB-BBC042FF05AF}"/>
</file>

<file path=customXml/itemProps2.xml><?xml version="1.0" encoding="utf-8"?>
<ds:datastoreItem xmlns:ds="http://schemas.openxmlformats.org/officeDocument/2006/customXml" ds:itemID="{3CA6B8CE-7865-4A81-A637-229B569548FC}"/>
</file>

<file path=customXml/itemProps3.xml><?xml version="1.0" encoding="utf-8"?>
<ds:datastoreItem xmlns:ds="http://schemas.openxmlformats.org/officeDocument/2006/customXml" ds:itemID="{9E7137CD-83F3-4A6C-89CD-44A27C460B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Roel Ruissen</dc:creator>
  <cp:keywords/>
  <dc:description/>
  <cp:lastModifiedBy>Anja Dunnewold</cp:lastModifiedBy>
  <cp:revision/>
  <dcterms:created xsi:type="dcterms:W3CDTF">2018-06-28T12:32:37Z</dcterms:created>
  <dcterms:modified xsi:type="dcterms:W3CDTF">2025-02-04T17:01:07Z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0x010100AA242DAE3BCBA147A3D4DFA519B58B80</vt:lpwstr>
  </property>
  <property fmtid="{D5CDD505-2E9C-101B-9397-08002B2CF9AE}" pid="3" name="MediaServiceImageTags">
    <vt:lpwstr/>
  </property>
</Properties>
</file>