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nkoop_HVS2022\1. Lopend\2025\2024 - 01 - Inhuurcontracten\4. Gunningsfase\1. Definitief TenderNed\"/>
    </mc:Choice>
  </mc:AlternateContent>
  <xr:revisionPtr revIDLastSave="0" documentId="13_ncr:1_{BC78CD47-D0DE-4E0C-BD7E-130ECBE72B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biljet Inhuur " sheetId="1" r:id="rId1"/>
  </sheets>
  <definedNames>
    <definedName name="_xlnm.Print_Area" localSheetId="0">'Inschrijfbiljet Inhuur '!$A$1:$D$50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G19" i="1" s="1"/>
  <c r="D27" i="1"/>
  <c r="G27" i="1" s="1"/>
  <c r="D31" i="1"/>
  <c r="G31" i="1" s="1"/>
  <c r="D23" i="1"/>
  <c r="G23" i="1" s="1"/>
  <c r="D15" i="1"/>
  <c r="G15" i="1" s="1"/>
  <c r="D11" i="1"/>
  <c r="G11" i="1" s="1"/>
  <c r="E34" i="1" s="1"/>
</calcChain>
</file>

<file path=xl/sharedStrings.xml><?xml version="1.0" encoding="utf-8"?>
<sst xmlns="http://schemas.openxmlformats.org/spreadsheetml/2006/main" count="71" uniqueCount="40">
  <si>
    <t>Omschrijving</t>
  </si>
  <si>
    <t>Inschrijver verklaart hiermee dat hij dit inschrijfbiljet naar waarheid heeft ingevuld:</t>
  </si>
  <si>
    <t>Handtekening:</t>
  </si>
  <si>
    <t>omrekenfactor</t>
  </si>
  <si>
    <t>Uitzenden</t>
  </si>
  <si>
    <t>Loonkostenfactor</t>
  </si>
  <si>
    <t xml:space="preserve">Opslag </t>
  </si>
  <si>
    <t>Totale opslag op bruto uurloon</t>
  </si>
  <si>
    <t>Payroll</t>
  </si>
  <si>
    <t>Omrekenfactor</t>
  </si>
  <si>
    <t>B. Payroll dienstverlening</t>
  </si>
  <si>
    <t>Tarief per migratie</t>
  </si>
  <si>
    <r>
      <t xml:space="preserve">¹ </t>
    </r>
    <r>
      <rPr>
        <i/>
        <sz val="8"/>
        <color theme="1"/>
        <rFont val="Verdana"/>
        <family val="2"/>
      </rPr>
      <t>Deze kosten maken wel deel uit van de opdracht, maar worden niet meegenomen in het gunningscriterium Prijs.</t>
    </r>
  </si>
  <si>
    <t>Bureaumarge in %</t>
  </si>
  <si>
    <t>Kosten migratie¹</t>
  </si>
  <si>
    <t>Minimaal</t>
  </si>
  <si>
    <t>Maximaal</t>
  </si>
  <si>
    <t>Score</t>
  </si>
  <si>
    <t>LET OP: Vul alleen alle gele vlakken in!</t>
  </si>
  <si>
    <t>LET OP: Schrijf in binnen de minimale en maximale bandbreedte!</t>
  </si>
  <si>
    <t xml:space="preserve">D. Detachering via eigen werving </t>
  </si>
  <si>
    <t>Intermediaire dienstverlening</t>
  </si>
  <si>
    <t xml:space="preserve">Detachering via eigen werving </t>
  </si>
  <si>
    <t>TOTAALSCORE PRIJS</t>
  </si>
  <si>
    <t>A1. Uitzend dienstverlening (fase A)</t>
  </si>
  <si>
    <t>A2. Uitzend dienstverlening (fase B en C)</t>
  </si>
  <si>
    <t>Bijlage 2     Inschrijfbiljet - alle tarieven</t>
  </si>
  <si>
    <t>Loonkostenfactor*</t>
  </si>
  <si>
    <r>
      <t>Totale kosten</t>
    </r>
    <r>
      <rPr>
        <b/>
        <vertAlign val="superscript"/>
        <sz val="9"/>
        <color theme="1"/>
        <rFont val="Verdana"/>
        <family val="2"/>
      </rPr>
      <t>1</t>
    </r>
  </si>
  <si>
    <t>* De loonkostenfactor van onderdeel A1, A2 en B dient u te onderbouwen met het invullen van de bijlage "Basiskostprijsberekening".</t>
  </si>
  <si>
    <t>C1. Contract of services, doorleenconstructie en intermediaire dienstverlening (inclusief ZZP) - werving door opdrachtgever</t>
  </si>
  <si>
    <t>C2. Doorleenconstructie en intermediaire dienstverlening (inclusief ZZP) - werving door opdrachtnemer</t>
  </si>
  <si>
    <t>Naam inschrijver:</t>
  </si>
  <si>
    <t xml:space="preserve">Adres: </t>
  </si>
  <si>
    <t xml:space="preserve">Postcode ‑ plaats: </t>
  </si>
  <si>
    <t xml:space="preserve">Naam: </t>
  </si>
  <si>
    <t xml:space="preserve">Functie: </t>
  </si>
  <si>
    <t>Datum:</t>
  </si>
  <si>
    <t>LET OP: Alle scores dienen "groen" te zijn voor een inschrijving binnen de bandbreedte</t>
  </si>
  <si>
    <r>
      <t xml:space="preserve">Behorende bij de Europese openbare aanbesteding "Inhuur tijdelijk personeel regio Zuid-Holland-Zuid" met kenmerk 481741 d.d. 25 november 2024 </t>
    </r>
    <r>
      <rPr>
        <sz val="9"/>
        <color rgb="FFFF0000"/>
        <rFont val="Verdana"/>
        <family val="2"/>
      </rPr>
      <t>(versie na NvI-1)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</si>
</sst>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;[Red]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i/>
      <sz val="8"/>
      <color theme="1"/>
      <name val="Verdana"/>
      <family val="2"/>
    </font>
    <font>
      <sz val="9"/>
      <color theme="1"/>
      <name val="Verdana"/>
      <family val="2"/>
    </font>
    <font>
      <b/>
      <u/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sz val="9"/>
      <name val="Verdana"/>
      <family val="2"/>
    </font>
    <font>
      <i/>
      <sz val="11"/>
      <color rgb="FFFF0000"/>
      <name val="Calibri"/>
      <family val="2"/>
      <scheme val="minor"/>
    </font>
    <font>
      <b/>
      <vertAlign val="superscript"/>
      <sz val="9"/>
      <color theme="1"/>
      <name val="Verdana"/>
      <family val="2"/>
    </font>
    <font>
      <sz val="9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5" fillId="0" borderId="4" xfId="0" applyFont="1" applyBorder="1" applyAlignment="1">
      <alignment vertical="center" wrapText="1"/>
    </xf>
    <xf numFmtId="0" fontId="5" fillId="0" borderId="13" xfId="0" applyFont="1" applyBorder="1" applyAlignment="1">
      <alignment horizontal="left" vertical="center"/>
    </xf>
    <xf numFmtId="44" fontId="5" fillId="0" borderId="13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44" fontId="5" fillId="0" borderId="13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vertical="center" wrapText="1"/>
    </xf>
    <xf numFmtId="164" fontId="7" fillId="0" borderId="18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0" fontId="8" fillId="4" borderId="21" xfId="0" applyFont="1" applyFill="1" applyBorder="1" applyAlignment="1">
      <alignment horizontal="center" vertical="top"/>
    </xf>
    <xf numFmtId="0" fontId="8" fillId="0" borderId="10" xfId="0" applyFont="1" applyBorder="1" applyAlignment="1">
      <alignment horizontal="center" vertical="top" wrapText="1"/>
    </xf>
    <xf numFmtId="44" fontId="5" fillId="4" borderId="22" xfId="0" applyNumberFormat="1" applyFont="1" applyFill="1" applyBorder="1" applyAlignment="1">
      <alignment horizontal="center" vertical="center"/>
    </xf>
    <xf numFmtId="44" fontId="7" fillId="0" borderId="18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4" fontId="5" fillId="0" borderId="0" xfId="0" applyNumberFormat="1" applyFont="1" applyAlignment="1">
      <alignment vertical="center"/>
    </xf>
    <xf numFmtId="0" fontId="7" fillId="2" borderId="19" xfId="0" applyFont="1" applyFill="1" applyBorder="1" applyAlignment="1">
      <alignment horizontal="center" vertical="top"/>
    </xf>
    <xf numFmtId="0" fontId="7" fillId="2" borderId="20" xfId="0" applyFont="1" applyFill="1" applyBorder="1" applyAlignment="1">
      <alignment horizontal="center" vertical="top"/>
    </xf>
    <xf numFmtId="0" fontId="5" fillId="0" borderId="16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/>
    </xf>
    <xf numFmtId="0" fontId="5" fillId="0" borderId="13" xfId="0" applyFont="1" applyBorder="1" applyProtection="1">
      <protection locked="0"/>
    </xf>
    <xf numFmtId="0" fontId="5" fillId="0" borderId="9" xfId="0" applyFont="1" applyBorder="1" applyProtection="1">
      <protection locked="0"/>
    </xf>
    <xf numFmtId="0" fontId="5" fillId="0" borderId="3" xfId="0" applyFont="1" applyBorder="1" applyAlignment="1">
      <alignment vertical="center"/>
    </xf>
    <xf numFmtId="0" fontId="5" fillId="0" borderId="0" xfId="0" applyFont="1" applyProtection="1">
      <protection locked="0"/>
    </xf>
    <xf numFmtId="0" fontId="5" fillId="0" borderId="11" xfId="0" applyFont="1" applyBorder="1" applyProtection="1">
      <protection locked="0"/>
    </xf>
    <xf numFmtId="0" fontId="5" fillId="0" borderId="3" xfId="0" applyFont="1" applyBorder="1"/>
    <xf numFmtId="0" fontId="5" fillId="0" borderId="11" xfId="0" applyFont="1" applyBorder="1"/>
    <xf numFmtId="0" fontId="3" fillId="0" borderId="0" xfId="0" applyFont="1"/>
    <xf numFmtId="0" fontId="9" fillId="0" borderId="0" xfId="0" applyFont="1"/>
    <xf numFmtId="0" fontId="8" fillId="0" borderId="23" xfId="0" applyFont="1" applyBorder="1" applyAlignment="1">
      <alignment horizontal="center" vertical="top"/>
    </xf>
    <xf numFmtId="0" fontId="5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/>
    </xf>
    <xf numFmtId="2" fontId="0" fillId="0" borderId="1" xfId="0" applyNumberFormat="1" applyBorder="1"/>
    <xf numFmtId="44" fontId="0" fillId="0" borderId="1" xfId="0" applyNumberFormat="1" applyBorder="1"/>
    <xf numFmtId="0" fontId="5" fillId="0" borderId="3" xfId="0" applyFont="1" applyBorder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2" fontId="0" fillId="0" borderId="0" xfId="0" applyNumberFormat="1"/>
    <xf numFmtId="0" fontId="0" fillId="0" borderId="24" xfId="0" applyBorder="1"/>
    <xf numFmtId="164" fontId="5" fillId="3" borderId="1" xfId="0" applyNumberFormat="1" applyFont="1" applyFill="1" applyBorder="1" applyAlignment="1" applyProtection="1">
      <alignment horizontal="center" vertical="center"/>
      <protection locked="0"/>
    </xf>
    <xf numFmtId="10" fontId="5" fillId="3" borderId="1" xfId="0" applyNumberFormat="1" applyFont="1" applyFill="1" applyBorder="1" applyAlignment="1" applyProtection="1">
      <alignment horizontal="center" vertical="center"/>
      <protection locked="0"/>
    </xf>
    <xf numFmtId="164" fontId="5" fillId="3" borderId="17" xfId="0" applyNumberFormat="1" applyFont="1" applyFill="1" applyBorder="1" applyAlignment="1" applyProtection="1">
      <alignment horizontal="center" vertical="center"/>
      <protection locked="0"/>
    </xf>
    <xf numFmtId="10" fontId="5" fillId="3" borderId="17" xfId="0" applyNumberFormat="1" applyFont="1" applyFill="1" applyBorder="1" applyAlignment="1" applyProtection="1">
      <alignment horizontal="center" vertical="center"/>
      <protection locked="0"/>
    </xf>
    <xf numFmtId="44" fontId="5" fillId="3" borderId="17" xfId="0" applyNumberFormat="1" applyFont="1" applyFill="1" applyBorder="1" applyAlignment="1" applyProtection="1">
      <alignment horizontal="center" vertical="center"/>
      <protection locked="0"/>
    </xf>
    <xf numFmtId="44" fontId="7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wrapText="1"/>
    </xf>
    <xf numFmtId="0" fontId="7" fillId="2" borderId="5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 vertical="top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</cellXfs>
  <cellStyles count="1">
    <cellStyle name="Standaard" xfId="0" builtinId="0"/>
  </cellStyles>
  <dxfs count="12">
    <dxf>
      <font>
        <color theme="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f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</dxf>
    <dxf>
      <numFmt numFmtId="2" formatCode="0.00"/>
      <fill>
        <patternFill>
          <f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workbookViewId="0">
      <selection activeCell="J29" sqref="J29"/>
    </sheetView>
  </sheetViews>
  <sheetFormatPr defaultRowHeight="15" x14ac:dyDescent="0.25"/>
  <cols>
    <col min="1" max="1" width="45.7109375" customWidth="1"/>
    <col min="2" max="4" width="20.7109375" customWidth="1"/>
    <col min="10" max="10" width="37.28515625" customWidth="1"/>
  </cols>
  <sheetData>
    <row r="1" spans="1:14" x14ac:dyDescent="0.25">
      <c r="A1" s="40" t="s">
        <v>26</v>
      </c>
      <c r="B1" s="1"/>
      <c r="C1" s="1"/>
      <c r="D1" s="1"/>
    </row>
    <row r="3" spans="1:14" ht="27" customHeight="1" x14ac:dyDescent="0.25">
      <c r="A3" s="66" t="s">
        <v>39</v>
      </c>
      <c r="B3" s="66"/>
      <c r="C3" s="66"/>
      <c r="D3" s="66"/>
      <c r="E3" s="6"/>
      <c r="F3" s="6"/>
      <c r="G3" s="6"/>
      <c r="H3" s="2"/>
      <c r="I3" s="2"/>
      <c r="J3" s="2"/>
      <c r="K3" s="2"/>
      <c r="L3" s="2"/>
      <c r="M3" s="2"/>
      <c r="N3" s="2"/>
    </row>
    <row r="4" spans="1:14" x14ac:dyDescent="0.25">
      <c r="A4" s="7"/>
      <c r="B4" s="7"/>
      <c r="C4" s="7"/>
      <c r="D4" s="7"/>
    </row>
    <row r="5" spans="1:14" x14ac:dyDescent="0.25">
      <c r="A5" s="8" t="s">
        <v>18</v>
      </c>
      <c r="B5" s="7"/>
      <c r="C5" s="7"/>
      <c r="D5" s="7"/>
    </row>
    <row r="6" spans="1:14" x14ac:dyDescent="0.25">
      <c r="A6" s="8" t="s">
        <v>19</v>
      </c>
      <c r="B6" s="7"/>
      <c r="C6" s="7"/>
      <c r="D6" s="7"/>
    </row>
    <row r="7" spans="1:14" x14ac:dyDescent="0.25">
      <c r="A7" s="8" t="s">
        <v>38</v>
      </c>
      <c r="B7" s="7"/>
      <c r="C7" s="7"/>
      <c r="D7" s="7"/>
    </row>
    <row r="8" spans="1:14" x14ac:dyDescent="0.25">
      <c r="A8" s="7"/>
      <c r="B8" s="7"/>
      <c r="C8" s="7"/>
      <c r="D8" s="7"/>
    </row>
    <row r="9" spans="1:14" ht="24" customHeight="1" x14ac:dyDescent="0.25">
      <c r="A9" s="67" t="s">
        <v>24</v>
      </c>
      <c r="B9" s="68"/>
      <c r="C9" s="68"/>
      <c r="D9" s="68"/>
      <c r="E9" s="68"/>
      <c r="F9" s="68"/>
      <c r="G9" s="69"/>
    </row>
    <row r="10" spans="1:14" ht="30" customHeight="1" x14ac:dyDescent="0.25">
      <c r="A10" s="9" t="s">
        <v>0</v>
      </c>
      <c r="B10" s="10" t="s">
        <v>27</v>
      </c>
      <c r="C10" s="10" t="s">
        <v>13</v>
      </c>
      <c r="D10" s="42" t="s">
        <v>3</v>
      </c>
      <c r="E10" s="10" t="s">
        <v>15</v>
      </c>
      <c r="F10" s="10" t="s">
        <v>16</v>
      </c>
      <c r="G10" s="10" t="s">
        <v>17</v>
      </c>
    </row>
    <row r="11" spans="1:14" ht="24" customHeight="1" x14ac:dyDescent="0.25">
      <c r="A11" s="43" t="s">
        <v>4</v>
      </c>
      <c r="B11" s="53"/>
      <c r="C11" s="54"/>
      <c r="D11" s="44">
        <f>B11+(B11*C11)</f>
        <v>0</v>
      </c>
      <c r="E11" s="45">
        <v>1.9</v>
      </c>
      <c r="F11" s="45">
        <v>2.25</v>
      </c>
      <c r="G11" s="45">
        <f>((F11-D11)/(F11-E11))*5</f>
        <v>32.142857142857139</v>
      </c>
    </row>
    <row r="12" spans="1:14" ht="24" customHeight="1" x14ac:dyDescent="0.25">
      <c r="A12" s="47"/>
      <c r="B12" s="48"/>
      <c r="C12" s="49"/>
      <c r="D12" s="50"/>
      <c r="E12" s="51"/>
      <c r="F12" s="51"/>
      <c r="G12" s="52"/>
    </row>
    <row r="13" spans="1:14" ht="24" customHeight="1" x14ac:dyDescent="0.25">
      <c r="A13" s="67" t="s">
        <v>25</v>
      </c>
      <c r="B13" s="68"/>
      <c r="C13" s="68"/>
      <c r="D13" s="68"/>
      <c r="E13" s="68"/>
      <c r="F13" s="68"/>
      <c r="G13" s="69"/>
      <c r="I13" s="59"/>
      <c r="J13" s="59"/>
    </row>
    <row r="14" spans="1:14" ht="30" customHeight="1" x14ac:dyDescent="0.25">
      <c r="A14" s="9" t="s">
        <v>0</v>
      </c>
      <c r="B14" s="10" t="s">
        <v>27</v>
      </c>
      <c r="C14" s="10" t="s">
        <v>13</v>
      </c>
      <c r="D14" s="42" t="s">
        <v>3</v>
      </c>
      <c r="E14" s="10" t="s">
        <v>15</v>
      </c>
      <c r="F14" s="10" t="s">
        <v>16</v>
      </c>
      <c r="G14" s="10" t="s">
        <v>17</v>
      </c>
      <c r="I14" s="59"/>
      <c r="J14" s="59"/>
    </row>
    <row r="15" spans="1:14" ht="24" customHeight="1" thickBot="1" x14ac:dyDescent="0.3">
      <c r="A15" s="12" t="s">
        <v>4</v>
      </c>
      <c r="B15" s="53"/>
      <c r="C15" s="54"/>
      <c r="D15" s="44">
        <f>B15+(B15*C15)</f>
        <v>0</v>
      </c>
      <c r="E15" s="45">
        <v>1.9</v>
      </c>
      <c r="F15" s="45">
        <v>2.65</v>
      </c>
      <c r="G15" s="45">
        <f>((F15-D15)/(F15-E15))*5</f>
        <v>17.666666666666664</v>
      </c>
    </row>
    <row r="16" spans="1:14" ht="26.25" customHeight="1" x14ac:dyDescent="0.25">
      <c r="A16" s="13"/>
      <c r="B16" s="14"/>
      <c r="C16" s="15"/>
      <c r="D16" s="16"/>
    </row>
    <row r="17" spans="1:7" ht="26.25" customHeight="1" x14ac:dyDescent="0.25">
      <c r="A17" s="67" t="s">
        <v>10</v>
      </c>
      <c r="B17" s="68"/>
      <c r="C17" s="68"/>
      <c r="D17" s="68"/>
      <c r="E17" s="68"/>
      <c r="F17" s="68"/>
      <c r="G17" s="69"/>
    </row>
    <row r="18" spans="1:7" ht="26.25" customHeight="1" x14ac:dyDescent="0.25">
      <c r="A18" s="9" t="s">
        <v>0</v>
      </c>
      <c r="B18" s="10" t="s">
        <v>27</v>
      </c>
      <c r="C18" s="10" t="s">
        <v>13</v>
      </c>
      <c r="D18" s="11" t="s">
        <v>3</v>
      </c>
      <c r="E18" s="10" t="s">
        <v>15</v>
      </c>
      <c r="F18" s="10" t="s">
        <v>16</v>
      </c>
      <c r="G18" s="10" t="s">
        <v>17</v>
      </c>
    </row>
    <row r="19" spans="1:7" ht="26.25" customHeight="1" thickBot="1" x14ac:dyDescent="0.3">
      <c r="A19" s="17" t="s">
        <v>8</v>
      </c>
      <c r="B19" s="55"/>
      <c r="C19" s="56"/>
      <c r="D19" s="18">
        <f>B19+(B19*C19)</f>
        <v>0</v>
      </c>
      <c r="E19" s="45">
        <v>1.85</v>
      </c>
      <c r="F19" s="45">
        <v>2.25</v>
      </c>
      <c r="G19" s="45">
        <f>((F19-D19)/(F19-E19))*5</f>
        <v>28.125000000000004</v>
      </c>
    </row>
    <row r="20" spans="1:7" ht="26.25" customHeight="1" x14ac:dyDescent="0.25">
      <c r="A20" s="19"/>
      <c r="B20" s="20"/>
      <c r="C20" s="21"/>
      <c r="D20" s="22"/>
    </row>
    <row r="21" spans="1:7" ht="24" customHeight="1" thickBot="1" x14ac:dyDescent="0.3">
      <c r="A21" s="67" t="s">
        <v>30</v>
      </c>
      <c r="B21" s="68"/>
      <c r="C21" s="68"/>
      <c r="D21" s="68"/>
      <c r="E21" s="68"/>
      <c r="F21" s="68"/>
      <c r="G21" s="69"/>
    </row>
    <row r="22" spans="1:7" ht="30" customHeight="1" x14ac:dyDescent="0.25">
      <c r="A22" s="9" t="s">
        <v>0</v>
      </c>
      <c r="B22" s="10" t="s">
        <v>6</v>
      </c>
      <c r="C22" s="23"/>
      <c r="D22" s="24" t="s">
        <v>7</v>
      </c>
      <c r="E22" s="10" t="s">
        <v>15</v>
      </c>
      <c r="F22" s="10" t="s">
        <v>16</v>
      </c>
      <c r="G22" s="10" t="s">
        <v>17</v>
      </c>
    </row>
    <row r="23" spans="1:7" ht="24" customHeight="1" thickBot="1" x14ac:dyDescent="0.3">
      <c r="A23" s="17" t="s">
        <v>21</v>
      </c>
      <c r="B23" s="57"/>
      <c r="C23" s="25"/>
      <c r="D23" s="26">
        <f>B23</f>
        <v>0</v>
      </c>
      <c r="E23" s="46">
        <v>1.5</v>
      </c>
      <c r="F23" s="46">
        <v>4</v>
      </c>
      <c r="G23" s="45">
        <f>((F23-D23)/(F23-E23))*5</f>
        <v>8</v>
      </c>
    </row>
    <row r="24" spans="1:7" ht="24" customHeight="1" x14ac:dyDescent="0.25">
      <c r="A24" s="27"/>
      <c r="B24" s="21"/>
      <c r="C24" s="21"/>
      <c r="D24" s="21"/>
    </row>
    <row r="25" spans="1:7" ht="24" customHeight="1" thickBot="1" x14ac:dyDescent="0.3">
      <c r="A25" s="67" t="s">
        <v>31</v>
      </c>
      <c r="B25" s="68"/>
      <c r="C25" s="68"/>
      <c r="D25" s="68"/>
      <c r="E25" s="68"/>
      <c r="F25" s="68"/>
      <c r="G25" s="69"/>
    </row>
    <row r="26" spans="1:7" ht="30" customHeight="1" x14ac:dyDescent="0.25">
      <c r="A26" s="9" t="s">
        <v>0</v>
      </c>
      <c r="B26" s="10" t="s">
        <v>6</v>
      </c>
      <c r="C26" s="23"/>
      <c r="D26" s="24" t="s">
        <v>7</v>
      </c>
      <c r="E26" s="10" t="s">
        <v>15</v>
      </c>
      <c r="F26" s="10" t="s">
        <v>16</v>
      </c>
      <c r="G26" s="10" t="s">
        <v>17</v>
      </c>
    </row>
    <row r="27" spans="1:7" ht="24" customHeight="1" thickBot="1" x14ac:dyDescent="0.3">
      <c r="A27" s="17" t="s">
        <v>21</v>
      </c>
      <c r="B27" s="57"/>
      <c r="C27" s="25"/>
      <c r="D27" s="26">
        <f>B27</f>
        <v>0</v>
      </c>
      <c r="E27" s="46">
        <v>1.5</v>
      </c>
      <c r="F27" s="46">
        <v>4</v>
      </c>
      <c r="G27" s="45">
        <f>((F27-D27)/(F27-E27))*5</f>
        <v>8</v>
      </c>
    </row>
    <row r="28" spans="1:7" ht="24" customHeight="1" x14ac:dyDescent="0.25">
      <c r="A28" s="27"/>
      <c r="B28" s="21"/>
      <c r="C28" s="21"/>
      <c r="D28" s="21"/>
    </row>
    <row r="29" spans="1:7" ht="24" customHeight="1" x14ac:dyDescent="0.25">
      <c r="A29" s="67" t="s">
        <v>20</v>
      </c>
      <c r="B29" s="68"/>
      <c r="C29" s="68"/>
      <c r="D29" s="68"/>
      <c r="E29" s="68"/>
      <c r="F29" s="68"/>
      <c r="G29" s="69"/>
    </row>
    <row r="30" spans="1:7" ht="30" customHeight="1" x14ac:dyDescent="0.25">
      <c r="A30" s="9" t="s">
        <v>0</v>
      </c>
      <c r="B30" s="10" t="s">
        <v>5</v>
      </c>
      <c r="C30" s="10" t="s">
        <v>13</v>
      </c>
      <c r="D30" s="24" t="s">
        <v>9</v>
      </c>
      <c r="E30" s="10" t="s">
        <v>15</v>
      </c>
      <c r="F30" s="10" t="s">
        <v>16</v>
      </c>
      <c r="G30" s="10" t="s">
        <v>17</v>
      </c>
    </row>
    <row r="31" spans="1:7" ht="24" customHeight="1" x14ac:dyDescent="0.25">
      <c r="A31" s="43" t="s">
        <v>22</v>
      </c>
      <c r="B31" s="53"/>
      <c r="C31" s="54"/>
      <c r="D31" s="44">
        <f>B31+(B31*C31)</f>
        <v>0</v>
      </c>
      <c r="E31" s="45">
        <v>1.5</v>
      </c>
      <c r="F31" s="45">
        <v>3</v>
      </c>
      <c r="G31" s="45">
        <f>((F31-D31)/(F31-E31))*5</f>
        <v>10</v>
      </c>
    </row>
    <row r="32" spans="1:7" ht="24" customHeight="1" thickBot="1" x14ac:dyDescent="0.3">
      <c r="A32" s="19"/>
      <c r="B32" s="28"/>
      <c r="C32" s="21"/>
      <c r="D32" s="22"/>
    </row>
    <row r="33" spans="1:7" ht="24" customHeight="1" thickBot="1" x14ac:dyDescent="0.3">
      <c r="A33" s="29" t="s">
        <v>14</v>
      </c>
      <c r="B33" s="30" t="s">
        <v>28</v>
      </c>
      <c r="C33" s="21"/>
      <c r="D33" s="22"/>
      <c r="E33" s="60" t="s">
        <v>23</v>
      </c>
      <c r="F33" s="61"/>
      <c r="G33" s="62"/>
    </row>
    <row r="34" spans="1:7" ht="24" customHeight="1" thickBot="1" x14ac:dyDescent="0.3">
      <c r="A34" s="31" t="s">
        <v>11</v>
      </c>
      <c r="B34" s="58"/>
      <c r="C34" s="21"/>
      <c r="D34" s="22"/>
      <c r="E34" s="63">
        <f>G11+G15+G19+G23+G27+G31</f>
        <v>103.93452380952381</v>
      </c>
      <c r="F34" s="64"/>
      <c r="G34" s="65"/>
    </row>
    <row r="35" spans="1:7" ht="24" customHeight="1" x14ac:dyDescent="0.25">
      <c r="A35" s="41" t="s">
        <v>12</v>
      </c>
      <c r="B35" s="41"/>
      <c r="C35" s="41"/>
      <c r="D35" s="41"/>
    </row>
    <row r="36" spans="1:7" ht="24" customHeight="1" thickBot="1" x14ac:dyDescent="0.3">
      <c r="A36" s="7" t="s">
        <v>29</v>
      </c>
      <c r="B36" s="7"/>
      <c r="C36" s="7"/>
      <c r="D36" s="7"/>
    </row>
    <row r="37" spans="1:7" x14ac:dyDescent="0.25">
      <c r="A37" s="32" t="s">
        <v>1</v>
      </c>
      <c r="B37" s="33"/>
      <c r="C37" s="33"/>
      <c r="D37" s="34"/>
    </row>
    <row r="38" spans="1:7" ht="15.75" thickBot="1" x14ac:dyDescent="0.3">
      <c r="A38" s="35"/>
      <c r="B38" s="36"/>
      <c r="C38" s="36"/>
      <c r="D38" s="37"/>
    </row>
    <row r="39" spans="1:7" ht="15.75" thickBot="1" x14ac:dyDescent="0.3">
      <c r="A39" s="35" t="s">
        <v>32</v>
      </c>
      <c r="B39" s="70"/>
      <c r="C39" s="71"/>
      <c r="D39" s="37"/>
    </row>
    <row r="40" spans="1:7" ht="15.75" thickBot="1" x14ac:dyDescent="0.3">
      <c r="A40" s="35"/>
      <c r="B40" s="36"/>
      <c r="C40" s="36"/>
      <c r="D40" s="37"/>
    </row>
    <row r="41" spans="1:7" ht="15.75" thickBot="1" x14ac:dyDescent="0.3">
      <c r="A41" s="35" t="s">
        <v>33</v>
      </c>
      <c r="B41" s="70"/>
      <c r="C41" s="71"/>
      <c r="D41" s="37"/>
    </row>
    <row r="42" spans="1:7" ht="15.75" thickBot="1" x14ac:dyDescent="0.3">
      <c r="A42" s="35"/>
      <c r="B42" s="36"/>
      <c r="C42" s="36"/>
      <c r="D42" s="37"/>
    </row>
    <row r="43" spans="1:7" ht="15.75" thickBot="1" x14ac:dyDescent="0.3">
      <c r="A43" s="35" t="s">
        <v>34</v>
      </c>
      <c r="B43" s="70"/>
      <c r="C43" s="71"/>
      <c r="D43" s="37"/>
    </row>
    <row r="44" spans="1:7" ht="15.75" thickBot="1" x14ac:dyDescent="0.3">
      <c r="A44" s="35"/>
      <c r="B44" s="36"/>
      <c r="C44" s="36"/>
      <c r="D44" s="37"/>
    </row>
    <row r="45" spans="1:7" ht="15.75" thickBot="1" x14ac:dyDescent="0.3">
      <c r="A45" s="35" t="s">
        <v>35</v>
      </c>
      <c r="B45" s="70"/>
      <c r="C45" s="71"/>
      <c r="D45" s="37"/>
    </row>
    <row r="46" spans="1:7" ht="15.75" thickBot="1" x14ac:dyDescent="0.3">
      <c r="A46" s="35" t="s">
        <v>36</v>
      </c>
      <c r="B46" s="70"/>
      <c r="C46" s="71"/>
      <c r="D46" s="37"/>
    </row>
    <row r="47" spans="1:7" ht="15.75" thickBot="1" x14ac:dyDescent="0.3">
      <c r="A47" s="38"/>
      <c r="B47" s="7"/>
      <c r="C47" s="7"/>
      <c r="D47" s="39"/>
    </row>
    <row r="48" spans="1:7" ht="15.75" thickBot="1" x14ac:dyDescent="0.3">
      <c r="A48" s="38" t="s">
        <v>37</v>
      </c>
      <c r="B48" s="70"/>
      <c r="C48" s="71"/>
      <c r="D48" s="39"/>
    </row>
    <row r="49" spans="1:4" ht="48" customHeight="1" thickBot="1" x14ac:dyDescent="0.3">
      <c r="A49" s="38" t="s">
        <v>2</v>
      </c>
      <c r="B49" s="70"/>
      <c r="C49" s="71"/>
      <c r="D49" s="39"/>
    </row>
    <row r="50" spans="1:4" ht="15.75" thickBot="1" x14ac:dyDescent="0.3">
      <c r="A50" s="3"/>
      <c r="B50" s="4"/>
      <c r="C50" s="4"/>
      <c r="D50" s="5"/>
    </row>
  </sheetData>
  <sheetProtection algorithmName="SHA-512" hashValue="FJSda5IU2QptpwdBFphnI99Do1lMg6H3Te9Z5J5yynzjL8OgEyJhMZAs7NXEtEf01zp2s2qbnFj7VHhZ9n5HfA==" saltValue="Fc2D0KsXpplfBajZYstKsA==" spinCount="100000" sheet="1" objects="1" scenarios="1"/>
  <mergeCells count="17">
    <mergeCell ref="B39:C39"/>
    <mergeCell ref="B45:C45"/>
    <mergeCell ref="B49:C49"/>
    <mergeCell ref="B48:C48"/>
    <mergeCell ref="B46:C46"/>
    <mergeCell ref="B43:C43"/>
    <mergeCell ref="B41:C41"/>
    <mergeCell ref="I13:J14"/>
    <mergeCell ref="E33:G33"/>
    <mergeCell ref="E34:G34"/>
    <mergeCell ref="A3:D3"/>
    <mergeCell ref="A9:G9"/>
    <mergeCell ref="A17:G17"/>
    <mergeCell ref="A21:G21"/>
    <mergeCell ref="A29:G29"/>
    <mergeCell ref="A13:G13"/>
    <mergeCell ref="A25:G25"/>
  </mergeCells>
  <conditionalFormatting sqref="E34:G34">
    <cfRule type="cellIs" dxfId="11" priority="3" operator="between">
      <formula>0</formula>
      <formula>30</formula>
    </cfRule>
    <cfRule type="cellIs" dxfId="10" priority="11" operator="greaterThan">
      <formula>30</formula>
    </cfRule>
    <cfRule type="cellIs" dxfId="9" priority="12" operator="between">
      <formula>0</formula>
      <formula>30</formula>
    </cfRule>
    <cfRule type="cellIs" dxfId="8" priority="2" operator="equal">
      <formula>103.93</formula>
    </cfRule>
  </conditionalFormatting>
  <conditionalFormatting sqref="G11">
    <cfRule type="cellIs" dxfId="1" priority="10" operator="between">
      <formula>0</formula>
      <formula>5</formula>
    </cfRule>
    <cfRule type="cellIs" dxfId="0" priority="1" operator="equal">
      <formula>32.14</formula>
    </cfRule>
  </conditionalFormatting>
  <conditionalFormatting sqref="G15">
    <cfRule type="cellIs" dxfId="7" priority="9" operator="between">
      <formula>0</formula>
      <formula>5</formula>
    </cfRule>
  </conditionalFormatting>
  <conditionalFormatting sqref="G19">
    <cfRule type="cellIs" dxfId="6" priority="4" operator="between">
      <formula>0</formula>
      <formula>5</formula>
    </cfRule>
    <cfRule type="cellIs" dxfId="5" priority="8" operator="between">
      <formula>0</formula>
      <formula>5</formula>
    </cfRule>
  </conditionalFormatting>
  <conditionalFormatting sqref="G23">
    <cfRule type="cellIs" dxfId="4" priority="7" operator="between">
      <formula>0</formula>
      <formula>5</formula>
    </cfRule>
  </conditionalFormatting>
  <conditionalFormatting sqref="G27">
    <cfRule type="cellIs" dxfId="3" priority="6" operator="between">
      <formula>0</formula>
      <formula>5</formula>
    </cfRule>
  </conditionalFormatting>
  <conditionalFormatting sqref="G31">
    <cfRule type="cellIs" dxfId="2" priority="5" operator="between">
      <formula>0</formula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Inschrijfbiljet Inhuur </vt:lpstr>
      <vt:lpstr>'Inschrijfbiljet Inhuur '!Afdrukbereik</vt:lpstr>
    </vt:vector>
  </TitlesOfParts>
  <Company>xxxxx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Veerman</dc:creator>
  <cp:lastModifiedBy>Veerman, Pieter</cp:lastModifiedBy>
  <cp:lastPrinted>2020-01-30T14:25:41Z</cp:lastPrinted>
  <dcterms:created xsi:type="dcterms:W3CDTF">2019-09-09T13:24:36Z</dcterms:created>
  <dcterms:modified xsi:type="dcterms:W3CDTF">2025-01-28T13:33:04Z</dcterms:modified>
</cp:coreProperties>
</file>