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middendrenthe-my.sharepoint.com/personal/g_karel_middendrenthe_nl/Documents/Documenten/EA Devices en dienstverlening/Nota van Inlichtingen #2/"/>
    </mc:Choice>
  </mc:AlternateContent>
  <xr:revisionPtr revIDLastSave="1" documentId="8_{90C3C1C9-E2E4-4171-B19C-7A5590BE284C}" xr6:coauthVersionLast="47" xr6:coauthVersionMax="47" xr10:uidLastSave="{DC9ECE07-DD72-4A01-9C61-97BAE596C8FB}"/>
  <bookViews>
    <workbookView xWindow="-108" yWindow="-108" windowWidth="23256" windowHeight="12576" xr2:uid="{3D72202B-3411-4C61-8909-9EA3477E0DEB}"/>
  </bookViews>
  <sheets>
    <sheet name="Prijzenblad" sheetId="1" r:id="rId1"/>
  </sheets>
  <definedNames>
    <definedName name="_xlnm.Print_Area" localSheetId="0">Prijzenblad!$A$3:$H$43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 l="1"/>
  <c r="H49" i="1"/>
  <c r="H50" i="1"/>
  <c r="H51" i="1"/>
  <c r="H37" i="1"/>
  <c r="H54" i="1"/>
  <c r="H58" i="1" l="1"/>
  <c r="F36" i="1"/>
  <c r="H36" i="1" s="1"/>
  <c r="F35" i="1"/>
  <c r="H35" i="1" s="1"/>
  <c r="F29" i="1"/>
  <c r="H29" i="1" s="1"/>
  <c r="F26" i="1"/>
  <c r="H26" i="1" s="1"/>
  <c r="F23" i="1"/>
  <c r="H23" i="1" s="1"/>
  <c r="F20" i="1"/>
  <c r="H20" i="1" s="1"/>
  <c r="F17" i="1"/>
  <c r="H17" i="1" s="1"/>
  <c r="F14" i="1"/>
  <c r="H14" i="1" s="1"/>
  <c r="F11" i="1"/>
  <c r="H11" i="1" s="1"/>
  <c r="F32" i="1"/>
  <c r="H32" i="1" s="1"/>
  <c r="H52" i="1"/>
  <c r="H48" i="1"/>
</calcChain>
</file>

<file path=xl/sharedStrings.xml><?xml version="1.0" encoding="utf-8"?>
<sst xmlns="http://schemas.openxmlformats.org/spreadsheetml/2006/main" count="113" uniqueCount="45">
  <si>
    <t>Bedrijfsnaam</t>
  </si>
  <si>
    <t>Rechtsgeldige persoonsnaam, functie</t>
  </si>
  <si>
    <t>Datum</t>
  </si>
  <si>
    <t>Plaats</t>
  </si>
  <si>
    <r>
      <t xml:space="preserve">Productcategorie
</t>
    </r>
    <r>
      <rPr>
        <sz val="11"/>
        <color theme="1"/>
        <rFont val="Calibri"/>
        <family val="2"/>
        <scheme val="minor"/>
      </rPr>
      <t xml:space="preserve">Specificaties van de producten zijn terug te vinden in Bijlage Programma van Eisen </t>
    </r>
  </si>
  <si>
    <t>Merk</t>
  </si>
  <si>
    <t>Model</t>
  </si>
  <si>
    <t>Inkoopprijs* inschrijver per stuk</t>
  </si>
  <si>
    <t>Netto prijs per stuk (inkoop + opslag inschrijver)</t>
  </si>
  <si>
    <t xml:space="preserve">Het opslagpercentage op de inkoopprijs * bevat maximaal twee cijfers achter de komma. Het minimale opslagpercentage is 2,00 %, de maximale opslag is 4,00 %. </t>
  </si>
  <si>
    <t>* Inkoopprijs is gehanteerde prijs vanuit de fabrikant inclusief korting.</t>
  </si>
  <si>
    <t>Prijzen die niet genoemd zijn in het prijzenblad kunnen niet in rekening gebracht worden.</t>
  </si>
  <si>
    <t>Prijzenblad</t>
  </si>
  <si>
    <t>PC Desktop</t>
  </si>
  <si>
    <t>Opslagpercentage (in %, max 2 cijfers achter de komma)**</t>
  </si>
  <si>
    <t>**** Aan de aantallen kunnen geen rechten worden ontleed. Zijn uitsluitend om de vergelijkingsprijs te bepalen.</t>
  </si>
  <si>
    <t>Aantallen****</t>
  </si>
  <si>
    <t>KA 14 inch Laptop</t>
  </si>
  <si>
    <t>KA 15,6 inch Laptop</t>
  </si>
  <si>
    <t>Hybride Laptop</t>
  </si>
  <si>
    <t>Monitoren</t>
  </si>
  <si>
    <t>Tablets</t>
  </si>
  <si>
    <t>Telefoons</t>
  </si>
  <si>
    <t>Dockingstations + randapparatuur</t>
  </si>
  <si>
    <t>Toetsenbord</t>
  </si>
  <si>
    <t>Muis</t>
  </si>
  <si>
    <r>
      <t xml:space="preserve">** Het Opslagpercentage wordt contractueel vastgelegd en kan niet wijzigen gedurende overeenkomst. Opslagpercentage mag </t>
    </r>
    <r>
      <rPr>
        <b/>
        <sz val="11"/>
        <color theme="1"/>
        <rFont val="Calibri"/>
        <family val="2"/>
        <scheme val="minor"/>
      </rPr>
      <t>min 2%</t>
    </r>
    <r>
      <rPr>
        <sz val="11"/>
        <color theme="1"/>
        <rFont val="Calibri"/>
        <family val="2"/>
        <scheme val="minor"/>
      </rPr>
      <t xml:space="preserve"> en </t>
    </r>
    <r>
      <rPr>
        <b/>
        <sz val="11"/>
        <color theme="1"/>
        <rFont val="Calibri"/>
        <family val="2"/>
        <scheme val="minor"/>
      </rPr>
      <t>max 4%</t>
    </r>
    <r>
      <rPr>
        <sz val="11"/>
        <color theme="1"/>
        <rFont val="Calibri"/>
        <family val="2"/>
        <scheme val="minor"/>
      </rPr>
      <t xml:space="preserve"> zijn.</t>
    </r>
  </si>
  <si>
    <r>
      <t xml:space="preserve">Negatieve prijzen en 0-prijzen zijn niet toegestaan. Het is niet toegstaan formules aan te passen. Inschrijver wordt gevraagd </t>
    </r>
    <r>
      <rPr>
        <sz val="11"/>
        <rFont val="Calibri"/>
        <family val="2"/>
        <scheme val="minor"/>
      </rPr>
      <t>de witte</t>
    </r>
    <r>
      <rPr>
        <sz val="11"/>
        <color theme="1"/>
        <rFont val="Calibri"/>
        <family val="2"/>
        <scheme val="minor"/>
      </rPr>
      <t xml:space="preserve"> velden in te vullen. </t>
    </r>
    <r>
      <rPr>
        <b/>
        <sz val="11"/>
        <color rgb="FFFF0000"/>
        <rFont val="Calibri"/>
        <family val="2"/>
        <scheme val="minor"/>
      </rPr>
      <t>Het is niet toegestaan andere velden in te vullen of te verwijderen/toevoegen</t>
    </r>
    <r>
      <rPr>
        <sz val="11"/>
        <color theme="1"/>
        <rFont val="Calibri"/>
        <family val="2"/>
        <scheme val="minor"/>
      </rPr>
      <t>. Genoemde aantallen zijn fictief. Hieraan kunnen geen rechten worden ontleend.</t>
    </r>
  </si>
  <si>
    <t>End User Devices</t>
  </si>
  <si>
    <r>
      <t xml:space="preserve">Negatieve prijzen zijn niet toegestaan. 0-prijzen zijn toegestaan als het gevraagde onderdeel is van de standaard dienstverlening. Niet ingevulde velden wordt beschouwd als het niet kunnen aanbieden. Het is niet toegstaan formules aan te passen. Inschrijver wordt gevraagd de witten </t>
    </r>
    <r>
      <rPr>
        <sz val="11"/>
        <color theme="1"/>
        <rFont val="Calibri"/>
        <family val="2"/>
        <scheme val="minor"/>
      </rPr>
      <t xml:space="preserve">velden in te vullen. </t>
    </r>
    <r>
      <rPr>
        <b/>
        <sz val="11"/>
        <color rgb="FFFF0000"/>
        <rFont val="Calibri"/>
        <family val="2"/>
        <scheme val="minor"/>
      </rPr>
      <t>Het is niet toegestaan andere velden in te vullen of te verwijderen/toevoegen</t>
    </r>
    <r>
      <rPr>
        <sz val="11"/>
        <color theme="1"/>
        <rFont val="Calibri"/>
        <family val="2"/>
        <scheme val="minor"/>
      </rPr>
      <t>.  Aan de behoefte van de gemeente Midden-Drenthe kunnen geen rechten worden ontleend.</t>
    </r>
  </si>
  <si>
    <t>Prijs per device</t>
  </si>
  <si>
    <t xml:space="preserve">Vergelijkingsprijs </t>
  </si>
  <si>
    <t>Dienst</t>
  </si>
  <si>
    <t>Webportaal</t>
  </si>
  <si>
    <t xml:space="preserve">Het inrichten c.q. beschikbaar houden van een webwinkel ten behoeve van daartoe geautoriseerde medewerkers van Opdrachtgever, waar de End User Devices kunnen worden besteld. Zoals aangegeven worden de producten en (onderhouds-)producten via de webwinkel van Opdrachtnemer, al of niet via een koppeling met een inkoopsysteem, ontsloten voor de bestellers van Opdrachtgever. </t>
  </si>
  <si>
    <t>Prijs per maand</t>
  </si>
  <si>
    <t>Totaal vergelijkingsprijs End User Devices</t>
  </si>
  <si>
    <t>Totaal vergelijkingsprijs logistieke dienstverlening</t>
  </si>
  <si>
    <t>Logistieke dienstverlening</t>
  </si>
  <si>
    <t>Fictieve Inschrijvingsprijs (Beoordelingsprijs)</t>
  </si>
  <si>
    <t>Kabelmanagement op de werkplek</t>
  </si>
  <si>
    <t>- Het leveren van de hierboven genoemde merkonafhankelijk End User Devices;
- Het voorconfigureren van bepaalde devices ; 
- Het pre-provisioning van werkplek (white glove); 
- Het leveren van componenten zonder verpakking; 
- Het labelen van componenten inclusief registratie in de CMDB
- Assembleren van systemen en het aanpassen van hardware en software. Bijvoorbeeld het inbouwen van onderdelen, het installeren van software, update besturingssystemen, configureren smartphones, DOA-check; 
- Het leveren en plaatsen van ICT End User Devices tot op kamerniveau;</t>
  </si>
  <si>
    <t xml:space="preserve">Reinigen van End User Devices; </t>
  </si>
  <si>
    <t xml:space="preserve">Afhandelen van fabrieksgarantie, onderhoud en reparatie van End User Devices; </t>
  </si>
  <si>
    <t xml:space="preserve">Het veilig en verantwoord afvoeren van hardware, waarbij data moet worden verwijderd en de apparatuur milieuvriendelijk moet worden afgevoerd;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</si>
</sst>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20"/>
      <color theme="0"/>
      <name val="Calibri"/>
      <family val="2"/>
      <scheme val="minor"/>
    </font>
    <font>
      <b/>
      <sz val="11"/>
      <color rgb="FFFF0000"/>
      <name val="Calibri"/>
      <family val="2"/>
      <scheme val="minor"/>
    </font>
    <font>
      <sz val="11"/>
      <name val="Calibri"/>
      <family val="2"/>
      <scheme val="minor"/>
    </font>
    <font>
      <sz val="11"/>
      <color rgb="FF000000"/>
      <name val="Calibri"/>
      <family val="2"/>
    </font>
    <font>
      <sz val="11"/>
      <color rgb="FF00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rgb="FFFFFF00"/>
        <bgColor indexed="64"/>
      </patternFill>
    </fill>
    <fill>
      <patternFill patternType="solid">
        <fgColor theme="7" tint="0.59999389629810485"/>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auto="1"/>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5">
    <xf numFmtId="0" fontId="0" fillId="0" borderId="0" xfId="0"/>
    <xf numFmtId="0" fontId="0" fillId="0" borderId="0" xfId="0" applyAlignment="1">
      <alignment vertical="center"/>
    </xf>
    <xf numFmtId="44" fontId="0" fillId="2" borderId="18" xfId="0" applyNumberFormat="1" applyFill="1" applyBorder="1" applyAlignment="1">
      <alignment horizontal="center" vertical="center"/>
    </xf>
    <xf numFmtId="0" fontId="0" fillId="2" borderId="18" xfId="0" applyFill="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0" fillId="0" borderId="4" xfId="0" applyBorder="1" applyAlignment="1">
      <alignment vertical="center"/>
    </xf>
    <xf numFmtId="0" fontId="3" fillId="0" borderId="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44" fontId="0" fillId="2" borderId="19" xfId="0" applyNumberFormat="1" applyFill="1" applyBorder="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2" fillId="0" borderId="1" xfId="0" applyFont="1" applyBorder="1" applyAlignment="1">
      <alignment horizontal="left" vertical="center"/>
    </xf>
    <xf numFmtId="44" fontId="2" fillId="0" borderId="3" xfId="0" applyNumberFormat="1" applyFont="1" applyBorder="1" applyAlignment="1">
      <alignment horizontal="center" vertical="center"/>
    </xf>
    <xf numFmtId="0" fontId="4" fillId="0" borderId="3" xfId="0" applyFont="1" applyBorder="1" applyAlignment="1">
      <alignment vertical="center" wrapText="1"/>
    </xf>
    <xf numFmtId="44" fontId="0" fillId="0" borderId="0" xfId="1" applyFont="1" applyAlignment="1" applyProtection="1">
      <alignment vertical="center"/>
    </xf>
    <xf numFmtId="0" fontId="0" fillId="0" borderId="0" xfId="0" applyAlignment="1">
      <alignment horizontal="center" vertical="center"/>
    </xf>
    <xf numFmtId="0" fontId="0" fillId="0" borderId="0" xfId="0" applyAlignment="1">
      <alignment vertical="top"/>
    </xf>
    <xf numFmtId="0" fontId="2" fillId="5" borderId="7" xfId="0" applyFont="1" applyFill="1" applyBorder="1" applyAlignment="1">
      <alignment vertical="center"/>
    </xf>
    <xf numFmtId="0" fontId="2" fillId="5" borderId="13" xfId="0" applyFont="1" applyFill="1" applyBorder="1" applyAlignment="1">
      <alignment vertical="center"/>
    </xf>
    <xf numFmtId="0" fontId="2" fillId="6" borderId="19" xfId="0" applyFont="1" applyFill="1" applyBorder="1" applyAlignment="1">
      <alignment horizontal="center" vertical="top" wrapText="1"/>
    </xf>
    <xf numFmtId="0" fontId="2" fillId="6" borderId="19" xfId="0" applyFont="1" applyFill="1" applyBorder="1" applyAlignment="1">
      <alignment vertical="top" wrapText="1"/>
    </xf>
    <xf numFmtId="0" fontId="2" fillId="6" borderId="19" xfId="0" applyFont="1" applyFill="1" applyBorder="1" applyAlignment="1">
      <alignment horizontal="center" vertical="center" wrapText="1"/>
    </xf>
    <xf numFmtId="0" fontId="0" fillId="7" borderId="21" xfId="0" applyFill="1" applyBorder="1" applyAlignment="1">
      <alignment horizontal="left" vertical="center"/>
    </xf>
    <xf numFmtId="44" fontId="0" fillId="3" borderId="18" xfId="1" applyFont="1" applyFill="1" applyBorder="1" applyAlignment="1" applyProtection="1">
      <alignment horizontal="center" vertical="center"/>
      <protection locked="0"/>
    </xf>
    <xf numFmtId="10" fontId="0" fillId="3" borderId="18" xfId="2" applyNumberFormat="1" applyFont="1" applyFill="1" applyBorder="1" applyAlignment="1" applyProtection="1">
      <alignment horizontal="center" vertical="center"/>
      <protection locked="0"/>
    </xf>
    <xf numFmtId="44" fontId="0" fillId="3" borderId="18" xfId="0" applyNumberFormat="1" applyFill="1" applyBorder="1" applyAlignment="1">
      <alignment horizontal="center" vertical="center"/>
    </xf>
    <xf numFmtId="0" fontId="0" fillId="7" borderId="19" xfId="0" applyFill="1" applyBorder="1" applyAlignment="1">
      <alignment horizontal="left" vertical="center"/>
    </xf>
    <xf numFmtId="44" fontId="0" fillId="3" borderId="19" xfId="1" applyFont="1" applyFill="1" applyBorder="1" applyAlignment="1" applyProtection="1">
      <alignment horizontal="center" vertical="center"/>
      <protection locked="0"/>
    </xf>
    <xf numFmtId="10" fontId="0" fillId="3" borderId="19" xfId="2" applyNumberFormat="1" applyFont="1" applyFill="1" applyBorder="1" applyAlignment="1" applyProtection="1">
      <alignment horizontal="center" vertical="center"/>
      <protection locked="0"/>
    </xf>
    <xf numFmtId="44" fontId="0" fillId="3" borderId="19" xfId="0" applyNumberFormat="1" applyFill="1" applyBorder="1" applyAlignment="1">
      <alignment horizontal="center" vertical="center"/>
    </xf>
    <xf numFmtId="0" fontId="0" fillId="2" borderId="19" xfId="0" applyFill="1" applyBorder="1" applyAlignment="1">
      <alignment horizontal="center" vertical="center"/>
    </xf>
    <xf numFmtId="44" fontId="0" fillId="3" borderId="19" xfId="0" applyNumberFormat="1" applyFill="1" applyBorder="1" applyAlignment="1">
      <alignment horizontal="center" vertical="top"/>
    </xf>
    <xf numFmtId="0" fontId="0" fillId="2" borderId="19" xfId="0" applyFill="1" applyBorder="1" applyAlignment="1">
      <alignment horizontal="center" vertical="top"/>
    </xf>
    <xf numFmtId="44" fontId="0" fillId="2" borderId="19" xfId="0" applyNumberFormat="1" applyFill="1" applyBorder="1" applyAlignment="1">
      <alignment horizontal="center" vertical="top"/>
    </xf>
    <xf numFmtId="44" fontId="0" fillId="9" borderId="19" xfId="0" applyNumberFormat="1" applyFill="1" applyBorder="1" applyAlignment="1">
      <alignment vertical="center"/>
    </xf>
    <xf numFmtId="44" fontId="2" fillId="10" borderId="19" xfId="0" applyNumberFormat="1" applyFont="1" applyFill="1" applyBorder="1" applyAlignment="1">
      <alignment vertical="center"/>
    </xf>
    <xf numFmtId="0" fontId="4" fillId="0" borderId="19" xfId="0" applyFont="1" applyBorder="1" applyAlignment="1">
      <alignment horizontal="center" vertical="center" wrapTex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8"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0" fillId="7" borderId="20" xfId="0" applyFill="1" applyBorder="1" applyAlignment="1">
      <alignment horizontal="left" vertical="center" wrapText="1"/>
    </xf>
    <xf numFmtId="0" fontId="0" fillId="7" borderId="11" xfId="0"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1" fillId="7" borderId="19"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9" borderId="1"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6" borderId="1" xfId="0" applyFont="1" applyFill="1" applyBorder="1" applyAlignment="1">
      <alignment horizontal="left" vertical="top" wrapText="1"/>
    </xf>
    <xf numFmtId="0" fontId="2" fillId="6" borderId="2" xfId="0" applyFont="1" applyFill="1" applyBorder="1" applyAlignment="1">
      <alignment horizontal="left" vertical="top" wrapText="1"/>
    </xf>
    <xf numFmtId="0" fontId="9" fillId="7" borderId="20" xfId="0" quotePrefix="1" applyFont="1" applyFill="1" applyBorder="1" applyAlignment="1">
      <alignment horizontal="left"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8" fillId="7" borderId="20" xfId="0" applyFont="1" applyFill="1" applyBorder="1" applyAlignment="1">
      <alignment horizontal="left" vertical="center" wrapText="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B7989-DD9F-49B9-B08B-A8BE860209E0}">
  <sheetPr>
    <pageSetUpPr fitToPage="1"/>
  </sheetPr>
  <dimension ref="A1:H58"/>
  <sheetViews>
    <sheetView showGridLines="0" tabSelected="1" topLeftCell="A47" zoomScale="80" zoomScaleNormal="80" workbookViewId="0">
      <selection activeCell="H55" sqref="H55"/>
    </sheetView>
  </sheetViews>
  <sheetFormatPr defaultColWidth="8.88671875" defaultRowHeight="14.4"/>
  <cols>
    <col min="1" max="1" width="48.44140625" style="1" customWidth="1"/>
    <col min="2" max="2" width="19.33203125" style="1" customWidth="1"/>
    <col min="3" max="3" width="20.44140625" style="1" customWidth="1"/>
    <col min="4" max="4" width="14.88671875" style="1" customWidth="1"/>
    <col min="5" max="5" width="20.6640625" style="1" bestFit="1" customWidth="1"/>
    <col min="6" max="6" width="19.6640625" style="1" customWidth="1"/>
    <col min="7" max="7" width="13.33203125" style="1" customWidth="1"/>
    <col min="8" max="8" width="20.77734375" style="1" customWidth="1"/>
    <col min="9" max="16384" width="8.88671875" style="1"/>
  </cols>
  <sheetData>
    <row r="1" spans="1:8" ht="26.4" thickBot="1">
      <c r="A1" s="52" t="s">
        <v>12</v>
      </c>
      <c r="B1" s="53"/>
      <c r="C1" s="53"/>
      <c r="D1" s="53"/>
      <c r="E1" s="53"/>
      <c r="F1" s="53"/>
      <c r="G1" s="53"/>
      <c r="H1" s="54"/>
    </row>
    <row r="2" spans="1:8" ht="15" thickBot="1"/>
    <row r="3" spans="1:8" ht="26.4" thickBot="1">
      <c r="A3" s="49" t="s">
        <v>28</v>
      </c>
      <c r="B3" s="50"/>
      <c r="C3" s="50"/>
      <c r="D3" s="50"/>
      <c r="E3" s="50"/>
      <c r="F3" s="50"/>
      <c r="G3" s="50"/>
      <c r="H3" s="51"/>
    </row>
    <row r="4" spans="1:8" ht="33.6" customHeight="1" thickBot="1">
      <c r="A4" s="57" t="s">
        <v>27</v>
      </c>
      <c r="B4" s="58"/>
      <c r="C4" s="58"/>
      <c r="D4" s="58"/>
      <c r="E4" s="58"/>
      <c r="F4" s="58"/>
      <c r="G4" s="58"/>
      <c r="H4" s="59"/>
    </row>
    <row r="5" spans="1:8">
      <c r="A5" s="24" t="s">
        <v>0</v>
      </c>
      <c r="B5" s="60"/>
      <c r="C5" s="61"/>
      <c r="D5" s="62"/>
      <c r="E5" s="4"/>
      <c r="F5" s="5"/>
      <c r="G5" s="5"/>
      <c r="H5" s="6"/>
    </row>
    <row r="6" spans="1:8">
      <c r="A6" s="25" t="s">
        <v>1</v>
      </c>
      <c r="B6" s="44"/>
      <c r="C6" s="45"/>
      <c r="D6" s="46"/>
      <c r="E6" s="7"/>
      <c r="F6" s="8"/>
      <c r="G6" s="8"/>
      <c r="H6" s="9"/>
    </row>
    <row r="7" spans="1:8">
      <c r="A7" s="25" t="s">
        <v>2</v>
      </c>
      <c r="B7" s="44"/>
      <c r="C7" s="45"/>
      <c r="D7" s="46"/>
      <c r="E7" s="7"/>
      <c r="F7" s="8"/>
      <c r="G7" s="8"/>
      <c r="H7" s="9"/>
    </row>
    <row r="8" spans="1:8">
      <c r="A8" s="25" t="s">
        <v>3</v>
      </c>
      <c r="B8" s="44"/>
      <c r="C8" s="45"/>
      <c r="D8" s="46"/>
      <c r="E8" s="7"/>
      <c r="F8" s="8"/>
      <c r="G8" s="8"/>
      <c r="H8" s="9"/>
    </row>
    <row r="9" spans="1:8" ht="15" thickBot="1">
      <c r="A9" s="10"/>
      <c r="B9" s="8"/>
      <c r="C9" s="8"/>
      <c r="D9" s="8"/>
      <c r="E9" s="11"/>
      <c r="F9" s="12"/>
      <c r="G9" s="12"/>
      <c r="H9" s="13"/>
    </row>
    <row r="10" spans="1:8" s="23" customFormat="1" ht="51.75" customHeight="1" thickBot="1">
      <c r="A10" s="27" t="s">
        <v>4</v>
      </c>
      <c r="B10" s="26" t="s">
        <v>5</v>
      </c>
      <c r="C10" s="26" t="s">
        <v>6</v>
      </c>
      <c r="D10" s="26" t="s">
        <v>7</v>
      </c>
      <c r="E10" s="28" t="s">
        <v>14</v>
      </c>
      <c r="F10" s="26" t="s">
        <v>8</v>
      </c>
      <c r="G10" s="26" t="s">
        <v>16</v>
      </c>
      <c r="H10" s="26" t="s">
        <v>31</v>
      </c>
    </row>
    <row r="11" spans="1:8" ht="15" thickBot="1">
      <c r="A11" s="29" t="s">
        <v>13</v>
      </c>
      <c r="B11" s="30"/>
      <c r="C11" s="30"/>
      <c r="D11" s="30"/>
      <c r="E11" s="31"/>
      <c r="F11" s="32">
        <f>D11 + (D11 * E11)</f>
        <v>0</v>
      </c>
      <c r="G11" s="3">
        <v>20</v>
      </c>
      <c r="H11" s="2">
        <f>(F11)*G11</f>
        <v>0</v>
      </c>
    </row>
    <row r="12" spans="1:8" ht="15" thickBot="1">
      <c r="A12" s="15"/>
      <c r="B12" s="16"/>
      <c r="C12" s="16"/>
      <c r="D12" s="17"/>
      <c r="E12" s="17"/>
      <c r="F12" s="17"/>
      <c r="G12" s="18"/>
      <c r="H12" s="19"/>
    </row>
    <row r="13" spans="1:8" s="23" customFormat="1" ht="51.75" customHeight="1" thickBot="1">
      <c r="A13" s="27" t="s">
        <v>4</v>
      </c>
      <c r="B13" s="26" t="s">
        <v>5</v>
      </c>
      <c r="C13" s="26" t="s">
        <v>6</v>
      </c>
      <c r="D13" s="26" t="s">
        <v>7</v>
      </c>
      <c r="E13" s="28" t="s">
        <v>14</v>
      </c>
      <c r="F13" s="26" t="s">
        <v>8</v>
      </c>
      <c r="G13" s="26" t="s">
        <v>16</v>
      </c>
      <c r="H13" s="26" t="s">
        <v>31</v>
      </c>
    </row>
    <row r="14" spans="1:8" ht="15" thickBot="1">
      <c r="A14" s="33" t="s">
        <v>17</v>
      </c>
      <c r="B14" s="34"/>
      <c r="C14" s="34"/>
      <c r="D14" s="34"/>
      <c r="E14" s="35"/>
      <c r="F14" s="36">
        <f>D14 + (D14 * E14)</f>
        <v>0</v>
      </c>
      <c r="G14" s="37">
        <v>57</v>
      </c>
      <c r="H14" s="14">
        <f>(F14)*G14</f>
        <v>0</v>
      </c>
    </row>
    <row r="15" spans="1:8" ht="15" thickBot="1">
      <c r="A15" s="10"/>
      <c r="B15" s="8"/>
      <c r="C15" s="8"/>
      <c r="D15" s="8"/>
      <c r="E15" s="11"/>
      <c r="F15" s="12"/>
      <c r="G15" s="12"/>
      <c r="H15" s="13"/>
    </row>
    <row r="16" spans="1:8" s="23" customFormat="1" ht="51.75" customHeight="1" thickBot="1">
      <c r="A16" s="27" t="s">
        <v>4</v>
      </c>
      <c r="B16" s="26" t="s">
        <v>5</v>
      </c>
      <c r="C16" s="26" t="s">
        <v>6</v>
      </c>
      <c r="D16" s="26" t="s">
        <v>7</v>
      </c>
      <c r="E16" s="28" t="s">
        <v>14</v>
      </c>
      <c r="F16" s="26" t="s">
        <v>8</v>
      </c>
      <c r="G16" s="26" t="s">
        <v>16</v>
      </c>
      <c r="H16" s="26" t="s">
        <v>31</v>
      </c>
    </row>
    <row r="17" spans="1:8" ht="15" thickBot="1">
      <c r="A17" s="33" t="s">
        <v>18</v>
      </c>
      <c r="B17" s="34"/>
      <c r="C17" s="34"/>
      <c r="D17" s="34"/>
      <c r="E17" s="35"/>
      <c r="F17" s="36">
        <f>D17 + (D17 * E17)</f>
        <v>0</v>
      </c>
      <c r="G17" s="37">
        <v>300</v>
      </c>
      <c r="H17" s="14">
        <f>(F17)*G17</f>
        <v>0</v>
      </c>
    </row>
    <row r="18" spans="1:8" ht="15" thickBot="1">
      <c r="A18" s="10"/>
      <c r="B18" s="8"/>
      <c r="C18" s="8"/>
      <c r="D18" s="8"/>
      <c r="E18" s="11"/>
      <c r="F18" s="12"/>
      <c r="G18" s="12"/>
      <c r="H18" s="13"/>
    </row>
    <row r="19" spans="1:8" s="23" customFormat="1" ht="45" customHeight="1" thickBot="1">
      <c r="A19" s="27" t="s">
        <v>4</v>
      </c>
      <c r="B19" s="26" t="s">
        <v>5</v>
      </c>
      <c r="C19" s="26" t="s">
        <v>6</v>
      </c>
      <c r="D19" s="26" t="s">
        <v>7</v>
      </c>
      <c r="E19" s="26" t="s">
        <v>14</v>
      </c>
      <c r="F19" s="26" t="s">
        <v>8</v>
      </c>
      <c r="G19" s="26" t="s">
        <v>16</v>
      </c>
      <c r="H19" s="26" t="s">
        <v>31</v>
      </c>
    </row>
    <row r="20" spans="1:8" ht="15" thickBot="1">
      <c r="A20" s="33" t="s">
        <v>19</v>
      </c>
      <c r="B20" s="34"/>
      <c r="C20" s="34"/>
      <c r="D20" s="34"/>
      <c r="E20" s="35"/>
      <c r="F20" s="36">
        <f>D20 + (D20 * E20)</f>
        <v>0</v>
      </c>
      <c r="G20" s="37">
        <v>24</v>
      </c>
      <c r="H20" s="14">
        <f>(F20)*G20</f>
        <v>0</v>
      </c>
    </row>
    <row r="21" spans="1:8" ht="15" thickBot="1">
      <c r="A21" s="10"/>
      <c r="B21" s="8"/>
      <c r="C21" s="8"/>
      <c r="D21" s="8"/>
      <c r="E21" s="11"/>
      <c r="F21" s="12"/>
      <c r="G21" s="12"/>
      <c r="H21" s="13"/>
    </row>
    <row r="22" spans="1:8" s="23" customFormat="1" ht="45" customHeight="1" thickBot="1">
      <c r="A22" s="27" t="s">
        <v>4</v>
      </c>
      <c r="B22" s="26" t="s">
        <v>5</v>
      </c>
      <c r="C22" s="26" t="s">
        <v>6</v>
      </c>
      <c r="D22" s="26" t="s">
        <v>7</v>
      </c>
      <c r="E22" s="28" t="s">
        <v>14</v>
      </c>
      <c r="F22" s="26" t="s">
        <v>8</v>
      </c>
      <c r="G22" s="26" t="s">
        <v>16</v>
      </c>
      <c r="H22" s="26" t="s">
        <v>31</v>
      </c>
    </row>
    <row r="23" spans="1:8" ht="15" thickBot="1">
      <c r="A23" s="33" t="s">
        <v>20</v>
      </c>
      <c r="B23" s="34"/>
      <c r="C23" s="34"/>
      <c r="D23" s="34"/>
      <c r="E23" s="35"/>
      <c r="F23" s="36">
        <f>D23 + (D23 * E23)</f>
        <v>0</v>
      </c>
      <c r="G23" s="37">
        <v>411</v>
      </c>
      <c r="H23" s="14">
        <f>(F23)*G23</f>
        <v>0</v>
      </c>
    </row>
    <row r="24" spans="1:8" ht="15" thickBot="1">
      <c r="A24" s="10"/>
      <c r="B24" s="8"/>
      <c r="C24" s="8"/>
      <c r="D24" s="8"/>
      <c r="E24" s="11"/>
      <c r="F24" s="12"/>
      <c r="G24" s="12"/>
      <c r="H24" s="13"/>
    </row>
    <row r="25" spans="1:8" s="23" customFormat="1" ht="45" customHeight="1" thickBot="1">
      <c r="A25" s="27" t="s">
        <v>4</v>
      </c>
      <c r="B25" s="26" t="s">
        <v>5</v>
      </c>
      <c r="C25" s="26" t="s">
        <v>6</v>
      </c>
      <c r="D25" s="26" t="s">
        <v>7</v>
      </c>
      <c r="E25" s="28" t="s">
        <v>14</v>
      </c>
      <c r="F25" s="26" t="s">
        <v>8</v>
      </c>
      <c r="G25" s="26" t="s">
        <v>16</v>
      </c>
      <c r="H25" s="26" t="s">
        <v>31</v>
      </c>
    </row>
    <row r="26" spans="1:8" ht="15" thickBot="1">
      <c r="A26" s="33" t="s">
        <v>21</v>
      </c>
      <c r="B26" s="34"/>
      <c r="C26" s="34"/>
      <c r="D26" s="34"/>
      <c r="E26" s="35"/>
      <c r="F26" s="36">
        <f>D26 + (D26 * E26)</f>
        <v>0</v>
      </c>
      <c r="G26" s="37">
        <v>114</v>
      </c>
      <c r="H26" s="14">
        <f>(F26)*G26</f>
        <v>0</v>
      </c>
    </row>
    <row r="27" spans="1:8" ht="15" thickBot="1">
      <c r="A27" s="10"/>
      <c r="B27" s="8"/>
      <c r="C27" s="8"/>
      <c r="D27" s="8"/>
      <c r="E27" s="11"/>
      <c r="F27" s="12"/>
      <c r="G27" s="12"/>
      <c r="H27" s="13"/>
    </row>
    <row r="28" spans="1:8" s="23" customFormat="1" ht="45" customHeight="1" thickBot="1">
      <c r="A28" s="27" t="s">
        <v>4</v>
      </c>
      <c r="B28" s="26" t="s">
        <v>5</v>
      </c>
      <c r="C28" s="26" t="s">
        <v>6</v>
      </c>
      <c r="D28" s="26" t="s">
        <v>7</v>
      </c>
      <c r="E28" s="28" t="s">
        <v>14</v>
      </c>
      <c r="F28" s="26" t="s">
        <v>8</v>
      </c>
      <c r="G28" s="26" t="s">
        <v>16</v>
      </c>
      <c r="H28" s="26" t="s">
        <v>31</v>
      </c>
    </row>
    <row r="29" spans="1:8" ht="15" thickBot="1">
      <c r="A29" s="33" t="s">
        <v>22</v>
      </c>
      <c r="B29" s="34"/>
      <c r="C29" s="34"/>
      <c r="D29" s="34"/>
      <c r="E29" s="35"/>
      <c r="F29" s="36">
        <f>D29 + (D29 * E29)</f>
        <v>0</v>
      </c>
      <c r="G29" s="37">
        <v>354</v>
      </c>
      <c r="H29" s="14">
        <f>(F29)*G29</f>
        <v>0</v>
      </c>
    </row>
    <row r="30" spans="1:8" ht="15" thickBot="1">
      <c r="A30" s="10"/>
      <c r="B30" s="8"/>
      <c r="C30" s="8"/>
      <c r="D30" s="8"/>
      <c r="E30" s="11"/>
      <c r="F30" s="12"/>
      <c r="G30" s="12"/>
      <c r="H30" s="13"/>
    </row>
    <row r="31" spans="1:8" s="23" customFormat="1" ht="45" customHeight="1" thickBot="1">
      <c r="A31" s="27" t="s">
        <v>4</v>
      </c>
      <c r="B31" s="26" t="s">
        <v>5</v>
      </c>
      <c r="C31" s="26" t="s">
        <v>6</v>
      </c>
      <c r="D31" s="26" t="s">
        <v>7</v>
      </c>
      <c r="E31" s="28" t="s">
        <v>14</v>
      </c>
      <c r="F31" s="26" t="s">
        <v>8</v>
      </c>
      <c r="G31" s="26" t="s">
        <v>16</v>
      </c>
      <c r="H31" s="26" t="s">
        <v>31</v>
      </c>
    </row>
    <row r="32" spans="1:8" ht="15" thickBot="1">
      <c r="A32" s="33" t="s">
        <v>23</v>
      </c>
      <c r="B32" s="34"/>
      <c r="C32" s="34"/>
      <c r="D32" s="34"/>
      <c r="E32" s="35"/>
      <c r="F32" s="36">
        <f>D32 + (D32 * E32)</f>
        <v>0</v>
      </c>
      <c r="G32" s="37">
        <v>202</v>
      </c>
      <c r="H32" s="14">
        <f>(F32)*G32</f>
        <v>0</v>
      </c>
    </row>
    <row r="33" spans="1:8" ht="15" thickBot="1">
      <c r="A33" s="10"/>
      <c r="B33" s="8"/>
      <c r="C33" s="8"/>
      <c r="D33" s="8"/>
      <c r="E33" s="11"/>
      <c r="F33" s="12"/>
      <c r="G33" s="12"/>
      <c r="H33" s="13"/>
    </row>
    <row r="34" spans="1:8" s="23" customFormat="1" ht="45" customHeight="1" thickBot="1">
      <c r="A34" s="27" t="s">
        <v>4</v>
      </c>
      <c r="B34" s="26" t="s">
        <v>5</v>
      </c>
      <c r="C34" s="26" t="s">
        <v>6</v>
      </c>
      <c r="D34" s="26" t="s">
        <v>7</v>
      </c>
      <c r="E34" s="28" t="s">
        <v>14</v>
      </c>
      <c r="F34" s="26" t="s">
        <v>8</v>
      </c>
      <c r="G34" s="26" t="s">
        <v>16</v>
      </c>
      <c r="H34" s="26" t="s">
        <v>31</v>
      </c>
    </row>
    <row r="35" spans="1:8" ht="15" thickBot="1">
      <c r="A35" s="33" t="s">
        <v>24</v>
      </c>
      <c r="B35" s="34"/>
      <c r="C35" s="34"/>
      <c r="D35" s="34"/>
      <c r="E35" s="35"/>
      <c r="F35" s="36">
        <f>D35 + (D35 * E35)</f>
        <v>0</v>
      </c>
      <c r="G35" s="37">
        <v>222</v>
      </c>
      <c r="H35" s="14">
        <f>(F35)*G35</f>
        <v>0</v>
      </c>
    </row>
    <row r="36" spans="1:8" ht="15" thickBot="1">
      <c r="A36" s="33" t="s">
        <v>25</v>
      </c>
      <c r="B36" s="34"/>
      <c r="C36" s="34"/>
      <c r="D36" s="34"/>
      <c r="E36" s="35"/>
      <c r="F36" s="36">
        <f>D36 + (D36 * E36)</f>
        <v>0</v>
      </c>
      <c r="G36" s="37">
        <v>222</v>
      </c>
      <c r="H36" s="14">
        <f>(F36)*G36</f>
        <v>0</v>
      </c>
    </row>
    <row r="37" spans="1:8" ht="36" customHeight="1" thickBot="1">
      <c r="F37" s="64" t="s">
        <v>36</v>
      </c>
      <c r="G37" s="65"/>
      <c r="H37" s="42">
        <f>SUM(H11:H36)</f>
        <v>0</v>
      </c>
    </row>
    <row r="38" spans="1:8" ht="41.4" customHeight="1" thickBot="1">
      <c r="A38" s="47"/>
      <c r="B38" s="48"/>
      <c r="C38" s="48"/>
      <c r="D38" s="20"/>
      <c r="E38" s="43" t="s">
        <v>9</v>
      </c>
      <c r="F38" s="21"/>
    </row>
    <row r="39" spans="1:8">
      <c r="D39" s="22"/>
      <c r="E39" s="22"/>
      <c r="F39" s="22"/>
    </row>
    <row r="40" spans="1:8">
      <c r="A40" s="1" t="s">
        <v>10</v>
      </c>
      <c r="D40" s="22"/>
      <c r="E40" s="22"/>
      <c r="F40" s="22"/>
    </row>
    <row r="41" spans="1:8">
      <c r="A41" s="1" t="s">
        <v>26</v>
      </c>
      <c r="D41" s="22"/>
      <c r="E41" s="22"/>
      <c r="F41" s="22"/>
    </row>
    <row r="42" spans="1:8">
      <c r="A42" s="1" t="s">
        <v>11</v>
      </c>
      <c r="D42" s="22"/>
      <c r="E42" s="22"/>
      <c r="F42" s="22"/>
    </row>
    <row r="43" spans="1:8">
      <c r="A43" s="1" t="s">
        <v>15</v>
      </c>
    </row>
    <row r="44" spans="1:8" ht="13.2" customHeight="1" thickBot="1"/>
    <row r="45" spans="1:8" ht="35.1" customHeight="1" thickBot="1">
      <c r="A45" s="49" t="s">
        <v>38</v>
      </c>
      <c r="B45" s="50"/>
      <c r="C45" s="50"/>
      <c r="D45" s="50"/>
      <c r="E45" s="50"/>
      <c r="F45" s="50"/>
      <c r="G45" s="50"/>
      <c r="H45" s="51"/>
    </row>
    <row r="46" spans="1:8" ht="43.2" customHeight="1" thickBot="1">
      <c r="A46" s="71" t="s">
        <v>29</v>
      </c>
      <c r="B46" s="72"/>
      <c r="C46" s="72"/>
      <c r="D46" s="72"/>
      <c r="E46" s="72"/>
      <c r="F46" s="72"/>
      <c r="G46" s="72"/>
      <c r="H46" s="73"/>
    </row>
    <row r="47" spans="1:8" ht="15" customHeight="1" thickBot="1">
      <c r="A47" s="68" t="s">
        <v>32</v>
      </c>
      <c r="B47" s="69"/>
      <c r="C47" s="69"/>
      <c r="D47" s="69"/>
      <c r="E47" s="69"/>
      <c r="F47" s="26" t="s">
        <v>30</v>
      </c>
      <c r="G47" s="26" t="s">
        <v>16</v>
      </c>
      <c r="H47" s="26" t="s">
        <v>31</v>
      </c>
    </row>
    <row r="48" spans="1:8" ht="117.6" customHeight="1" thickBot="1">
      <c r="A48" s="70" t="s">
        <v>41</v>
      </c>
      <c r="B48" s="56"/>
      <c r="C48" s="56"/>
      <c r="D48" s="56"/>
      <c r="E48" s="56"/>
      <c r="F48" s="38">
        <v>0</v>
      </c>
      <c r="G48" s="39">
        <v>1000</v>
      </c>
      <c r="H48" s="40">
        <f>(F48)*G48</f>
        <v>0</v>
      </c>
    </row>
    <row r="49" spans="1:8" ht="15" thickBot="1">
      <c r="A49" s="74" t="s">
        <v>40</v>
      </c>
      <c r="B49" s="56"/>
      <c r="C49" s="56"/>
      <c r="D49" s="56"/>
      <c r="E49" s="56"/>
      <c r="F49" s="38">
        <v>0</v>
      </c>
      <c r="G49" s="39">
        <v>20</v>
      </c>
      <c r="H49" s="40">
        <f t="shared" ref="H49:H51" si="0">(F49)*G49</f>
        <v>0</v>
      </c>
    </row>
    <row r="50" spans="1:8" ht="15" thickBot="1">
      <c r="A50" s="74" t="s">
        <v>42</v>
      </c>
      <c r="B50" s="56"/>
      <c r="C50" s="56"/>
      <c r="D50" s="56"/>
      <c r="E50" s="56"/>
      <c r="F50" s="38">
        <v>0</v>
      </c>
      <c r="G50" s="39">
        <v>150</v>
      </c>
      <c r="H50" s="40">
        <f t="shared" si="0"/>
        <v>0</v>
      </c>
    </row>
    <row r="51" spans="1:8" ht="15" thickBot="1">
      <c r="A51" s="74" t="s">
        <v>43</v>
      </c>
      <c r="B51" s="56"/>
      <c r="C51" s="56"/>
      <c r="D51" s="56"/>
      <c r="E51" s="56"/>
      <c r="F51" s="38">
        <v>0</v>
      </c>
      <c r="G51" s="39">
        <v>25</v>
      </c>
      <c r="H51" s="40">
        <f t="shared" si="0"/>
        <v>0</v>
      </c>
    </row>
    <row r="52" spans="1:8" ht="30" customHeight="1" thickBot="1">
      <c r="A52" s="55" t="s">
        <v>44</v>
      </c>
      <c r="B52" s="56"/>
      <c r="C52" s="56"/>
      <c r="D52" s="56"/>
      <c r="E52" s="56"/>
      <c r="F52" s="38">
        <v>0</v>
      </c>
      <c r="G52" s="39">
        <v>300</v>
      </c>
      <c r="H52" s="40">
        <f>(F52)*G52</f>
        <v>0</v>
      </c>
    </row>
    <row r="53" spans="1:8" ht="15.9" customHeight="1" thickBot="1">
      <c r="A53" s="68" t="s">
        <v>33</v>
      </c>
      <c r="B53" s="69"/>
      <c r="C53" s="69"/>
      <c r="D53" s="69"/>
      <c r="E53" s="69"/>
      <c r="F53" s="26" t="s">
        <v>35</v>
      </c>
      <c r="G53" s="26" t="s">
        <v>16</v>
      </c>
      <c r="H53" s="26" t="s">
        <v>31</v>
      </c>
    </row>
    <row r="54" spans="1:8" ht="46.8" customHeight="1" thickBot="1">
      <c r="A54" s="63" t="s">
        <v>34</v>
      </c>
      <c r="B54" s="63"/>
      <c r="C54" s="63"/>
      <c r="D54" s="63"/>
      <c r="E54" s="63"/>
      <c r="F54" s="38">
        <v>0</v>
      </c>
      <c r="G54" s="39">
        <v>48</v>
      </c>
      <c r="H54" s="40">
        <f>(F54)*G54</f>
        <v>0</v>
      </c>
    </row>
    <row r="55" spans="1:8" ht="36" customHeight="1" thickBot="1">
      <c r="F55" s="64" t="s">
        <v>37</v>
      </c>
      <c r="G55" s="65"/>
      <c r="H55" s="42">
        <f>SUM(H47:H54)</f>
        <v>0</v>
      </c>
    </row>
    <row r="57" spans="1:8" ht="15" thickBot="1"/>
    <row r="58" spans="1:8" ht="36" customHeight="1" thickBot="1">
      <c r="F58" s="66" t="s">
        <v>39</v>
      </c>
      <c r="G58" s="67"/>
      <c r="H58" s="41">
        <f>H55+H37</f>
        <v>0</v>
      </c>
    </row>
  </sheetData>
  <mergeCells count="21">
    <mergeCell ref="A54:E54"/>
    <mergeCell ref="F37:G37"/>
    <mergeCell ref="F55:G55"/>
    <mergeCell ref="F58:G58"/>
    <mergeCell ref="A47:E47"/>
    <mergeCell ref="A48:E48"/>
    <mergeCell ref="A53:E53"/>
    <mergeCell ref="A46:H46"/>
    <mergeCell ref="A49:E49"/>
    <mergeCell ref="A50:E50"/>
    <mergeCell ref="A51:E51"/>
    <mergeCell ref="B8:D8"/>
    <mergeCell ref="A38:C38"/>
    <mergeCell ref="A45:H45"/>
    <mergeCell ref="A1:H1"/>
    <mergeCell ref="A52:E52"/>
    <mergeCell ref="A3:H3"/>
    <mergeCell ref="A4:H4"/>
    <mergeCell ref="B5:D5"/>
    <mergeCell ref="B6:D6"/>
    <mergeCell ref="B7:D7"/>
  </mergeCells>
  <pageMargins left="0.70866141732283472" right="0.70866141732283472" top="0.74803149606299213" bottom="0.74803149606299213" header="0.31496062992125984" footer="0.31496062992125984"/>
  <pageSetup paperSize="9" scale="57" orientation="landscape"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6823FA3FDB4041A6145B803998AB6F" ma:contentTypeVersion="15" ma:contentTypeDescription="Een nieuw document maken." ma:contentTypeScope="" ma:versionID="30ed2f7e735fa301df743a29ef675aef">
  <xsd:schema xmlns:xsd="http://www.w3.org/2001/XMLSchema" xmlns:xs="http://www.w3.org/2001/XMLSchema" xmlns:p="http://schemas.microsoft.com/office/2006/metadata/properties" xmlns:ns2="a631a23c-79f9-443f-8031-962b2bfdadcd" xmlns:ns3="e998c577-a9a8-419b-a6ef-74a74ae5a0ff" targetNamespace="http://schemas.microsoft.com/office/2006/metadata/properties" ma:root="true" ma:fieldsID="29c37ff68baae664673e5ddd3ceae8ee" ns2:_="" ns3:_="">
    <xsd:import namespace="a631a23c-79f9-443f-8031-962b2bfdadcd"/>
    <xsd:import namespace="e998c577-a9a8-419b-a6ef-74a74ae5a0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31a23c-79f9-443f-8031-962b2bfdad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c5a52727-98f3-4cdb-8fe7-a354203ea6ed"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98c577-a9a8-419b-a6ef-74a74ae5a0ff"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80ed43a-5ab8-4be2-924a-05ffd86e5fcf}" ma:internalName="TaxCatchAll" ma:showField="CatchAllData" ma:web="e998c577-a9a8-419b-a6ef-74a74ae5a0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98c577-a9a8-419b-a6ef-74a74ae5a0ff" xsi:nil="true"/>
    <lcf76f155ced4ddcb4097134ff3c332f xmlns="a631a23c-79f9-443f-8031-962b2bfdad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42267C-D752-4A07-A26D-166D8BD50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31a23c-79f9-443f-8031-962b2bfdadcd"/>
    <ds:schemaRef ds:uri="e998c577-a9a8-419b-a6ef-74a74ae5a0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48CA96-6311-485F-B157-010F4083DA71}">
  <ds:schemaRefs>
    <ds:schemaRef ds:uri="http://schemas.microsoft.com/sharepoint/v3/contenttype/forms"/>
  </ds:schemaRefs>
</ds:datastoreItem>
</file>

<file path=customXml/itemProps3.xml><?xml version="1.0" encoding="utf-8"?>
<ds:datastoreItem xmlns:ds="http://schemas.openxmlformats.org/officeDocument/2006/customXml" ds:itemID="{4A8D5FD4-E61C-4C86-8272-8448B5B296E3}">
  <ds:schemaRefs>
    <ds:schemaRef ds:uri="http://schemas.microsoft.com/office/2006/metadata/properties"/>
    <ds:schemaRef ds:uri="http://schemas.microsoft.com/office/infopath/2007/PartnerControls"/>
    <ds:schemaRef ds:uri="e998c577-a9a8-419b-a6ef-74a74ae5a0ff"/>
    <ds:schemaRef ds:uri="a631a23c-79f9-443f-8031-962b2bfdad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Gerwin Karel</cp:lastModifiedBy>
  <cp:revision/>
  <dcterms:created xsi:type="dcterms:W3CDTF">2023-06-02T14:04:49Z</dcterms:created>
  <dcterms:modified xsi:type="dcterms:W3CDTF">2025-06-04T13:07:23Z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0x010100736823FA3FDB4041A6145B803998AB6F</vt:lpwstr>
  </property>
  <property fmtid="{D5CDD505-2E9C-101B-9397-08002B2CF9AE}" pid="3" name="MSIP_Label_d210e4fd-1ff5-4324-97e9-6e0860215bae_Enabled">
    <vt:lpwstr>true</vt:lpwstr>
  </property>
  <property fmtid="{D5CDD505-2E9C-101B-9397-08002B2CF9AE}" pid="4" name="MSIP_Label_d210e4fd-1ff5-4324-97e9-6e0860215bae_SetDate">
    <vt:lpwstr>2023-08-06T10:03:47Z</vt:lpwstr>
  </property>
  <property fmtid="{D5CDD505-2E9C-101B-9397-08002B2CF9AE}" pid="5" name="MSIP_Label_d210e4fd-1ff5-4324-97e9-6e0860215bae_Method">
    <vt:lpwstr>Standard</vt:lpwstr>
  </property>
  <property fmtid="{D5CDD505-2E9C-101B-9397-08002B2CF9AE}" pid="6" name="MSIP_Label_d210e4fd-1ff5-4324-97e9-6e0860215bae_Name">
    <vt:lpwstr>d210e4fd-1ff5-4324-97e9-6e0860215bae</vt:lpwstr>
  </property>
  <property fmtid="{D5CDD505-2E9C-101B-9397-08002B2CF9AE}" pid="7" name="MSIP_Label_d210e4fd-1ff5-4324-97e9-6e0860215bae_SiteId">
    <vt:lpwstr>8e656664-5f36-4a5b-954c-c5405fd29206</vt:lpwstr>
  </property>
  <property fmtid="{D5CDD505-2E9C-101B-9397-08002B2CF9AE}" pid="8" name="MSIP_Label_d210e4fd-1ff5-4324-97e9-6e0860215bae_ActionId">
    <vt:lpwstr>f17fa095-aafb-4768-9170-dc1364d36f4f</vt:lpwstr>
  </property>
  <property fmtid="{D5CDD505-2E9C-101B-9397-08002B2CF9AE}" pid="9" name="MSIP_Label_d210e4fd-1ff5-4324-97e9-6e0860215bae_ContentBits">
    <vt:lpwstr>0</vt:lpwstr>
  </property>
  <property fmtid="{D5CDD505-2E9C-101B-9397-08002B2CF9AE}" pid="10" name="MediaServiceImageTags">
    <vt:lpwstr/>
  </property>
</Properties>
</file>