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https://deconnectie.sharepoint.com/sites/AZ_DC_AF_IenA-Werken/Gedeelde documenten/Arnhem/AR_JS_EU_OP_Relinen grote diameters_3898523/03 Doc/"/>
    </mc:Choice>
  </mc:AlternateContent>
  <xr:revisionPtr revIDLastSave="220" documentId="8_{D35B9BB6-C5D6-4CFD-84A9-3EBD70C6D531}" xr6:coauthVersionLast="47" xr6:coauthVersionMax="47" xr10:uidLastSave="{E9A22183-409C-4D4B-93B0-312DC544FD8C}"/>
  <bookViews>
    <workbookView xWindow="-120" yWindow="-120" windowWidth="29040" windowHeight="15840" xr2:uid="{3BCDD938-2639-4A74-BE85-0EFD43C902E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0" i="1" l="1"/>
  <c r="I8" i="1"/>
  <c r="I9" i="1" s="1"/>
  <c r="I10" i="1" s="1"/>
  <c r="I11" i="1" s="1"/>
  <c r="I12" i="1" s="1"/>
  <c r="I13" i="1" s="1"/>
  <c r="I14" i="1" s="1"/>
  <c r="I15" i="1" s="1"/>
  <c r="I16" i="1" s="1"/>
  <c r="I17" i="1" s="1"/>
  <c r="I18" i="1" s="1"/>
  <c r="I19" i="1" s="1"/>
  <c r="I21" i="1" s="1"/>
  <c r="I22" i="1" s="1"/>
  <c r="I23" i="1" s="1"/>
  <c r="I24" i="1" s="1"/>
  <c r="I25" i="1" s="1"/>
  <c r="I26" i="1" s="1"/>
  <c r="I27" i="1" s="1"/>
  <c r="I28" i="1" s="1"/>
  <c r="I29" i="1" s="1"/>
  <c r="I30" i="1" s="1"/>
  <c r="I31" i="1" s="1"/>
  <c r="I32" i="1" s="1"/>
  <c r="I33" i="1" s="1"/>
  <c r="I34" i="1" s="1"/>
  <c r="I35" i="1" s="1"/>
  <c r="I36" i="1" s="1"/>
  <c r="I37" i="1" s="1"/>
  <c r="I38" i="1" s="1"/>
  <c r="I39" i="1" s="1"/>
  <c r="I7" i="1"/>
  <c r="L7" i="1"/>
  <c r="L8" i="1" s="1"/>
  <c r="L9" i="1" s="1"/>
  <c r="L10" i="1" s="1"/>
  <c r="L11" i="1" s="1"/>
  <c r="L12" i="1" s="1"/>
  <c r="L13" i="1" s="1"/>
  <c r="L14" i="1" s="1"/>
  <c r="L15" i="1" s="1"/>
  <c r="L16" i="1" s="1"/>
  <c r="L17" i="1" s="1"/>
  <c r="L18" i="1" s="1"/>
  <c r="L19" i="1" s="1"/>
  <c r="L20" i="1" s="1"/>
  <c r="L21" i="1" s="1"/>
  <c r="L22" i="1" s="1"/>
  <c r="L23" i="1" s="1"/>
  <c r="L24" i="1" s="1"/>
  <c r="L25" i="1" s="1"/>
  <c r="L26" i="1" s="1"/>
  <c r="L27" i="1" s="1"/>
  <c r="L28" i="1" s="1"/>
  <c r="L29" i="1" s="1"/>
  <c r="L30" i="1" s="1"/>
  <c r="L31" i="1" s="1"/>
  <c r="L32" i="1" s="1"/>
  <c r="L33" i="1" s="1"/>
  <c r="L34" i="1" s="1"/>
  <c r="L35" i="1" s="1"/>
  <c r="L36" i="1" s="1"/>
  <c r="L37" i="1" s="1"/>
  <c r="L38" i="1" s="1"/>
  <c r="L39" i="1" s="1"/>
  <c r="F13" i="1" l="1"/>
  <c r="E13" i="1"/>
</calcChain>
</file>

<file path=xl/sharedStrings.xml><?xml version="1.0" encoding="utf-8"?>
<sst xmlns="http://schemas.openxmlformats.org/spreadsheetml/2006/main" count="23" uniqueCount="20">
  <si>
    <t>Naam Inschrijver</t>
  </si>
  <si>
    <t>Opmerkingen bij het invullen van bovenstaande schema’s:</t>
  </si>
  <si>
    <t xml:space="preserve">Ondergetekende verklaart dat hij/ zij deze verklaring naar waarheid heeft ondertekend en tevens dat hij/zij daartoe, namens Inschrijver, bevoegd is. </t>
  </si>
  <si>
    <t>Plaats</t>
  </si>
  <si>
    <t>Datum</t>
  </si>
  <si>
    <t>Naam</t>
  </si>
  <si>
    <t>Functie</t>
  </si>
  <si>
    <t>Handtekening</t>
  </si>
  <si>
    <t>Aantal hinderdagen</t>
  </si>
  <si>
    <t>Hinderdagen</t>
  </si>
  <si>
    <t>Minimaal aantal hinderdagen</t>
  </si>
  <si>
    <t>Fictieve korting Thorbeckestraat</t>
  </si>
  <si>
    <t>Fictieve korting  Laan van Presikhaaf</t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</si>
  <si>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b/>
        <sz val="10"/>
        <color theme="1"/>
        <rFont val="Arial"/>
        <family val="2"/>
      </rPr>
      <t>Vul alleen de gele cellen in;</t>
    </r>
  </si>
  <si>
    <t xml:space="preserve">Bijlage B: hinderdagen </t>
  </si>
  <si>
    <t>A: Aantal hinderdagen Thorbeckestraat</t>
  </si>
  <si>
    <t>B: Aantal hinderdagen Laan van Presikhaaf</t>
  </si>
  <si>
    <t>Fictieve korting A: Thorbeckestraat</t>
  </si>
  <si>
    <t>Fictieve korting B: Laan van Presikhaaf</t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</si>
  <si>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Arial"/>
        <family val="2"/>
      </rPr>
      <t>Vul in de cel C13 en D13 het aantal hinderdagen in dat u nodig heeft voor de uitvoering van het werk.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</si>
</sst>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€&quot;\ #,##0.00;&quot;€&quot;\ \-#,##0.00"/>
    <numFmt numFmtId="44" formatCode="_ &quot;€&quot;\ * #,##0.00_ ;_ &quot;€&quot;\ * \-#,##0.00_ ;_ &quot;€&quot;\ * &quot;-&quot;??_ ;_ @_ 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Symbol"/>
      <family val="1"/>
      <charset val="2"/>
    </font>
    <font>
      <sz val="7"/>
      <color theme="1"/>
      <name val="Times New Roman"/>
      <family val="1"/>
    </font>
    <font>
      <sz val="4"/>
      <color theme="1"/>
      <name val="Arial"/>
      <family val="2"/>
    </font>
    <font>
      <b/>
      <i/>
      <sz val="14"/>
      <color theme="1"/>
      <name val="Arial"/>
      <family val="2"/>
    </font>
    <font>
      <sz val="1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DEEAF6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3">
    <xf numFmtId="0" fontId="0" fillId="0" borderId="0" xfId="0"/>
    <xf numFmtId="0" fontId="4" fillId="5" borderId="1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8" fillId="0" borderId="0" xfId="0" applyFont="1" applyAlignment="1">
      <alignment vertical="center"/>
    </xf>
    <xf numFmtId="0" fontId="4" fillId="5" borderId="13" xfId="0" applyFont="1" applyFill="1" applyBorder="1" applyAlignment="1">
      <alignment vertical="center" wrapText="1"/>
    </xf>
    <xf numFmtId="0" fontId="4" fillId="5" borderId="14" xfId="0" applyFont="1" applyFill="1" applyBorder="1" applyAlignment="1">
      <alignment vertical="center" wrapText="1"/>
    </xf>
    <xf numFmtId="0" fontId="10" fillId="0" borderId="0" xfId="0" applyFont="1"/>
    <xf numFmtId="0" fontId="0" fillId="0" borderId="0" xfId="0" applyAlignment="1">
      <alignment horizontal="left"/>
    </xf>
    <xf numFmtId="0" fontId="4" fillId="5" borderId="1" xfId="0" applyFont="1" applyFill="1" applyBorder="1" applyAlignment="1">
      <alignment horizontal="left" vertical="center" wrapText="1"/>
    </xf>
    <xf numFmtId="0" fontId="0" fillId="0" borderId="25" xfId="0" applyBorder="1" applyAlignment="1">
      <alignment horizontal="left"/>
    </xf>
    <xf numFmtId="0" fontId="0" fillId="0" borderId="24" xfId="0" applyBorder="1" applyAlignment="1">
      <alignment horizontal="left"/>
    </xf>
    <xf numFmtId="44" fontId="0" fillId="0" borderId="0" xfId="0" applyNumberFormat="1"/>
    <xf numFmtId="1" fontId="5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1" xfId="0" applyFont="1" applyFill="1" applyBorder="1" applyAlignment="1" applyProtection="1">
      <alignment horizontal="left" vertical="center" wrapText="1"/>
      <protection locked="0"/>
    </xf>
    <xf numFmtId="0" fontId="4" fillId="0" borderId="0" xfId="0" applyFont="1" applyAlignment="1">
      <alignment vertical="center" wrapText="1"/>
    </xf>
    <xf numFmtId="7" fontId="5" fillId="0" borderId="0" xfId="1" applyNumberFormat="1" applyFont="1" applyFill="1" applyBorder="1" applyAlignment="1" applyProtection="1">
      <alignment vertical="center" wrapText="1"/>
    </xf>
    <xf numFmtId="0" fontId="4" fillId="5" borderId="5" xfId="0" applyFont="1" applyFill="1" applyBorder="1" applyAlignment="1">
      <alignment horizontal="center" vertical="center" wrapText="1"/>
    </xf>
    <xf numFmtId="7" fontId="5" fillId="4" borderId="4" xfId="1" applyNumberFormat="1" applyFont="1" applyFill="1" applyBorder="1" applyAlignment="1" applyProtection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left" vertical="center"/>
    </xf>
    <xf numFmtId="0" fontId="0" fillId="0" borderId="25" xfId="0" applyBorder="1" applyAlignment="1">
      <alignment horizontal="left" vertical="top"/>
    </xf>
    <xf numFmtId="0" fontId="0" fillId="0" borderId="25" xfId="0" applyBorder="1" applyAlignment="1">
      <alignment horizontal="left" vertical="center"/>
    </xf>
    <xf numFmtId="0" fontId="6" fillId="0" borderId="0" xfId="0" applyFont="1" applyAlignment="1">
      <alignment vertical="center" wrapText="1"/>
    </xf>
    <xf numFmtId="44" fontId="0" fillId="2" borderId="26" xfId="1" applyFont="1" applyFill="1" applyBorder="1"/>
    <xf numFmtId="44" fontId="0" fillId="2" borderId="8" xfId="1" applyFont="1" applyFill="1" applyBorder="1"/>
    <xf numFmtId="44" fontId="0" fillId="2" borderId="9" xfId="1" applyFont="1" applyFill="1" applyBorder="1"/>
    <xf numFmtId="0" fontId="0" fillId="0" borderId="0" xfId="0" applyAlignment="1">
      <alignment horizontal="center"/>
    </xf>
    <xf numFmtId="0" fontId="3" fillId="3" borderId="10" xfId="0" applyFont="1" applyFill="1" applyBorder="1" applyAlignment="1" applyProtection="1">
      <alignment horizontal="left" vertical="center" wrapText="1"/>
      <protection locked="0"/>
    </xf>
    <xf numFmtId="0" fontId="3" fillId="3" borderId="7" xfId="0" applyFont="1" applyFill="1" applyBorder="1" applyAlignment="1" applyProtection="1">
      <alignment horizontal="left" vertical="center" wrapText="1"/>
      <protection locked="0"/>
    </xf>
    <xf numFmtId="0" fontId="3" fillId="3" borderId="11" xfId="0" applyFont="1" applyFill="1" applyBorder="1" applyAlignment="1" applyProtection="1">
      <alignment horizontal="left" vertical="center" wrapText="1"/>
      <protection locked="0"/>
    </xf>
    <xf numFmtId="0" fontId="3" fillId="3" borderId="8" xfId="0" applyFont="1" applyFill="1" applyBorder="1" applyAlignment="1" applyProtection="1">
      <alignment horizontal="left" vertical="center" wrapText="1"/>
      <protection locked="0"/>
    </xf>
    <xf numFmtId="0" fontId="6" fillId="2" borderId="19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20" xfId="0" applyFont="1" applyFill="1" applyBorder="1" applyAlignment="1">
      <alignment horizontal="left" vertical="center"/>
    </xf>
    <xf numFmtId="0" fontId="4" fillId="2" borderId="30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3" borderId="12" xfId="0" applyFont="1" applyFill="1" applyBorder="1" applyAlignment="1" applyProtection="1">
      <alignment horizontal="left" vertical="center" wrapText="1"/>
      <protection locked="0"/>
    </xf>
    <xf numFmtId="0" fontId="3" fillId="3" borderId="9" xfId="0" applyFont="1" applyFill="1" applyBorder="1" applyAlignment="1" applyProtection="1">
      <alignment horizontal="left" vertical="center" wrapText="1"/>
      <protection locked="0"/>
    </xf>
    <xf numFmtId="0" fontId="9" fillId="0" borderId="0" xfId="0" applyFont="1" applyAlignment="1">
      <alignment horizontal="left" vertical="center"/>
    </xf>
    <xf numFmtId="0" fontId="3" fillId="3" borderId="5" xfId="0" applyFont="1" applyFill="1" applyBorder="1" applyAlignment="1" applyProtection="1">
      <alignment horizontal="left" vertical="center" wrapText="1"/>
      <protection locked="0"/>
    </xf>
    <xf numFmtId="0" fontId="3" fillId="3" borderId="6" xfId="0" applyFont="1" applyFill="1" applyBorder="1" applyAlignment="1" applyProtection="1">
      <alignment horizontal="left" vertical="center" wrapText="1"/>
      <protection locked="0"/>
    </xf>
    <xf numFmtId="0" fontId="3" fillId="3" borderId="2" xfId="0" applyFont="1" applyFill="1" applyBorder="1" applyAlignment="1" applyProtection="1">
      <alignment horizontal="left" vertical="center" wrapText="1"/>
      <protection locked="0"/>
    </xf>
    <xf numFmtId="0" fontId="4" fillId="5" borderId="14" xfId="0" applyFont="1" applyFill="1" applyBorder="1" applyAlignment="1">
      <alignment vertical="center" wrapText="1"/>
    </xf>
    <xf numFmtId="0" fontId="4" fillId="5" borderId="15" xfId="0" applyFont="1" applyFill="1" applyBorder="1" applyAlignment="1">
      <alignment vertical="center" wrapText="1"/>
    </xf>
    <xf numFmtId="0" fontId="12" fillId="2" borderId="16" xfId="0" applyFont="1" applyFill="1" applyBorder="1" applyAlignment="1">
      <alignment horizontal="left" vertical="center"/>
    </xf>
    <xf numFmtId="0" fontId="11" fillId="2" borderId="17" xfId="0" applyFont="1" applyFill="1" applyBorder="1" applyAlignment="1">
      <alignment horizontal="left" vertical="center"/>
    </xf>
    <xf numFmtId="0" fontId="11" fillId="2" borderId="18" xfId="0" applyFont="1" applyFill="1" applyBorder="1" applyAlignment="1">
      <alignment horizontal="left" vertical="center"/>
    </xf>
    <xf numFmtId="0" fontId="6" fillId="2" borderId="21" xfId="0" applyFont="1" applyFill="1" applyBorder="1" applyAlignment="1">
      <alignment horizontal="left" vertical="center" wrapText="1"/>
    </xf>
    <xf numFmtId="0" fontId="6" fillId="2" borderId="22" xfId="0" applyFont="1" applyFill="1" applyBorder="1" applyAlignment="1">
      <alignment horizontal="left" vertical="center" wrapText="1"/>
    </xf>
    <xf numFmtId="0" fontId="6" fillId="2" borderId="23" xfId="0" applyFont="1" applyFill="1" applyBorder="1" applyAlignment="1">
      <alignment horizontal="left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3" borderId="4" xfId="1" applyNumberFormat="1" applyFont="1" applyFill="1" applyBorder="1" applyAlignment="1" applyProtection="1">
      <alignment horizontal="center" vertical="center" wrapText="1"/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47625</xdr:colOff>
      <xdr:row>0</xdr:row>
      <xdr:rowOff>104774</xdr:rowOff>
    </xdr:from>
    <xdr:to>
      <xdr:col>11</xdr:col>
      <xdr:colOff>1268148</xdr:colOff>
      <xdr:row>0</xdr:row>
      <xdr:rowOff>803274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5A2272A2-1C49-D255-898F-57083905F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34725" y="104774"/>
          <a:ext cx="2896923" cy="698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Arnhem">
      <a:dk1>
        <a:srgbClr val="000000"/>
      </a:dk1>
      <a:lt1>
        <a:sysClr val="window" lastClr="FFFFFF"/>
      </a:lt1>
      <a:dk2>
        <a:srgbClr val="954F72"/>
      </a:dk2>
      <a:lt2>
        <a:srgbClr val="0070C0"/>
      </a:lt2>
      <a:accent1>
        <a:srgbClr val="12636B"/>
      </a:accent1>
      <a:accent2>
        <a:srgbClr val="E6086E"/>
      </a:accent2>
      <a:accent3>
        <a:srgbClr val="C4DB0D"/>
      </a:accent3>
      <a:accent4>
        <a:srgbClr val="F27D00"/>
      </a:accent4>
      <a:accent5>
        <a:srgbClr val="F7D417"/>
      </a:accent5>
      <a:accent6>
        <a:srgbClr val="78B3E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B5615-190C-4BC5-A014-F2267A680C1D}">
  <sheetPr>
    <pageSetUpPr fitToPage="1"/>
  </sheetPr>
  <dimension ref="B1:M40"/>
  <sheetViews>
    <sheetView showGridLines="0" tabSelected="1" topLeftCell="A2" workbookViewId="0">
      <selection activeCell="E15" sqref="E15"/>
    </sheetView>
  </sheetViews>
  <sheetFormatPr defaultColWidth="8.85546875" defaultRowHeight="15" x14ac:dyDescent="0.25"/>
  <cols>
    <col min="2" max="2" width="33.42578125" customWidth="1"/>
    <col min="3" max="3" width="17.5703125" bestFit="1" customWidth="1"/>
    <col min="4" max="4" width="17.5703125" customWidth="1"/>
    <col min="5" max="5" width="20.85546875" customWidth="1"/>
    <col min="6" max="6" width="19.85546875" bestFit="1" customWidth="1"/>
    <col min="7" max="7" width="7.140625" customWidth="1"/>
    <col min="8" max="8" width="20" style="7" customWidth="1"/>
    <col min="9" max="9" width="21" customWidth="1"/>
    <col min="10" max="10" width="5.5703125" customWidth="1"/>
    <col min="11" max="11" width="19.5703125" customWidth="1"/>
    <col min="12" max="12" width="20.140625" customWidth="1"/>
  </cols>
  <sheetData>
    <row r="1" spans="2:13" ht="89.1" customHeight="1" x14ac:dyDescent="0.25">
      <c r="B1" s="27"/>
      <c r="C1" s="27"/>
      <c r="D1" s="27"/>
      <c r="E1" s="27"/>
    </row>
    <row r="2" spans="2:13" ht="18.75" x14ac:dyDescent="0.25">
      <c r="B2" s="41" t="s">
        <v>14</v>
      </c>
      <c r="C2" s="41"/>
      <c r="D2" s="41"/>
      <c r="E2" s="41"/>
    </row>
    <row r="3" spans="2:13" ht="15.75" thickBot="1" x14ac:dyDescent="0.3"/>
    <row r="4" spans="2:13" ht="28.5" customHeight="1" thickBot="1" x14ac:dyDescent="0.3">
      <c r="B4" s="1" t="s">
        <v>0</v>
      </c>
      <c r="C4" s="42"/>
      <c r="D4" s="43"/>
      <c r="E4" s="44"/>
      <c r="H4" s="8" t="s">
        <v>8</v>
      </c>
      <c r="I4" s="13" t="s">
        <v>17</v>
      </c>
      <c r="K4" s="8" t="s">
        <v>8</v>
      </c>
      <c r="L4" s="13" t="s">
        <v>18</v>
      </c>
    </row>
    <row r="5" spans="2:13" ht="15.75" customHeight="1" thickBot="1" x14ac:dyDescent="0.3">
      <c r="H5" s="9">
        <v>45</v>
      </c>
      <c r="I5" s="24">
        <v>0</v>
      </c>
      <c r="K5" s="9">
        <v>45</v>
      </c>
      <c r="L5" s="24">
        <v>0</v>
      </c>
    </row>
    <row r="6" spans="2:13" ht="15.75" customHeight="1" thickBot="1" x14ac:dyDescent="0.3">
      <c r="B6" s="1" t="s">
        <v>8</v>
      </c>
      <c r="C6" s="16">
        <v>45</v>
      </c>
      <c r="D6" s="19">
        <v>45</v>
      </c>
      <c r="E6" s="14"/>
      <c r="H6" s="10">
        <v>44</v>
      </c>
      <c r="I6" s="25">
        <v>7200</v>
      </c>
      <c r="K6" s="10">
        <v>44</v>
      </c>
      <c r="L6" s="25">
        <v>14400</v>
      </c>
    </row>
    <row r="7" spans="2:13" ht="15.75" customHeight="1" thickBot="1" x14ac:dyDescent="0.3">
      <c r="B7" s="1" t="s">
        <v>10</v>
      </c>
      <c r="C7" s="16">
        <v>10</v>
      </c>
      <c r="D7" s="18">
        <v>10</v>
      </c>
      <c r="E7" s="14"/>
      <c r="H7" s="9">
        <v>43</v>
      </c>
      <c r="I7" s="25">
        <f>I6+7200</f>
        <v>14400</v>
      </c>
      <c r="K7" s="9">
        <v>43</v>
      </c>
      <c r="L7" s="25">
        <f>L6+14400</f>
        <v>28800</v>
      </c>
    </row>
    <row r="8" spans="2:13" ht="15.75" customHeight="1" x14ac:dyDescent="0.25">
      <c r="H8" s="9">
        <v>42</v>
      </c>
      <c r="I8" s="25">
        <f t="shared" ref="I8:I39" si="0">I7+7200</f>
        <v>21600</v>
      </c>
      <c r="K8" s="9">
        <v>42</v>
      </c>
      <c r="L8" s="25">
        <f t="shared" ref="L8:L39" si="1">L7+14400</f>
        <v>43200</v>
      </c>
    </row>
    <row r="9" spans="2:13" ht="15.75" customHeight="1" thickBot="1" x14ac:dyDescent="0.3">
      <c r="H9" s="20">
        <v>41</v>
      </c>
      <c r="I9" s="25">
        <f t="shared" si="0"/>
        <v>28800</v>
      </c>
      <c r="K9" s="20">
        <v>41</v>
      </c>
      <c r="L9" s="25">
        <f t="shared" si="1"/>
        <v>57600</v>
      </c>
    </row>
    <row r="10" spans="2:13" ht="15.75" customHeight="1" x14ac:dyDescent="0.25">
      <c r="B10" s="53" t="s">
        <v>9</v>
      </c>
      <c r="C10" s="56" t="s">
        <v>15</v>
      </c>
      <c r="D10" s="59" t="s">
        <v>16</v>
      </c>
      <c r="E10" s="56" t="s">
        <v>11</v>
      </c>
      <c r="F10" s="35" t="s">
        <v>12</v>
      </c>
      <c r="H10" s="9">
        <v>40</v>
      </c>
      <c r="I10" s="25">
        <f t="shared" si="0"/>
        <v>36000</v>
      </c>
      <c r="J10" s="6"/>
      <c r="K10" s="9">
        <v>40</v>
      </c>
      <c r="L10" s="25">
        <f t="shared" si="1"/>
        <v>72000</v>
      </c>
    </row>
    <row r="11" spans="2:13" ht="15.75" customHeight="1" x14ac:dyDescent="0.25">
      <c r="B11" s="54"/>
      <c r="C11" s="57"/>
      <c r="D11" s="60"/>
      <c r="E11" s="57"/>
      <c r="F11" s="36"/>
      <c r="H11" s="9">
        <v>39</v>
      </c>
      <c r="I11" s="25">
        <f t="shared" si="0"/>
        <v>43200</v>
      </c>
      <c r="J11" s="6"/>
      <c r="K11" s="9">
        <v>39</v>
      </c>
      <c r="L11" s="25">
        <f t="shared" si="1"/>
        <v>86400</v>
      </c>
    </row>
    <row r="12" spans="2:13" ht="15.75" thickBot="1" x14ac:dyDescent="0.3">
      <c r="B12" s="55"/>
      <c r="C12" s="58"/>
      <c r="D12" s="61"/>
      <c r="E12" s="58"/>
      <c r="F12" s="37"/>
      <c r="G12" s="14"/>
      <c r="H12" s="10">
        <v>38</v>
      </c>
      <c r="I12" s="25">
        <f t="shared" si="0"/>
        <v>50400</v>
      </c>
      <c r="J12" s="6"/>
      <c r="K12" s="10">
        <v>38</v>
      </c>
      <c r="L12" s="25">
        <f t="shared" si="1"/>
        <v>100800</v>
      </c>
    </row>
    <row r="13" spans="2:13" ht="15.75" thickBot="1" x14ac:dyDescent="0.3">
      <c r="B13" s="2" t="s">
        <v>8</v>
      </c>
      <c r="C13" s="12">
        <v>45</v>
      </c>
      <c r="D13" s="62">
        <v>45</v>
      </c>
      <c r="E13" s="17">
        <f>VLOOKUP(C13,H5:I40,2,FALSE)</f>
        <v>0</v>
      </c>
      <c r="F13" s="17">
        <f>VLOOKUP(D13,K5:L40,2,FALSE)</f>
        <v>0</v>
      </c>
      <c r="G13" s="15"/>
      <c r="H13" s="9">
        <v>37</v>
      </c>
      <c r="I13" s="25">
        <f t="shared" si="0"/>
        <v>57600</v>
      </c>
      <c r="J13" s="6"/>
      <c r="K13" s="9">
        <v>37</v>
      </c>
      <c r="L13" s="25">
        <f t="shared" si="1"/>
        <v>115200</v>
      </c>
      <c r="M13" s="6"/>
    </row>
    <row r="14" spans="2:13" ht="15.75" customHeight="1" x14ac:dyDescent="0.25">
      <c r="H14" s="9">
        <v>36</v>
      </c>
      <c r="I14" s="25">
        <f t="shared" si="0"/>
        <v>64800</v>
      </c>
      <c r="J14" s="6"/>
      <c r="K14" s="9">
        <v>36</v>
      </c>
      <c r="L14" s="25">
        <f t="shared" si="1"/>
        <v>129600</v>
      </c>
      <c r="M14" s="6"/>
    </row>
    <row r="15" spans="2:13" ht="15.75" customHeight="1" x14ac:dyDescent="0.25">
      <c r="H15" s="10">
        <v>35</v>
      </c>
      <c r="I15" s="25">
        <f t="shared" si="0"/>
        <v>72000</v>
      </c>
      <c r="J15" s="6"/>
      <c r="K15" s="10">
        <v>35</v>
      </c>
      <c r="L15" s="25">
        <f t="shared" si="1"/>
        <v>144000</v>
      </c>
      <c r="M15" s="6"/>
    </row>
    <row r="16" spans="2:13" ht="15.75" customHeight="1" x14ac:dyDescent="0.25">
      <c r="H16" s="22">
        <v>34</v>
      </c>
      <c r="I16" s="25">
        <f t="shared" si="0"/>
        <v>79200</v>
      </c>
      <c r="J16" s="6"/>
      <c r="K16" s="21">
        <v>34</v>
      </c>
      <c r="L16" s="25">
        <f t="shared" si="1"/>
        <v>158400</v>
      </c>
      <c r="M16" s="6"/>
    </row>
    <row r="17" spans="2:13" ht="15.75" customHeight="1" x14ac:dyDescent="0.25">
      <c r="B17" s="47" t="s">
        <v>1</v>
      </c>
      <c r="C17" s="48"/>
      <c r="D17" s="48"/>
      <c r="E17" s="49"/>
      <c r="H17" s="9">
        <v>33</v>
      </c>
      <c r="I17" s="25">
        <f t="shared" si="0"/>
        <v>86400</v>
      </c>
      <c r="J17" s="6"/>
      <c r="K17" s="9">
        <v>33</v>
      </c>
      <c r="L17" s="25">
        <f t="shared" si="1"/>
        <v>172800</v>
      </c>
      <c r="M17" s="6"/>
    </row>
    <row r="18" spans="2:13" ht="15.75" customHeight="1" x14ac:dyDescent="0.25">
      <c r="B18" s="32" t="s">
        <v>13</v>
      </c>
      <c r="C18" s="33"/>
      <c r="D18" s="33"/>
      <c r="E18" s="34"/>
      <c r="H18" s="10">
        <v>32</v>
      </c>
      <c r="I18" s="25">
        <f t="shared" si="0"/>
        <v>93600</v>
      </c>
      <c r="J18" s="6"/>
      <c r="K18" s="10">
        <v>32</v>
      </c>
      <c r="L18" s="25">
        <f t="shared" si="1"/>
        <v>187200</v>
      </c>
      <c r="M18" s="6"/>
    </row>
    <row r="19" spans="2:13" ht="15.75" customHeight="1" x14ac:dyDescent="0.25">
      <c r="B19" s="50" t="s">
        <v>19</v>
      </c>
      <c r="C19" s="51"/>
      <c r="D19" s="51"/>
      <c r="E19" s="52"/>
      <c r="H19" s="9">
        <v>31</v>
      </c>
      <c r="I19" s="25">
        <f t="shared" si="0"/>
        <v>100800</v>
      </c>
      <c r="J19" s="6"/>
      <c r="K19" s="9">
        <v>31</v>
      </c>
      <c r="L19" s="25">
        <f t="shared" si="1"/>
        <v>201600</v>
      </c>
      <c r="M19" s="6"/>
    </row>
    <row r="20" spans="2:13" x14ac:dyDescent="0.25">
      <c r="B20" s="23"/>
      <c r="C20" s="23"/>
      <c r="D20" s="23"/>
      <c r="E20" s="23"/>
      <c r="H20" s="9">
        <v>30</v>
      </c>
      <c r="I20" s="25">
        <f>I19+7200</f>
        <v>108000</v>
      </c>
      <c r="J20" s="6"/>
      <c r="K20" s="9">
        <v>30</v>
      </c>
      <c r="L20" s="25">
        <f t="shared" si="1"/>
        <v>216000</v>
      </c>
      <c r="M20" s="6"/>
    </row>
    <row r="21" spans="2:13" ht="15.75" customHeight="1" x14ac:dyDescent="0.25">
      <c r="B21" s="38"/>
      <c r="C21" s="38"/>
      <c r="D21" s="38"/>
      <c r="E21" s="38"/>
      <c r="H21" s="10">
        <v>29</v>
      </c>
      <c r="I21" s="25">
        <f t="shared" si="0"/>
        <v>115200</v>
      </c>
      <c r="K21" s="10">
        <v>29</v>
      </c>
      <c r="L21" s="25">
        <f t="shared" si="1"/>
        <v>230400</v>
      </c>
      <c r="M21" s="6"/>
    </row>
    <row r="22" spans="2:13" ht="15.75" customHeight="1" x14ac:dyDescent="0.25">
      <c r="B22" s="38" t="s">
        <v>2</v>
      </c>
      <c r="C22" s="38"/>
      <c r="D22" s="38"/>
      <c r="E22" s="38"/>
      <c r="H22" s="9">
        <v>28</v>
      </c>
      <c r="I22" s="25">
        <f t="shared" si="0"/>
        <v>122400</v>
      </c>
      <c r="K22" s="9">
        <v>28</v>
      </c>
      <c r="L22" s="25">
        <f t="shared" si="1"/>
        <v>244800</v>
      </c>
      <c r="M22" s="6"/>
    </row>
    <row r="23" spans="2:13" ht="15.6" customHeight="1" x14ac:dyDescent="0.25">
      <c r="B23" s="38"/>
      <c r="C23" s="38"/>
      <c r="D23" s="38"/>
      <c r="E23" s="38"/>
      <c r="H23" s="9">
        <v>27</v>
      </c>
      <c r="I23" s="25">
        <f t="shared" si="0"/>
        <v>129600</v>
      </c>
      <c r="K23" s="9">
        <v>27</v>
      </c>
      <c r="L23" s="25">
        <f t="shared" si="1"/>
        <v>259200</v>
      </c>
      <c r="M23" s="6"/>
    </row>
    <row r="24" spans="2:13" ht="15.75" thickBot="1" x14ac:dyDescent="0.3">
      <c r="B24" s="3"/>
      <c r="H24" s="10">
        <v>26</v>
      </c>
      <c r="I24" s="25">
        <f t="shared" si="0"/>
        <v>136800</v>
      </c>
      <c r="K24" s="10">
        <v>26</v>
      </c>
      <c r="L24" s="25">
        <f t="shared" si="1"/>
        <v>273600</v>
      </c>
      <c r="M24" s="6"/>
    </row>
    <row r="25" spans="2:13" ht="15.75" customHeight="1" x14ac:dyDescent="0.25">
      <c r="B25" s="4" t="s">
        <v>3</v>
      </c>
      <c r="C25" s="28"/>
      <c r="D25" s="28"/>
      <c r="E25" s="29"/>
      <c r="H25" s="9">
        <v>25</v>
      </c>
      <c r="I25" s="25">
        <f t="shared" si="0"/>
        <v>144000</v>
      </c>
      <c r="K25" s="9">
        <v>25</v>
      </c>
      <c r="L25" s="25">
        <f t="shared" si="1"/>
        <v>288000</v>
      </c>
    </row>
    <row r="26" spans="2:13" ht="15.75" customHeight="1" x14ac:dyDescent="0.25">
      <c r="B26" s="5" t="s">
        <v>4</v>
      </c>
      <c r="C26" s="30"/>
      <c r="D26" s="30"/>
      <c r="E26" s="31"/>
      <c r="H26" s="9">
        <v>24</v>
      </c>
      <c r="I26" s="25">
        <f t="shared" si="0"/>
        <v>151200</v>
      </c>
      <c r="K26" s="9">
        <v>24</v>
      </c>
      <c r="L26" s="25">
        <f t="shared" si="1"/>
        <v>302400</v>
      </c>
    </row>
    <row r="27" spans="2:13" ht="15.75" customHeight="1" x14ac:dyDescent="0.25">
      <c r="B27" s="5" t="s">
        <v>5</v>
      </c>
      <c r="C27" s="30"/>
      <c r="D27" s="30"/>
      <c r="E27" s="31"/>
      <c r="H27" s="10">
        <v>23</v>
      </c>
      <c r="I27" s="25">
        <f t="shared" si="0"/>
        <v>158400</v>
      </c>
      <c r="K27" s="10">
        <v>23</v>
      </c>
      <c r="L27" s="25">
        <f t="shared" si="1"/>
        <v>316800</v>
      </c>
    </row>
    <row r="28" spans="2:13" ht="15.75" customHeight="1" x14ac:dyDescent="0.25">
      <c r="B28" s="5" t="s">
        <v>6</v>
      </c>
      <c r="C28" s="30"/>
      <c r="D28" s="30"/>
      <c r="E28" s="31"/>
      <c r="H28" s="9">
        <v>22</v>
      </c>
      <c r="I28" s="25">
        <f t="shared" si="0"/>
        <v>165600</v>
      </c>
      <c r="K28" s="9">
        <v>22</v>
      </c>
      <c r="L28" s="25">
        <f t="shared" si="1"/>
        <v>331200</v>
      </c>
    </row>
    <row r="29" spans="2:13" ht="15.75" customHeight="1" x14ac:dyDescent="0.25">
      <c r="B29" s="45" t="s">
        <v>7</v>
      </c>
      <c r="C29" s="30"/>
      <c r="D29" s="30"/>
      <c r="E29" s="31"/>
      <c r="H29" s="9">
        <v>21</v>
      </c>
      <c r="I29" s="25">
        <f t="shared" si="0"/>
        <v>172800</v>
      </c>
      <c r="K29" s="9">
        <v>21</v>
      </c>
      <c r="L29" s="25">
        <f t="shared" si="1"/>
        <v>345600</v>
      </c>
    </row>
    <row r="30" spans="2:13" ht="15.75" customHeight="1" x14ac:dyDescent="0.25">
      <c r="B30" s="45"/>
      <c r="C30" s="30"/>
      <c r="D30" s="30"/>
      <c r="E30" s="31"/>
      <c r="H30" s="10">
        <v>20</v>
      </c>
      <c r="I30" s="25">
        <f t="shared" si="0"/>
        <v>180000</v>
      </c>
      <c r="K30" s="10">
        <v>20</v>
      </c>
      <c r="L30" s="25">
        <f t="shared" si="1"/>
        <v>360000</v>
      </c>
    </row>
    <row r="31" spans="2:13" ht="15.75" customHeight="1" thickBot="1" x14ac:dyDescent="0.3">
      <c r="B31" s="46"/>
      <c r="C31" s="39"/>
      <c r="D31" s="39"/>
      <c r="E31" s="40"/>
      <c r="H31" s="9">
        <v>19</v>
      </c>
      <c r="I31" s="25">
        <f t="shared" si="0"/>
        <v>187200</v>
      </c>
      <c r="K31" s="9">
        <v>19</v>
      </c>
      <c r="L31" s="25">
        <f t="shared" si="1"/>
        <v>374400</v>
      </c>
    </row>
    <row r="32" spans="2:13" x14ac:dyDescent="0.25">
      <c r="H32" s="9">
        <v>18</v>
      </c>
      <c r="I32" s="25">
        <f t="shared" si="0"/>
        <v>194400</v>
      </c>
      <c r="K32" s="9">
        <v>18</v>
      </c>
      <c r="L32" s="25">
        <f t="shared" si="1"/>
        <v>388800</v>
      </c>
    </row>
    <row r="33" spans="8:12" x14ac:dyDescent="0.25">
      <c r="H33" s="10">
        <v>17</v>
      </c>
      <c r="I33" s="25">
        <f t="shared" si="0"/>
        <v>201600</v>
      </c>
      <c r="K33" s="10">
        <v>17</v>
      </c>
      <c r="L33" s="25">
        <f t="shared" si="1"/>
        <v>403200</v>
      </c>
    </row>
    <row r="34" spans="8:12" x14ac:dyDescent="0.25">
      <c r="H34" s="9">
        <v>16</v>
      </c>
      <c r="I34" s="25">
        <f t="shared" si="0"/>
        <v>208800</v>
      </c>
      <c r="K34" s="9">
        <v>16</v>
      </c>
      <c r="L34" s="25">
        <f t="shared" si="1"/>
        <v>417600</v>
      </c>
    </row>
    <row r="35" spans="8:12" x14ac:dyDescent="0.25">
      <c r="H35" s="9">
        <v>15</v>
      </c>
      <c r="I35" s="25">
        <f t="shared" si="0"/>
        <v>216000</v>
      </c>
      <c r="K35" s="9">
        <v>15</v>
      </c>
      <c r="L35" s="25">
        <f t="shared" si="1"/>
        <v>432000</v>
      </c>
    </row>
    <row r="36" spans="8:12" x14ac:dyDescent="0.25">
      <c r="H36" s="10">
        <v>14</v>
      </c>
      <c r="I36" s="25">
        <f t="shared" si="0"/>
        <v>223200</v>
      </c>
      <c r="K36" s="10">
        <v>14</v>
      </c>
      <c r="L36" s="25">
        <f t="shared" si="1"/>
        <v>446400</v>
      </c>
    </row>
    <row r="37" spans="8:12" x14ac:dyDescent="0.25">
      <c r="H37" s="9">
        <v>13</v>
      </c>
      <c r="I37" s="25">
        <f t="shared" si="0"/>
        <v>230400</v>
      </c>
      <c r="J37" s="11"/>
      <c r="K37" s="9">
        <v>13</v>
      </c>
      <c r="L37" s="25">
        <f t="shared" si="1"/>
        <v>460800</v>
      </c>
    </row>
    <row r="38" spans="8:12" x14ac:dyDescent="0.25">
      <c r="H38" s="9">
        <v>12</v>
      </c>
      <c r="I38" s="25">
        <f t="shared" si="0"/>
        <v>237600</v>
      </c>
      <c r="K38" s="9">
        <v>12</v>
      </c>
      <c r="L38" s="25">
        <f t="shared" si="1"/>
        <v>475200</v>
      </c>
    </row>
    <row r="39" spans="8:12" x14ac:dyDescent="0.25">
      <c r="H39" s="10">
        <v>11</v>
      </c>
      <c r="I39" s="25">
        <f t="shared" si="0"/>
        <v>244800</v>
      </c>
      <c r="K39" s="10">
        <v>11</v>
      </c>
      <c r="L39" s="25">
        <f t="shared" si="1"/>
        <v>489600</v>
      </c>
    </row>
    <row r="40" spans="8:12" ht="15.75" thickBot="1" x14ac:dyDescent="0.3">
      <c r="H40" s="9">
        <v>10</v>
      </c>
      <c r="I40" s="26">
        <v>252000</v>
      </c>
      <c r="K40" s="9">
        <v>10</v>
      </c>
      <c r="L40" s="26">
        <v>504000</v>
      </c>
    </row>
  </sheetData>
  <sheetProtection algorithmName="SHA-512" hashValue="DV9uNTvF+6ldgb1ETwIZtdPTREe3CYV5+UTQXJNw85tLWNaEokNRTTydpMs6NxPHt4T4+3vJAN6BGFttNVcCmg==" saltValue="N9wGmlhs/C8Pm6+kGjJHlg==" spinCount="100000" sheet="1"/>
  <mergeCells count="19">
    <mergeCell ref="F10:F12"/>
    <mergeCell ref="B22:E23"/>
    <mergeCell ref="C29:E31"/>
    <mergeCell ref="B2:E2"/>
    <mergeCell ref="C4:E4"/>
    <mergeCell ref="B29:B31"/>
    <mergeCell ref="B17:E17"/>
    <mergeCell ref="B19:E19"/>
    <mergeCell ref="B21:E21"/>
    <mergeCell ref="B10:B12"/>
    <mergeCell ref="C10:C12"/>
    <mergeCell ref="D10:D12"/>
    <mergeCell ref="E10:E12"/>
    <mergeCell ref="B1:E1"/>
    <mergeCell ref="C25:E25"/>
    <mergeCell ref="C26:E26"/>
    <mergeCell ref="C27:E27"/>
    <mergeCell ref="C28:E28"/>
    <mergeCell ref="B18:E18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CC1BBF11B10B43B55EABE43905C56B" ma:contentTypeVersion="11" ma:contentTypeDescription="Een nieuw document maken." ma:contentTypeScope="" ma:versionID="bed8878435bd1a5ab43994100ae80716">
  <xsd:schema xmlns:xsd="http://www.w3.org/2001/XMLSchema" xmlns:xs="http://www.w3.org/2001/XMLSchema" xmlns:p="http://schemas.microsoft.com/office/2006/metadata/properties" xmlns:ns2="3b4fbce7-7457-4077-8822-5fd466340b0b" xmlns:ns3="4f35b267-bd6d-4640-8cf6-c0951f2bf4bb" targetNamespace="http://schemas.microsoft.com/office/2006/metadata/properties" ma:root="true" ma:fieldsID="a621c110fc457de97177bfe0fa4ebfa0" ns2:_="" ns3:_="">
    <xsd:import namespace="3b4fbce7-7457-4077-8822-5fd466340b0b"/>
    <xsd:import namespace="4f35b267-bd6d-4640-8cf6-c0951f2bf4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4fbce7-7457-4077-8822-5fd466340b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090a0e23-2270-4081-893d-4dbd8040e8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35b267-bd6d-4640-8cf6-c0951f2bf4bb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91136d89-f552-4798-b74f-ec4d72b5588f}" ma:internalName="TaxCatchAll" ma:showField="CatchAllData" ma:web="4f35b267-bd6d-4640-8cf6-c0951f2bf4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b4fbce7-7457-4077-8822-5fd466340b0b">
      <Terms xmlns="http://schemas.microsoft.com/office/infopath/2007/PartnerControls"/>
    </lcf76f155ced4ddcb4097134ff3c332f>
    <TaxCatchAll xmlns="4f35b267-bd6d-4640-8cf6-c0951f2bf4bb" xsi:nil="true"/>
  </documentManagement>
</p:properties>
</file>

<file path=customXml/itemProps1.xml><?xml version="1.0" encoding="utf-8"?>
<ds:datastoreItem xmlns:ds="http://schemas.openxmlformats.org/officeDocument/2006/customXml" ds:itemID="{487F80AE-8DB2-4FEF-83B6-A9DE2FE6613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4E98C67-E832-4624-A563-084DB089B5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4fbce7-7457-4077-8822-5fd466340b0b"/>
    <ds:schemaRef ds:uri="4f35b267-bd6d-4640-8cf6-c0951f2bf4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460C2A7-6620-47DF-A60B-B39683A43C58}">
  <ds:schemaRefs>
    <ds:schemaRef ds:uri="http://www.w3.org/XML/1998/namespace"/>
    <ds:schemaRef ds:uri="http://purl.org/dc/elements/1.1/"/>
    <ds:schemaRef ds:uri="3b4fbce7-7457-4077-8822-5fd466340b0b"/>
    <ds:schemaRef ds:uri="http://schemas.microsoft.com/office/2006/metadata/properties"/>
    <ds:schemaRef ds:uri="http://schemas.microsoft.com/office/2006/documentManagement/types"/>
    <ds:schemaRef ds:uri="http://purl.org/dc/dcmitype/"/>
    <ds:schemaRef ds:uri="4f35b267-bd6d-4640-8cf6-c0951f2bf4bb"/>
    <ds:schemaRef ds:uri="http://schemas.openxmlformats.org/package/2006/metadata/core-properties"/>
    <ds:schemaRef ds:uri="http://schemas.microsoft.com/office/infopath/2007/PartnerControl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Melroy Huuskes</dc:creator>
  <cp:lastModifiedBy>Jos Strijbosch</cp:lastModifiedBy>
  <cp:lastPrinted>2024-12-17T07:11:39Z</cp:lastPrinted>
  <dcterms:created xsi:type="dcterms:W3CDTF">2024-08-19T07:05:14Z</dcterms:created>
  <dcterms:modified xsi:type="dcterms:W3CDTF">2024-12-18T12:18:42Z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0x0101007ECC1BBF11B10B43B55EABE43905C56B</vt:lpwstr>
  </property>
  <property fmtid="{D5CDD505-2E9C-101B-9397-08002B2CF9AE}" pid="3" name="Order">
    <vt:r8>101329100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MediaServiceImageTags">
    <vt:lpwstr/>
  </property>
</Properties>
</file>