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middendrenthe-my.sharepoint.com/personal/g_karel_middendrenthe_nl/Documents/Documenten/VTH applicatie/Gepubliceerde documenten/"/>
    </mc:Choice>
  </mc:AlternateContent>
  <xr:revisionPtr revIDLastSave="2" documentId="8_{CD0A1BD0-7EDC-4F48-99A7-6F2EB22559AF}" xr6:coauthVersionLast="47" xr6:coauthVersionMax="47" xr10:uidLastSave="{B91E5CDA-D88B-4B90-B6A2-3FFF6ADB30BE}"/>
  <bookViews>
    <workbookView xWindow="-108" yWindow="-108" windowWidth="23256" windowHeight="12576" xr2:uid="{0B2B873B-EE69-4EFF-BC55-4D4F35428478}"/>
  </bookViews>
  <sheets>
    <sheet name="Prijzen en tarieven" sheetId="3" r:id="rId1"/>
    <sheet name="Prijzen wens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5" i="3" l="1"/>
  <c r="D52" i="3" l="1"/>
  <c r="D51" i="3"/>
  <c r="D50" i="3"/>
  <c r="D49" i="3"/>
  <c r="E41" i="3"/>
  <c r="E42" i="3" s="1"/>
  <c r="D53" i="3" l="1"/>
  <c r="I35" i="3" l="1"/>
  <c r="D41" i="3"/>
  <c r="D42" i="3" s="1"/>
  <c r="F41" i="3"/>
  <c r="F42" i="3" s="1"/>
  <c r="G41" i="3"/>
  <c r="G42" i="3" s="1"/>
  <c r="H41" i="3"/>
  <c r="H42" i="3" s="1"/>
  <c r="C41" i="3"/>
  <c r="C42" i="3" s="1"/>
  <c r="C30" i="3" l="1"/>
  <c r="I41" i="3" l="1"/>
  <c r="I43" i="3" s="1"/>
</calcChain>
</file>

<file path=xl/sharedStrings.xml><?xml version="1.0" encoding="utf-8"?>
<sst xmlns="http://schemas.openxmlformats.org/spreadsheetml/2006/main" count="222" uniqueCount="171">
  <si>
    <t>Gelieve alleen de blauwe cellen in te vullen</t>
  </si>
  <si>
    <t>Implementatiekosten (eenmalig)</t>
  </si>
  <si>
    <t>#</t>
  </si>
  <si>
    <t xml:space="preserve">Toelichting op implementatie werkzaamheden </t>
  </si>
  <si>
    <t xml:space="preserve">Kosten </t>
  </si>
  <si>
    <t>Basiskosten (technische implementatie en inrichting)</t>
  </si>
  <si>
    <t>Scholing en opleiding</t>
  </si>
  <si>
    <t>Licentiekosten tot en met geaccepteerde livegang</t>
  </si>
  <si>
    <t>&lt;overige, nog niet benoemde kosten&gt;</t>
  </si>
  <si>
    <t>Totaal implementatie</t>
  </si>
  <si>
    <t>Periodieke kosten</t>
  </si>
  <si>
    <t xml:space="preserve">Kosten totaal </t>
  </si>
  <si>
    <t>Prijs per blok exclusief BTW</t>
  </si>
  <si>
    <t>&lt;overige, niet benoemde periodieke kosten&gt;</t>
  </si>
  <si>
    <t xml:space="preserve">Totaal </t>
  </si>
  <si>
    <t>Licentiekosten per jaar  exclusief BTW  (€)</t>
  </si>
  <si>
    <t>0-50</t>
  </si>
  <si>
    <t>50-75</t>
  </si>
  <si>
    <t>75-100</t>
  </si>
  <si>
    <t>100-150</t>
  </si>
  <si>
    <t>150- e.v.</t>
  </si>
  <si>
    <t>20,000-30,000</t>
  </si>
  <si>
    <t>30,000-40,000</t>
  </si>
  <si>
    <t>40,000-50,000</t>
  </si>
  <si>
    <t>50,000-60,000</t>
  </si>
  <si>
    <t>60,000-70,000</t>
  </si>
  <si>
    <t>totaal overige periodieke kosten per jaar</t>
  </si>
  <si>
    <t>totaal periodieke kosten per jaar</t>
  </si>
  <si>
    <t>De licentiekosen zijn inclusief onderhoud, hosting, koppelingen etc</t>
  </si>
  <si>
    <t>totaal licentie en periodieke kosten over 6 jaar</t>
  </si>
  <si>
    <t>Tarieven per dienstverleningsrol</t>
  </si>
  <si>
    <t>Dienstverleningsrol</t>
  </si>
  <si>
    <t>Uurtarief</t>
  </si>
  <si>
    <t>Totaal</t>
  </si>
  <si>
    <t>Fictieve uren-afname</t>
  </si>
  <si>
    <t>Projectleider</t>
  </si>
  <si>
    <t>Consultant</t>
  </si>
  <si>
    <t>Trainer / opleider</t>
  </si>
  <si>
    <t>Functioneel beheerder</t>
  </si>
  <si>
    <t>Subtotaal Tarieven</t>
  </si>
  <si>
    <t>Inschrijver</t>
  </si>
  <si>
    <t>&lt;naam Inschrijver&gt;</t>
  </si>
  <si>
    <t xml:space="preserve">verklaart zich bereid de werkzaamheden zoals omschreven in de Aanbestedingsdocumenten van Gemeente Midden-Drenthe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</si>
  <si>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</si>
  <si>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</si>
  <si>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behoudens jaarlijkse indexering o.b.v. GIBIT 2023. Onder het gebruik (Total Costs of Usage) worden alle kosten verstaan, gerelateerd aan de Opdracht.</t>
  </si>
  <si>
    <t xml:space="preserve">Let op: Alle incidentele kosten rondom de implementatie, conversie, transitie en migratie dienen eveneens in dit bedrag opgenomen te zijn.  </t>
  </si>
  <si>
    <t>Aantal inwoners (peiljaar: 2024)</t>
  </si>
  <si>
    <t>Vergelijkingsprijs (TC0 6 jaar)</t>
  </si>
  <si>
    <t>Staffel licentiekosten users</t>
  </si>
  <si>
    <t>Staffel licentiekosten inwoners</t>
  </si>
  <si>
    <t xml:space="preserve">Gemeente Midden Drenthe  wenst inzicht te krijgen in de totale kosten voor het gebruik van de totale ICT-oplossing gedurende de initiele looptijd (6 jaar) </t>
  </si>
  <si>
    <t xml:space="preserve">Licentiekosten (all-in)
INSCHRIJVER MAG KIEZEN VOOR EEN LICENTIEMODEL OBV AANTAL GEBRUIKERS OF OBV INWONERAANTAL </t>
  </si>
  <si>
    <t>Aantal users (peiljaar: 2024)</t>
  </si>
  <si>
    <t xml:space="preserve">INSCHRIJVER MAG KIEZEN VOOR EEN LICENTIEMODEL OBV AANTAL GEBRUIKERS </t>
  </si>
  <si>
    <t>OF OBV INWONERAANTAL GRAAG DE TABEL VAN DE LICENTIEVORM DIE U HANTEERT</t>
  </si>
  <si>
    <t>Bijlage Prijzen- en tarievenblad VTH-applicatie</t>
  </si>
  <si>
    <t>Migratie</t>
  </si>
  <si>
    <t>Prijzen Wensen uit Bijlage 1</t>
  </si>
  <si>
    <t>Categorie</t>
  </si>
  <si>
    <t>Titel</t>
  </si>
  <si>
    <t>Omschrijving</t>
  </si>
  <si>
    <t>(stuks) prijs per wens</t>
  </si>
  <si>
    <t>Configuratie/beheer</t>
  </si>
  <si>
    <t>Geteste configuratie kunnen overzetten naar productie omgeving</t>
  </si>
  <si>
    <t xml:space="preserve">De functioneel beheerder moet zonder tussenkomst van Opdrachtnemer workflow- en zaaktype configuratie over kunnen zetten van de test- naar de productieomgeving. </t>
  </si>
  <si>
    <t>Documentmanagement</t>
  </si>
  <si>
    <t>Selecteren van relevante documenten</t>
  </si>
  <si>
    <t xml:space="preserve">Om overzicht te houden in de soms grote hoeveelheid aan documenten in een zaakdossier, biedt het systeem / de oplossing de mogelijkheid om documenten te filteren of te selecteren bij vervolgacties of deelzaken. De behandelaar ziet daardoor alleen de relevante documenten voor het afhandelen van zijn taak. </t>
  </si>
  <si>
    <t>Verwerken van verouderde of niet actuele documenten</t>
  </si>
  <si>
    <t xml:space="preserve">Een behandelaar kan in een openstaande zaak documenten aanmerken dat deze vervallen zijn, zodat overzicht ontstaat in het zaakdossier. </t>
  </si>
  <si>
    <t>Clusteren van documenten in zaakdossier</t>
  </si>
  <si>
    <t>Het systeem / de oplossing past automatisch versiebeheer toe op gewijzigde documenten, waarbij alle versies worden toegevoegd aan het zaakdossier van de zaak.</t>
  </si>
  <si>
    <t>Overig</t>
  </si>
  <si>
    <t>Gebruik begrippen uit de stelselcatalogus</t>
  </si>
  <si>
    <t xml:space="preserve">Het systeem / de oplossing maakt gebruik van begrippen uit de stelselcatalogus, zodat onder andere de samenwerking met ketenpartners op basis van dezelfde begrippen plaatsvindt. </t>
  </si>
  <si>
    <t>Procesondersteuning</t>
  </si>
  <si>
    <t>Kunnen maken van checklisten</t>
  </si>
  <si>
    <t>Het systeem / de oplossing biedt mogelijkheid om eigen checklisten en/of controlelijsten te maken.  De checklisten moeten minimaal de volgende functionaliteiten bevatten:
- het kunnen toevoegen van vrije tekstveld vragen;
- het kunnen toevoegen van meerkeuze vragen;
- het koppelen van checklisten of controlelijsten aan processtappen in de workflow</t>
  </si>
  <si>
    <t>Aanleveren standaard checklisten en/of controlelijsten</t>
  </si>
  <si>
    <t>Opdrachtnemer biedt standaard checklisten en/of controlelijsten die door Opdrachtnemer periodiek worden geactualiseerd.  Denk aan het integraal Toezicht Protocol (iTp).</t>
  </si>
  <si>
    <t>Het zaaktype kunnen wijzigen openstaande zaak</t>
  </si>
  <si>
    <t xml:space="preserve">Het is mogelijk om het zaaktype van een openstaande zaak te wijzigen door geautoriseerde gebruikers. </t>
  </si>
  <si>
    <t>Toevoegen van nagekomen stukken</t>
  </si>
  <si>
    <t xml:space="preserve">Het systeem / de oplossing biedt mogelijkheden om nagekomen stukken in te boeken en op en manier te relateren aan een afgeronde zaak. </t>
  </si>
  <si>
    <t>Automatisch starten van workflow stappen</t>
  </si>
  <si>
    <t xml:space="preserve">Het systeem / de oplossing biedt de mogelijkheid om processtappen automatisch uit te voeren, zonder tussenkomst van de behandelaar. </t>
  </si>
  <si>
    <t>Kunnen vastleggen van resultaten van inhoudelijke toetsing van de activiteiten</t>
  </si>
  <si>
    <t>Bij de inhoudelijke toetsing worden de activiteiten waarvoor de vergunning wordt aangevraagd door het bevoegd gezag vergeleken met de kaders van de geldende regelgeving. Daartoe wordt op alle relevante deelgebieden van de regelgeving getoetst of het initiatief binnen de kaders blijft. De resultaten van de toetsing kunnen in een risicogericht toetsingsprotocol worden vastgelegd. Het systeem / de oplossing bevat mogelijkheden om de toetsing te registreren.</t>
  </si>
  <si>
    <t>Agenderen van zaken t.b.v. bestuurlijk besluitvorming, advies, intaketafel en omgevingstafel</t>
  </si>
  <si>
    <t xml:space="preserve">Bij complexe en/of beleidsgevoelige vergunningaanvragen of vooroverleggen, zijn er verschillende afstem- of besluitvormingsgremia waar de zaak besproken dient te worden. Een aantal (niet limitatieve) voorbeelden zijn: 
- het college dat een vergunningaanvraag moet accorderen;
- het informeren van bewindspersonen over politiek gevoelige ontwikkelingen;
- het vragen van advies aan de gemeenteraad;
- het bespreken van een voorstel of aanvraag op een intaketafel of omgevingstafel.
Het systeem / de oplossing maakt het mogelijk om zaken te agenderen voor deze overleggen. Het systeem / de oplossing voorziet in een mogelijkheid om overzichten te genereren van zaken die besproken dienen te worden bij een overleg. De terugkoppeling, integrale afweging of besluit uit de overleggremia dient tevens geregistreerd te kunnen worden in het systeem / de oplossing. </t>
  </si>
  <si>
    <t>Kunnen aanwijzen van deelbehandelaren en adviseurs</t>
  </si>
  <si>
    <t xml:space="preserve">Het is naast de hoofdbehandelaar mogelijk om meerdere behandelaren of adviseurs te koppelen aan de zaak, zodat overzicht ontstaat wie betrokken is bij de afhandeling van een zaak. </t>
  </si>
  <si>
    <t>Kunnen agenderen van een nieuwe (gerelateerde) zaak</t>
  </si>
  <si>
    <t xml:space="preserve">De uitkomst van een zaak kan aanleiding zijn om een nieuw proces cq zaak in de toekomst te starten. De oplossing maakt het mogelijk om zaken met een startdatum in de toekomst aan te maken. </t>
  </si>
  <si>
    <t>Kunnen doen van verzoek om wijziging in omgevingsplan</t>
  </si>
  <si>
    <t>In de Omgevingswet zijn gevallen aangewezen waarin een omgevingsvergunning voor een buitenplanse omgevingsplanactiviteit (BOPA) binnen uiterlijk vijf jaar moet worden verwerkt in het omgevingsplan. Het systeem / de oplossing biedt mogelijkheden om deze omgevingsvergunningen uit de beschikbare informatie te halen, zodat het omgevingsplan aangepast kan worden</t>
  </si>
  <si>
    <t>Kunnen toetsen van nadeel compensatie</t>
  </si>
  <si>
    <t xml:space="preserve">Wanneer op basis van de toetsingsadviezen een planschaderisico of nadeel compensatie geconstateerd wordt en er is geen onderliggend plan of overeenkomst, is het afsluiten van een planschadeovereenkomst met de initiatiefnemer wenselijk. Bij de inhoudelijke toetsing wordt ook onderzocht in hoeverre er planschaderisico bestaat. Het syteem / de oplossing maakt het mogelijk om het proces van nadeel compensatie in te richten. 
</t>
  </si>
  <si>
    <t>Kunnen tonen van gerelateerde verzoeken</t>
  </si>
  <si>
    <t>Voor de behandeling van een verzoek is het relevant om te weten welke bij een andere bestuurslaag zijn ingediend in een bepaald gebied. Informatie over dergelijke verzoeken kan worden opgevraagd via de API van het verzoekenregister van DSO-LV. Het systeem / de oplossing kan het landelijke DSO verzoekenregister via de daarvoor beschikbaar gestelde API gebruiken om op basis van meegegeven zoekcriteria een overzicht te tonen van gerelateerde verzoeken bij andere organen.</t>
  </si>
  <si>
    <t>Kunnen opvagen van informatieproducten uit het monumentenregister bij de Rijksdienst voor het Cultureel Erfgoed</t>
  </si>
  <si>
    <t>Op basis van een aanvraag,  moet vanuit het systeem / de oplossing gecontroleerd kunnen worden in het monumentenregister bij het RCE of het om een Rijksmonument gaat of niet.</t>
  </si>
  <si>
    <t>Kunnen tekenen/annoteren op documenten vanuit de oplossing</t>
  </si>
  <si>
    <t xml:space="preserve">De behandelaar (zoals vergunningverlener en toezichthouder) moet op een plattegrond, tekening of ander document kunnen tekenen of andere annotaties kunnen plaatsen.  </t>
  </si>
  <si>
    <t>Reageren op berichten door aanvrager</t>
  </si>
  <si>
    <t xml:space="preserve">Het systeem / oplossing maakt het mogelijk voor een aanvrager om te reageren op een verstuurd bericht van de behandelaar.  Deze reactie wordt automatisch toegevoegd aan het zaakdossier. </t>
  </si>
  <si>
    <t>Publicatie</t>
  </si>
  <si>
    <t xml:space="preserve">Genereren van een GML bestand </t>
  </si>
  <si>
    <t>Het systeem / de oplossing biedt de mogelijkheid om een GML bestand te ceëeren (geometrie conform GML in STOP/TP standaard, inclusief een unieke identificator die wordt uitgegeven door het bevoegd gezag) binnen het systeem / de oplossing.</t>
  </si>
  <si>
    <t>Kunnen publiceren van een Buitenplanse Omgevingsplanactiviteit (ook wel BOPA of afwijkvergunning genoemd) via het officiële publicatiemechanisme (DROP)</t>
  </si>
  <si>
    <t xml:space="preserve">Het bevoegd gezag levert een kennisgeving inclusief bijlagen (dossier) aan via DROP. De kennisgeving wordt geleverd met een vlakcontour (geometrie conform GML in STOP/TP standaard, inclusief een unieke identificator die wordt uitgegeven door het bevoegd gezag) van het gebied waarvoor de afwijkvergunning is verleend en (indien van toepassing) een verwijzing naar het plan waarop de afwijking van toepassing is. Het systeem / de oplossing biedt de mogelijkheid om deze publicatie vanuit het systeem / de oplossing te doen, zonder gebruik van andere applicaties. </t>
  </si>
  <si>
    <t>Kunnen beschikbaarstellen van aanvraag en besluit ten behoeve van publicatie en ter inzagelegging</t>
  </si>
  <si>
    <t xml:space="preserve">Aanvragen en besluiten moeten zowel analoog als digitaal ter inzage worden gelegd. Het systeem / de oplossing biedt een mogelijkheid om stukken digitaal ter inzage te leggen. </t>
  </si>
  <si>
    <t>Samenwerken</t>
  </si>
  <si>
    <t>Gebruik DSO samenwerkingsfunctionaliteit door bedrijven</t>
  </si>
  <si>
    <t>Het systeem / de oplossing maakt het mogelijk om via het DSO samen te werken met bedrijven die een account hebben voor de DSO samenwerkingsfunctionaliteit (o.b.v. KVK).</t>
  </si>
  <si>
    <t>Toezicht en handhaving</t>
  </si>
  <si>
    <t>Kunnen registreren van (geconstateerd) naleefgedrag gekoppeld aan (een) thema</t>
  </si>
  <si>
    <t>Het is noodzakelijk om in een toezichts- of handhavingszaak het naleefgedrag te kunnen registreren en te kunnen koppelen aan de thema's en wetgeving die zijn gecontroleerd om periodiek een goede risicoanalyse uit te kunnen voeren.</t>
  </si>
  <si>
    <t>Kunnen categoriseren van geconstateerde situatie/overtreding m.b.t. landelijke handhavingsstrategie</t>
  </si>
  <si>
    <t>Vanuit de Kwaliteitscriteria is de landelijk handhavingstrategie als handreiking vastgesteld voor landelijke eenduidigheid in de uitvoering van toezicht en handhaving. Om de juiste sancties op te leggen en om de big-8-cyclus goed sluitend te maken, is het noodzakelijk dat de overtreding met de juiste categorie kan worden geregistreerd. Deze registratie wordt later door de data-analyse en monitoringcomponent gebruikt bij het monitoren en analiseren wat bij de uitvoering van toezicht (en handhaving) inhoudelijk wordt geconstateerd inclusief ernst en gedrag.</t>
  </si>
  <si>
    <t>Kunnen prioriteren van toezicht op basis van lokaal uitvoeringsbeleid</t>
  </si>
  <si>
    <t xml:space="preserve">Op basis van het uitvoeringsbeleid bepaalt het bevoegd gezag in welke volgorde toezicht wordt gehouden. De prioritering kan gebeuren op basis van inspecties op thema's, onderwerpen en prioriteit. In het systeem / de oplossing is het mogelijk om op basis van bijvoorbeeld een prioriteitenmatrix toezichtscontroles te prioriteren. </t>
  </si>
  <si>
    <t>Kunnen prioriteren van de geconstateerde overtredingen</t>
  </si>
  <si>
    <t>Een bevoegd gezag bepaalt op basis van de prioriteiten in het uitvoeringsbeleid welke overtredingen wel of niet worden opgepakt of in welke volgorde deze worden opgepakt. Bij de afweging biedt het systeem / de oplossing de mogelijkheid om bij de vastlegging te motiveren waarom overtreding niet, eerder of later wordt opgepakt.</t>
  </si>
  <si>
    <t>Zoeken en vinden</t>
  </si>
  <si>
    <t>Het prioriteren van de eigen werkvoorraad</t>
  </si>
  <si>
    <t xml:space="preserve">Het systeem / de oplossing biedt mogelijkheid om als behandelaar specifieke zaken te prioriteren of te labelen, zodat een persoonlijke prioritering gemaakt kan worden in de werkvoorraad. </t>
  </si>
  <si>
    <t xml:space="preserve">Non Functional </t>
  </si>
  <si>
    <t>Het kunnen instellen van persoonlijke filters en overzichten</t>
  </si>
  <si>
    <t xml:space="preserve">Het systeem / de oplossing moet aan individuele medewerkers de mogelijkheid bieden om persoonlijke zoekfilters of overzichten te maken, die opgeslagen kunnen worden voor volgende sessies. </t>
  </si>
  <si>
    <t>Beveiligingsniveau</t>
  </si>
  <si>
    <t>Het systeem heeft een CIS level 2 beveiligingsniveau.</t>
  </si>
  <si>
    <t>DDOS</t>
  </si>
  <si>
    <t xml:space="preserve">Opdrachtnemer heeft aantoonbaar afdoende maatregelen genomen om de impact van DDOS tegen te gaan. </t>
  </si>
  <si>
    <t>ESCROW</t>
  </si>
  <si>
    <t xml:space="preserve">Opdrachtnemer garandeert dat Opdrachtgever ten alle eigenaar blijft van zijn gegevens en ten alle tijde beschikking heeft over zijn gegevens, ook ten tijde van een faillissement (ESCROW). </t>
  </si>
  <si>
    <t>Koppeling met Kofax</t>
  </si>
  <si>
    <t xml:space="preserve">Het systeem / de oplossing beschikt over een werkende koppeling met de scansoftware Kofax. Deze koppeling zorgt ervoor dat fysiek, documenten via Kofax in een nieuw of bestaand zaakdossier geplaatst kunnen worden binnen het systeem / de oplossing. </t>
  </si>
  <si>
    <t>Koppeling iBabs</t>
  </si>
  <si>
    <t xml:space="preserve">Ten behoeve van het bestuurlijke besluitvormingsproces of het agenderen van stukken voor de Raad, beschikt de oplossing over een werkende koppeling met iBabs. Documenten en zaakinformatie moet toegevoegd kunnen worden aan een agenda in iBabs. Eventuele notulen of besluiten vanuit iBabs moeten vervolgens ook weer toegevoegd kunnen worden aan de bijbehorende zaak in het systeem / de oplossing. </t>
  </si>
  <si>
    <t>Koppeling e-depot</t>
  </si>
  <si>
    <t>Het systeem / de oplossing beschikt over een werkende koppeling ten behoeve van het overbrengen van archief naar het e-depot van het Drents Archief.</t>
  </si>
  <si>
    <t>Gebruik i-navigator</t>
  </si>
  <si>
    <t xml:space="preserve">Opdrachtgever maakt gebruik van de I-Navigator van SDU als leidraad voor het vullen en inrichten van de ZTC. De i-Navigator dient als standaardinrichting voor zaakdossiers en als tool om gemeentelijke werkprocessen van start tot en met archivering te faciliteren. Minimaal: 
- De export uit de i-Navigator dient het systeem / de oplossing te kunnen importeren. 
- Werkprocessen (zaaktypen) kunnen uitgelezen worden uit de export van i-Navigator. 
- Resultaattypen kunnen uitgelezen worden uit de export van i-Navigator en dit moet ingevoerd kunnen worden op dossierniveau. 
- Documenttypen kunnen worden uitgelezen uit de export van i-Navigator. </t>
  </si>
  <si>
    <t>Uitgaande e-mail</t>
  </si>
  <si>
    <t>Het systeem / de oplossing beschikt over een koppeling met Microsoft Exchange voor het kunnen versturen van e-mailberichten. Indien een koppeling met Microsoft Exchange niet mogelijk is moet e-mail altijd via ons eigen domein verzonden kunnen worden.</t>
  </si>
  <si>
    <t>Binnenkomende e-mail</t>
  </si>
  <si>
    <t>Het systeem / de oplossing beschikt over een koppeling en functionaliteit voor het importeren van ontvangen en verwerken van e-mailberichten op geselecteerde (gedeelde) postvakken. Ontvangen berichten en bijlages worden automatisch door de oplossing toegevoegd aan de betreffende zaak. De oplossing beschikt over een eigen import functionaliteit.</t>
  </si>
  <si>
    <t>Koppeling met anonimiseringstools</t>
  </si>
  <si>
    <t xml:space="preserve">Het systeem / de oplossing heeft werkende koppelingen met bijbehorende functionaliteiten met één of meerdere anonimiseringsapplicaties, waarmee persoons- en andere gevoelige gegevens geanonimiseerd kunnen worden. </t>
  </si>
  <si>
    <t>Toevoegen van eigen kaartlagen</t>
  </si>
  <si>
    <t>In de geïntegreerde kaartweergave kunnen eigen (externe) kaartlagen toegevoegd worden (o.b.v. van onder andere WMS en WFS)</t>
  </si>
  <si>
    <t>Gebruik in ArcGis</t>
  </si>
  <si>
    <t xml:space="preserve">Opdrachtgever maakt gebruik van ArcGis t.b.v. van Geo analyses en informatie producten. De oplossing beschikt over een mogelijkheid om de (geo-)data in het systeem / de oplossing te gebruiken binnen ArcGis. </t>
  </si>
  <si>
    <t>MijnServices</t>
  </si>
  <si>
    <t xml:space="preserve">De opdrachtgever is voornemens om in de toekomst een mijnservices (VNG) omgeving te implementeren. De VTH oplossing / het systeem kan koppelen met deze component en kan verzoeken vanuit de MijnServices standaard (https://vng.nl/omnichannel) verwerken, of opdrachtnemer kan dit binnen 2 jaar na inschrijving implementeren. </t>
  </si>
  <si>
    <t>Role-Based Access / Gebruikersmanagement</t>
  </si>
  <si>
    <t>Het systeem / de oplossing ondersteunt user provisioning waarbij gebruikersaccounts automatisch worden aangemaakt, bijgewerkt of verwijderd op basis van informatie uit Entra ID of Active Directory</t>
  </si>
  <si>
    <t>SAML protocol</t>
  </si>
  <si>
    <t>Het systeem / de oplossing ondersteunt het Saml protocol</t>
  </si>
  <si>
    <t>Data ontsluiting</t>
  </si>
  <si>
    <t>Het systeem/de oplossing is in staat om binnen een periode van 2 weken datasets uit bij integraties genoemde bronsystemen te ontsluiten.</t>
  </si>
  <si>
    <t>Dataontsluiting</t>
  </si>
  <si>
    <t>Het systeem/de oplossing is in staat om datasets in GGM indeling aan te bieden.</t>
  </si>
  <si>
    <t>Geo</t>
  </si>
  <si>
    <t>Gegevens aanleveren volgens BIM (Building Information Model) / 3D model aangeleverd kunnen worden.</t>
  </si>
  <si>
    <t xml:space="preserve">De mogelijkheid om een digital twin te bouwen t.b.v. het inlezen in het 3D model van streetsmart
</t>
  </si>
  <si>
    <t xml:space="preserve">Het systeem / de oplossing voldoet aan de MDTO (Metagegevens voor Duurzame Toegankelijke Overheidsinformatie). </t>
  </si>
  <si>
    <t>Het systeem / de oplossing moet de mogelijkheid bieden om metadatavelden toe te voegen via een configuratie-interface, zonder dat hiervoor programmeerwerk vereist is. Functioneel beheerder(s) moeten in staat zijn om nieuwe metadatavelden te definiëren, te bewerken en te verwijderen via een gebruiksvriendelijke interface.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</si>
</sst>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 &quot;€&quot;\ * #,##0.0000_ ;_ &quot;€&quot;\ * \-#,##0.0000_ ;_ &quot;€&quot;\ * &quot;-&quot;????_ ;_ @_ "/>
    <numFmt numFmtId="165" formatCode="#,##0.000000"/>
    <numFmt numFmtId="166" formatCode="&quot;€&quot;\ #,##0.000000"/>
    <numFmt numFmtId="167" formatCode="&quot;€&quot;\ #,##0.00"/>
    <numFmt numFmtId="168" formatCode="_ * #,##0_ ;_ * \-#,##0_ ;_ * &quot;-&quot;??_ ;_ @_ "/>
  </numFmts>
  <fonts count="3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sz val="10"/>
      <color theme="1"/>
      <name val="Calibri"/>
      <family val="2"/>
    </font>
    <font>
      <b/>
      <sz val="11"/>
      <color theme="0"/>
      <name val="Arial"/>
      <family val="2"/>
    </font>
    <font>
      <sz val="11"/>
      <color theme="1"/>
      <name val="Arial"/>
      <family val="2"/>
    </font>
    <font>
      <b/>
      <sz val="11"/>
      <color theme="1"/>
      <name val="Arial"/>
      <family val="2"/>
    </font>
    <font>
      <b/>
      <i/>
      <sz val="11"/>
      <color theme="1"/>
      <name val="Calibri"/>
      <family val="2"/>
      <scheme val="minor"/>
    </font>
    <font>
      <sz val="14"/>
      <color theme="1"/>
      <name val="Arial"/>
      <family val="2"/>
    </font>
    <font>
      <sz val="11"/>
      <color theme="0"/>
      <name val="Calibri"/>
      <family val="2"/>
      <scheme val="minor"/>
    </font>
    <font>
      <sz val="10"/>
      <color theme="1"/>
      <name val="Arial"/>
      <family val="2"/>
    </font>
    <font>
      <b/>
      <sz val="10"/>
      <color theme="1"/>
      <name val="Calibri"/>
      <family val="2"/>
    </font>
    <font>
      <b/>
      <sz val="10"/>
      <color theme="2"/>
      <name val="Calibri"/>
      <family val="2"/>
    </font>
    <font>
      <sz val="10"/>
      <color theme="2"/>
      <name val="Calibri"/>
      <family val="2"/>
    </font>
    <font>
      <sz val="10"/>
      <name val="Calibri"/>
      <family val="2"/>
      <scheme val="minor"/>
    </font>
    <font>
      <b/>
      <sz val="10"/>
      <color theme="0"/>
      <name val="Calibri"/>
      <family val="2"/>
    </font>
    <font>
      <sz val="10"/>
      <name val="Arial"/>
      <family val="2"/>
    </font>
    <font>
      <sz val="10"/>
      <color rgb="FF002060"/>
      <name val="Meiryo"/>
      <family val="2"/>
      <charset val="128"/>
    </font>
    <font>
      <b/>
      <sz val="10"/>
      <name val="Calibri"/>
      <family val="2"/>
    </font>
    <font>
      <sz val="10"/>
      <name val="Calibri"/>
      <family val="2"/>
    </font>
    <font>
      <b/>
      <sz val="18"/>
      <color theme="0"/>
      <name val="Calibri"/>
      <family val="2"/>
    </font>
    <font>
      <b/>
      <sz val="24"/>
      <name val="Calibri"/>
      <family val="2"/>
      <scheme val="minor"/>
    </font>
    <font>
      <sz val="11"/>
      <color theme="0"/>
      <name val="Arial"/>
      <family val="2"/>
    </font>
    <font>
      <b/>
      <sz val="18"/>
      <color theme="1"/>
      <name val="Calibri"/>
      <family val="2"/>
      <scheme val="minor"/>
    </font>
    <font>
      <b/>
      <sz val="10"/>
      <color theme="0"/>
      <name val="Calibri"/>
      <family val="2"/>
      <scheme val="minor"/>
    </font>
    <font>
      <sz val="10"/>
      <color theme="0"/>
      <name val="Calibri"/>
      <family val="2"/>
      <scheme val="minor"/>
    </font>
    <font>
      <b/>
      <sz val="10"/>
      <color indexed="8"/>
      <name val="Calibri"/>
      <family val="2"/>
      <scheme val="minor"/>
    </font>
    <font>
      <sz val="9"/>
      <name val="Calibri"/>
      <family val="2"/>
    </font>
    <font>
      <sz val="9"/>
      <color theme="1"/>
      <name val="Calibri"/>
      <family val="2"/>
      <scheme val="minor"/>
    </font>
    <font>
      <sz val="9"/>
      <color theme="1"/>
      <name val="Calibri"/>
      <family val="2"/>
    </font>
  </fonts>
  <fills count="1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bgColor indexed="64"/>
      </patternFill>
    </fill>
    <fill>
      <patternFill patternType="solid">
        <fgColor theme="0"/>
        <bgColor rgb="FFC5E0B3"/>
      </patternFill>
    </fill>
    <fill>
      <patternFill patternType="solid">
        <fgColor theme="1"/>
        <bgColor rgb="FFC5E0B3"/>
      </patternFill>
    </fill>
    <fill>
      <patternFill patternType="solid">
        <fgColor theme="0"/>
        <bgColor rgb="FFE2EFD9"/>
      </patternFill>
    </fill>
    <fill>
      <patternFill patternType="solid">
        <fgColor rgb="FFFFC000"/>
        <bgColor rgb="FFC5E0B3"/>
      </patternFill>
    </fill>
    <fill>
      <patternFill patternType="solid">
        <fgColor theme="5" tint="0.79998168889431442"/>
        <bgColor indexed="64"/>
      </patternFill>
    </fill>
    <fill>
      <patternFill patternType="solid">
        <fgColor rgb="FF0070C0"/>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25">
    <xf numFmtId="0" fontId="0" fillId="0" borderId="0" xfId="0"/>
    <xf numFmtId="0" fontId="7" fillId="0" borderId="0" xfId="0" applyFont="1"/>
    <xf numFmtId="0" fontId="8" fillId="5" borderId="3" xfId="0" applyFont="1" applyFill="1" applyBorder="1"/>
    <xf numFmtId="0" fontId="7" fillId="0" borderId="3" xfId="0" applyFont="1" applyBorder="1"/>
    <xf numFmtId="0" fontId="7" fillId="6" borderId="3" xfId="0" applyFont="1" applyFill="1" applyBorder="1" applyAlignment="1" applyProtection="1">
      <alignment wrapText="1"/>
      <protection locked="0"/>
    </xf>
    <xf numFmtId="44" fontId="7" fillId="6" borderId="3" xfId="0" applyNumberFormat="1" applyFont="1" applyFill="1" applyBorder="1" applyProtection="1">
      <protection locked="0"/>
    </xf>
    <xf numFmtId="164" fontId="0" fillId="0" borderId="0" xfId="0" applyNumberFormat="1"/>
    <xf numFmtId="165" fontId="2" fillId="0" borderId="0" xfId="0" applyNumberFormat="1" applyFont="1"/>
    <xf numFmtId="166" fontId="2" fillId="0" borderId="0" xfId="0" applyNumberFormat="1" applyFont="1"/>
    <xf numFmtId="0" fontId="4" fillId="0" borderId="0" xfId="0" applyFont="1"/>
    <xf numFmtId="168" fontId="7" fillId="0" borderId="3" xfId="1" applyNumberFormat="1" applyFont="1" applyFill="1" applyBorder="1" applyAlignment="1" applyProtection="1">
      <alignment horizontal="center"/>
    </xf>
    <xf numFmtId="0" fontId="7" fillId="7" borderId="3" xfId="0" applyFont="1" applyFill="1" applyBorder="1"/>
    <xf numFmtId="0" fontId="9" fillId="0" borderId="0" xfId="0" applyFont="1"/>
    <xf numFmtId="44" fontId="7" fillId="8" borderId="4" xfId="0" applyNumberFormat="1" applyFont="1" applyFill="1" applyBorder="1"/>
    <xf numFmtId="0" fontId="8" fillId="0" borderId="2" xfId="0" applyFont="1" applyBorder="1" applyAlignment="1">
      <alignment horizontal="right"/>
    </xf>
    <xf numFmtId="0" fontId="6" fillId="0" borderId="0" xfId="0" applyFont="1" applyAlignment="1">
      <alignment horizontal="left" vertical="top" wrapText="1"/>
    </xf>
    <xf numFmtId="0" fontId="8" fillId="0" borderId="0" xfId="0" applyFont="1"/>
    <xf numFmtId="44" fontId="7" fillId="0" borderId="0" xfId="0" applyNumberFormat="1" applyFont="1" applyProtection="1">
      <protection locked="0"/>
    </xf>
    <xf numFmtId="44" fontId="7" fillId="0" borderId="0" xfId="0" applyNumberFormat="1" applyFont="1"/>
    <xf numFmtId="168" fontId="7" fillId="0" borderId="3" xfId="1" applyNumberFormat="1" applyFont="1" applyFill="1" applyBorder="1" applyAlignment="1" applyProtection="1">
      <alignment horizontal="right"/>
    </xf>
    <xf numFmtId="0" fontId="8" fillId="0" borderId="1" xfId="0" applyFont="1" applyBorder="1"/>
    <xf numFmtId="0" fontId="7" fillId="3" borderId="3" xfId="0" applyFont="1" applyFill="1" applyBorder="1" applyAlignment="1" applyProtection="1">
      <alignment wrapText="1"/>
      <protection locked="0"/>
    </xf>
    <xf numFmtId="44" fontId="7" fillId="0" borderId="0" xfId="2" applyFont="1" applyProtection="1">
      <protection locked="0"/>
    </xf>
    <xf numFmtId="44" fontId="7" fillId="0" borderId="3" xfId="0" applyNumberFormat="1" applyFont="1" applyBorder="1" applyProtection="1">
      <protection locked="0"/>
    </xf>
    <xf numFmtId="44" fontId="7" fillId="7" borderId="3" xfId="2" applyFont="1" applyFill="1" applyBorder="1" applyProtection="1">
      <protection locked="0"/>
    </xf>
    <xf numFmtId="44" fontId="8" fillId="0" borderId="0" xfId="0" applyNumberFormat="1" applyFont="1" applyProtection="1">
      <protection locked="0"/>
    </xf>
    <xf numFmtId="0" fontId="12" fillId="0" borderId="0" xfId="0" applyFont="1" applyAlignment="1">
      <alignment vertical="center"/>
    </xf>
    <xf numFmtId="0" fontId="13" fillId="0" borderId="0" xfId="0" applyFont="1" applyAlignment="1">
      <alignment vertical="center" wrapText="1"/>
    </xf>
    <xf numFmtId="167" fontId="5" fillId="0" borderId="0" xfId="0" applyNumberFormat="1" applyFont="1" applyAlignment="1">
      <alignment vertical="center"/>
    </xf>
    <xf numFmtId="0" fontId="16" fillId="0" borderId="0" xfId="0" applyFont="1" applyAlignment="1">
      <alignment vertical="center"/>
    </xf>
    <xf numFmtId="167" fontId="16" fillId="0" borderId="0" xfId="0" applyNumberFormat="1" applyFont="1" applyAlignment="1">
      <alignment vertical="center"/>
    </xf>
    <xf numFmtId="0" fontId="3" fillId="0" borderId="0" xfId="0" applyFont="1" applyAlignment="1">
      <alignment vertical="center"/>
    </xf>
    <xf numFmtId="0" fontId="3" fillId="0" borderId="0" xfId="0" applyFont="1" applyAlignment="1">
      <alignment vertical="center" wrapText="1"/>
    </xf>
    <xf numFmtId="167" fontId="3" fillId="0" borderId="0" xfId="0" applyNumberFormat="1" applyFont="1" applyAlignment="1">
      <alignment vertical="center"/>
    </xf>
    <xf numFmtId="0" fontId="12" fillId="0" borderId="0" xfId="0" applyFont="1" applyAlignment="1">
      <alignment vertical="center" wrapText="1"/>
    </xf>
    <xf numFmtId="3" fontId="5" fillId="0" borderId="0" xfId="0" applyNumberFormat="1"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19" fillId="0" borderId="0" xfId="0" applyFont="1" applyAlignment="1">
      <alignment vertical="center"/>
    </xf>
    <xf numFmtId="0" fontId="18" fillId="0" borderId="0" xfId="0" applyFont="1" applyAlignment="1">
      <alignment vertical="center"/>
    </xf>
    <xf numFmtId="167" fontId="21" fillId="11" borderId="6" xfId="0" applyNumberFormat="1" applyFont="1" applyFill="1" applyBorder="1" applyAlignment="1">
      <alignment vertical="center"/>
    </xf>
    <xf numFmtId="0" fontId="21" fillId="11" borderId="6" xfId="0" applyFont="1" applyFill="1" applyBorder="1" applyAlignment="1">
      <alignment vertical="center"/>
    </xf>
    <xf numFmtId="167" fontId="21" fillId="11" borderId="9" xfId="0" applyNumberFormat="1" applyFont="1" applyFill="1" applyBorder="1" applyAlignment="1">
      <alignment vertical="center"/>
    </xf>
    <xf numFmtId="167" fontId="20" fillId="11" borderId="10" xfId="0" applyNumberFormat="1" applyFont="1" applyFill="1" applyBorder="1" applyAlignment="1">
      <alignment vertical="center"/>
    </xf>
    <xf numFmtId="167" fontId="20" fillId="11" borderId="11" xfId="0" quotePrefix="1" applyNumberFormat="1" applyFont="1" applyFill="1" applyBorder="1" applyAlignment="1">
      <alignment horizontal="right" vertical="center"/>
    </xf>
    <xf numFmtId="44" fontId="10" fillId="3" borderId="0" xfId="0" applyNumberFormat="1" applyFont="1" applyFill="1" applyAlignment="1" applyProtection="1">
      <alignment wrapText="1"/>
      <protection locked="0"/>
    </xf>
    <xf numFmtId="44" fontId="7" fillId="3" borderId="0" xfId="2" applyFont="1" applyFill="1" applyBorder="1" applyProtection="1">
      <protection locked="0"/>
    </xf>
    <xf numFmtId="0" fontId="6" fillId="3" borderId="0" xfId="0" applyFont="1" applyFill="1"/>
    <xf numFmtId="0" fontId="8" fillId="0" borderId="3" xfId="0" applyFont="1" applyBorder="1" applyAlignment="1">
      <alignment horizontal="right" vertical="center" wrapText="1"/>
    </xf>
    <xf numFmtId="167" fontId="11" fillId="3" borderId="0" xfId="0" applyNumberFormat="1" applyFont="1" applyFill="1"/>
    <xf numFmtId="0" fontId="14" fillId="12" borderId="7" xfId="0" applyFont="1" applyFill="1" applyBorder="1" applyAlignment="1">
      <alignment vertical="center"/>
    </xf>
    <xf numFmtId="0" fontId="15" fillId="12" borderId="8" xfId="0" applyFont="1" applyFill="1" applyBorder="1" applyAlignment="1">
      <alignment vertical="center" wrapText="1"/>
    </xf>
    <xf numFmtId="3" fontId="20" fillId="13" borderId="8" xfId="0" applyNumberFormat="1" applyFont="1" applyFill="1" applyBorder="1" applyAlignment="1">
      <alignment vertical="center"/>
    </xf>
    <xf numFmtId="0" fontId="8" fillId="0" borderId="0" xfId="0" applyFont="1" applyAlignment="1">
      <alignment horizontal="right"/>
    </xf>
    <xf numFmtId="0" fontId="22" fillId="12" borderId="7" xfId="0" applyFont="1" applyFill="1" applyBorder="1" applyAlignment="1">
      <alignment vertical="center"/>
    </xf>
    <xf numFmtId="0" fontId="6" fillId="4" borderId="3" xfId="0" applyFont="1" applyFill="1" applyBorder="1" applyAlignment="1">
      <alignment horizontal="center" vertical="center"/>
    </xf>
    <xf numFmtId="0" fontId="17" fillId="12" borderId="6" xfId="0" applyFont="1" applyFill="1" applyBorder="1" applyAlignment="1">
      <alignment horizontal="center" vertical="center"/>
    </xf>
    <xf numFmtId="167" fontId="17" fillId="12" borderId="8" xfId="0" applyNumberFormat="1" applyFont="1" applyFill="1" applyBorder="1" applyAlignment="1">
      <alignment horizontal="center" vertical="center"/>
    </xf>
    <xf numFmtId="0" fontId="17" fillId="12" borderId="6" xfId="0" applyFont="1" applyFill="1" applyBorder="1" applyAlignment="1">
      <alignment horizontal="center" vertical="center" wrapText="1"/>
    </xf>
    <xf numFmtId="167" fontId="7" fillId="7" borderId="3" xfId="0" applyNumberFormat="1" applyFont="1" applyFill="1" applyBorder="1" applyAlignment="1" applyProtection="1">
      <alignment horizontal="center" vertical="center"/>
      <protection locked="0"/>
    </xf>
    <xf numFmtId="167" fontId="7" fillId="2" borderId="3" xfId="0" applyNumberFormat="1" applyFont="1" applyFill="1" applyBorder="1" applyAlignment="1">
      <alignment horizontal="center" vertical="center"/>
    </xf>
    <xf numFmtId="167" fontId="7" fillId="0" borderId="3" xfId="0" applyNumberFormat="1" applyFont="1" applyBorder="1" applyAlignment="1">
      <alignment horizontal="center" vertical="center"/>
    </xf>
    <xf numFmtId="167" fontId="7" fillId="10" borderId="3" xfId="0" applyNumberFormat="1" applyFont="1" applyFill="1" applyBorder="1" applyAlignment="1">
      <alignment horizontal="center" vertical="center"/>
    </xf>
    <xf numFmtId="167" fontId="8" fillId="0" borderId="3" xfId="0" applyNumberFormat="1" applyFont="1" applyBorder="1" applyAlignment="1">
      <alignment horizontal="center" vertical="center"/>
    </xf>
    <xf numFmtId="167" fontId="8" fillId="2" borderId="3" xfId="0" applyNumberFormat="1" applyFont="1" applyFill="1" applyBorder="1" applyAlignment="1">
      <alignment horizontal="center" vertical="center"/>
    </xf>
    <xf numFmtId="0" fontId="0" fillId="0" borderId="0" xfId="0" applyAlignment="1">
      <alignment horizontal="center" vertical="center"/>
    </xf>
    <xf numFmtId="44" fontId="7" fillId="6" borderId="3" xfId="2" applyFont="1" applyFill="1" applyBorder="1" applyAlignment="1" applyProtection="1">
      <alignment horizontal="center" vertical="center"/>
      <protection locked="0"/>
    </xf>
    <xf numFmtId="167" fontId="7" fillId="0" borderId="3" xfId="0" applyNumberFormat="1" applyFont="1" applyBorder="1" applyAlignment="1" applyProtection="1">
      <alignment horizontal="center" vertical="center"/>
      <protection locked="0"/>
    </xf>
    <xf numFmtId="167" fontId="8" fillId="0" borderId="5" xfId="0" applyNumberFormat="1" applyFont="1" applyBorder="1" applyAlignment="1">
      <alignment horizontal="center" vertical="center"/>
    </xf>
    <xf numFmtId="167" fontId="21" fillId="7" borderId="6" xfId="0" applyNumberFormat="1" applyFont="1" applyFill="1" applyBorder="1" applyAlignment="1">
      <alignment vertical="center"/>
    </xf>
    <xf numFmtId="167" fontId="20" fillId="14" borderId="12" xfId="0" applyNumberFormat="1" applyFont="1" applyFill="1" applyBorder="1" applyAlignment="1">
      <alignment horizontal="right" vertical="center"/>
    </xf>
    <xf numFmtId="167" fontId="2" fillId="9" borderId="4" xfId="0" applyNumberFormat="1" applyFont="1" applyFill="1" applyBorder="1" applyAlignment="1">
      <alignment horizontal="center" vertical="center"/>
    </xf>
    <xf numFmtId="0" fontId="8" fillId="15" borderId="3" xfId="0" applyFont="1" applyFill="1" applyBorder="1" applyAlignment="1">
      <alignment horizontal="center" wrapText="1"/>
    </xf>
    <xf numFmtId="0" fontId="23" fillId="0" borderId="0" xfId="0" applyFont="1" applyAlignment="1">
      <alignment horizontal="left" vertical="center"/>
    </xf>
    <xf numFmtId="167" fontId="20" fillId="11" borderId="7" xfId="0" applyNumberFormat="1" applyFont="1" applyFill="1" applyBorder="1" applyAlignment="1">
      <alignment horizontal="left" vertical="center"/>
    </xf>
    <xf numFmtId="167" fontId="20" fillId="11" borderId="8" xfId="0" applyNumberFormat="1" applyFont="1" applyFill="1" applyBorder="1" applyAlignment="1">
      <alignment horizontal="left" vertical="center"/>
    </xf>
    <xf numFmtId="0" fontId="21" fillId="11" borderId="7" xfId="0" applyFont="1" applyFill="1" applyBorder="1" applyAlignment="1">
      <alignment horizontal="left" vertical="center" wrapText="1"/>
    </xf>
    <xf numFmtId="0" fontId="21" fillId="11" borderId="8" xfId="0" applyFont="1" applyFill="1" applyBorder="1" applyAlignment="1">
      <alignment horizontal="left" vertical="center" wrapText="1"/>
    </xf>
    <xf numFmtId="0" fontId="17" fillId="12" borderId="7" xfId="0" applyFont="1" applyFill="1" applyBorder="1" applyAlignment="1">
      <alignment horizontal="left" vertical="center" wrapText="1"/>
    </xf>
    <xf numFmtId="0" fontId="17" fillId="12" borderId="8"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3" xfId="0" applyFont="1" applyFill="1" applyBorder="1" applyAlignment="1">
      <alignment horizontal="center" vertical="center"/>
    </xf>
    <xf numFmtId="0" fontId="6" fillId="4" borderId="14" xfId="0" applyFont="1" applyFill="1" applyBorder="1" applyAlignment="1">
      <alignment horizontal="center" vertical="center"/>
    </xf>
    <xf numFmtId="167" fontId="7" fillId="0" borderId="1" xfId="0" applyNumberFormat="1" applyFont="1" applyBorder="1" applyAlignment="1" applyProtection="1">
      <alignment horizontal="left" wrapText="1"/>
      <protection locked="0"/>
    </xf>
    <xf numFmtId="167" fontId="7" fillId="0" borderId="2" xfId="0" applyNumberFormat="1" applyFont="1" applyBorder="1" applyAlignment="1" applyProtection="1">
      <alignment horizontal="left" wrapText="1"/>
      <protection locked="0"/>
    </xf>
    <xf numFmtId="167" fontId="7" fillId="0" borderId="5" xfId="0" applyNumberFormat="1" applyFont="1" applyBorder="1" applyAlignment="1" applyProtection="1">
      <alignment horizontal="left" wrapText="1"/>
      <protection locked="0"/>
    </xf>
    <xf numFmtId="0" fontId="6" fillId="4" borderId="0" xfId="0" applyFont="1" applyFill="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166" fontId="2" fillId="0" borderId="15" xfId="0" applyNumberFormat="1" applyFont="1" applyBorder="1" applyAlignment="1">
      <alignment horizontal="left" wrapText="1"/>
    </xf>
    <xf numFmtId="166" fontId="2" fillId="0" borderId="16" xfId="0" applyNumberFormat="1" applyFont="1" applyBorder="1" applyAlignment="1">
      <alignment horizontal="left" wrapText="1"/>
    </xf>
    <xf numFmtId="0" fontId="7" fillId="4" borderId="13" xfId="0" applyFont="1" applyFill="1" applyBorder="1" applyAlignment="1">
      <alignment horizontal="center"/>
    </xf>
    <xf numFmtId="0" fontId="7" fillId="4" borderId="14" xfId="0" applyFont="1" applyFill="1" applyBorder="1" applyAlignment="1">
      <alignment horizontal="center"/>
    </xf>
    <xf numFmtId="44" fontId="24" fillId="4" borderId="1" xfId="0" applyNumberFormat="1" applyFont="1" applyFill="1" applyBorder="1" applyAlignment="1" applyProtection="1">
      <alignment horizontal="center" wrapText="1"/>
      <protection locked="0"/>
    </xf>
    <xf numFmtId="44" fontId="24" fillId="4" borderId="5" xfId="0" applyNumberFormat="1" applyFont="1" applyFill="1" applyBorder="1" applyAlignment="1" applyProtection="1">
      <alignment horizontal="center" wrapText="1"/>
      <protection locked="0"/>
    </xf>
    <xf numFmtId="44" fontId="24" fillId="4" borderId="1" xfId="0" applyNumberFormat="1" applyFont="1" applyFill="1" applyBorder="1" applyAlignment="1" applyProtection="1">
      <alignment horizontal="left" vertical="top" wrapText="1"/>
      <protection locked="0"/>
    </xf>
    <xf numFmtId="44" fontId="24" fillId="4" borderId="5" xfId="0" applyNumberFormat="1" applyFont="1" applyFill="1" applyBorder="1" applyAlignment="1" applyProtection="1">
      <alignment horizontal="left" vertical="top" wrapText="1"/>
      <protection locked="0"/>
    </xf>
    <xf numFmtId="0" fontId="6" fillId="4" borderId="3" xfId="0" applyFont="1" applyFill="1" applyBorder="1" applyAlignment="1">
      <alignment horizontal="left" vertical="top" wrapText="1"/>
    </xf>
    <xf numFmtId="0" fontId="2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xf numFmtId="0" fontId="26" fillId="16" borderId="15" xfId="0" applyFont="1" applyFill="1" applyBorder="1" applyAlignment="1">
      <alignment horizontal="left" vertical="center"/>
    </xf>
    <xf numFmtId="0" fontId="27" fillId="16" borderId="15" xfId="0" applyFont="1" applyFill="1" applyBorder="1" applyAlignment="1">
      <alignment vertical="center"/>
    </xf>
    <xf numFmtId="0" fontId="27" fillId="16" borderId="15" xfId="0" applyFont="1" applyFill="1" applyBorder="1" applyAlignment="1">
      <alignment horizontal="left" vertical="top"/>
    </xf>
    <xf numFmtId="0" fontId="28" fillId="6" borderId="3" xfId="0" applyFont="1" applyFill="1" applyBorder="1" applyAlignment="1">
      <alignment horizontal="left" vertical="center" wrapText="1"/>
    </xf>
    <xf numFmtId="0" fontId="28" fillId="6" borderId="3" xfId="0" applyFont="1" applyFill="1" applyBorder="1" applyAlignment="1">
      <alignment vertical="center" wrapText="1"/>
    </xf>
    <xf numFmtId="0" fontId="28" fillId="6" borderId="3" xfId="0" applyFont="1" applyFill="1" applyBorder="1" applyAlignment="1">
      <alignment horizontal="left" vertical="top" wrapText="1"/>
    </xf>
    <xf numFmtId="0" fontId="29" fillId="0" borderId="3" xfId="0" applyFont="1" applyBorder="1" applyAlignment="1">
      <alignment horizontal="left" vertical="top" wrapText="1"/>
    </xf>
    <xf numFmtId="0" fontId="29" fillId="3" borderId="3" xfId="0" applyFont="1" applyFill="1" applyBorder="1" applyAlignment="1">
      <alignment horizontal="left" vertical="top" wrapText="1"/>
    </xf>
    <xf numFmtId="44" fontId="30" fillId="0" borderId="3" xfId="0" applyNumberFormat="1" applyFont="1" applyBorder="1" applyAlignment="1">
      <alignment vertical="top" wrapText="1"/>
    </xf>
    <xf numFmtId="0" fontId="29" fillId="3" borderId="3" xfId="0" applyFont="1" applyFill="1" applyBorder="1" applyAlignment="1">
      <alignment vertical="top" wrapText="1"/>
    </xf>
    <xf numFmtId="0" fontId="29" fillId="0" borderId="3" xfId="0" applyFont="1" applyBorder="1" applyAlignment="1">
      <alignment vertical="top" wrapText="1"/>
    </xf>
    <xf numFmtId="0" fontId="29" fillId="0" borderId="3" xfId="0" applyFont="1" applyBorder="1" applyAlignment="1">
      <alignment vertical="center" wrapText="1"/>
    </xf>
    <xf numFmtId="0" fontId="29" fillId="0" borderId="3" xfId="0" applyFont="1" applyBorder="1" applyAlignment="1">
      <alignment horizontal="left" vertical="center" wrapText="1"/>
    </xf>
    <xf numFmtId="0" fontId="31" fillId="0" borderId="3" xfId="0" applyFont="1" applyBorder="1" applyAlignment="1">
      <alignment horizontal="left" vertical="top" wrapText="1"/>
    </xf>
    <xf numFmtId="0" fontId="31" fillId="0" borderId="3" xfId="0" applyFont="1" applyBorder="1" applyAlignment="1">
      <alignment vertical="center" wrapText="1"/>
    </xf>
    <xf numFmtId="0" fontId="30" fillId="0" borderId="3" xfId="0" applyFont="1" applyBorder="1" applyAlignment="1">
      <alignment vertical="top" wrapText="1"/>
    </xf>
    <xf numFmtId="0" fontId="31" fillId="0" borderId="5" xfId="0" applyFont="1" applyBorder="1" applyAlignment="1">
      <alignment vertical="top" wrapText="1"/>
    </xf>
    <xf numFmtId="0" fontId="31" fillId="0" borderId="11" xfId="0" applyFont="1" applyBorder="1" applyAlignment="1">
      <alignment wrapText="1"/>
    </xf>
    <xf numFmtId="0" fontId="30" fillId="0" borderId="3" xfId="0" applyFont="1" applyBorder="1" applyAlignment="1">
      <alignment horizontal="left" vertical="top" wrapText="1"/>
    </xf>
    <xf numFmtId="0" fontId="0" fillId="0" borderId="0" xfId="0" applyAlignment="1">
      <alignment horizontal="left"/>
    </xf>
    <xf numFmtId="0" fontId="0" fillId="0" borderId="0" xfId="0" applyAlignment="1">
      <alignment horizontal="left" vertical="top"/>
    </xf>
  </cellXfs>
  <cellStyles count="3">
    <cellStyle name="Komma 2" xfId="1" xr:uid="{90E83B1A-0D5F-4B54-939D-C662BB316B0D}"/>
    <cellStyle name="Standaard" xfId="0" builtinId="0"/>
    <cellStyle name="Valuta" xfId="2" builtinId="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1FCA2-3023-44E8-A886-3CA18C04E12B}">
  <dimension ref="A1:I53"/>
  <sheetViews>
    <sheetView showGridLines="0" tabSelected="1" zoomScale="70" zoomScaleNormal="70" workbookViewId="0">
      <selection activeCell="I46" sqref="I46"/>
    </sheetView>
  </sheetViews>
  <sheetFormatPr defaultColWidth="8.88671875" defaultRowHeight="13.8" x14ac:dyDescent="0.25"/>
  <cols>
    <col min="1" max="1" width="42" style="1" customWidth="1"/>
    <col min="2" max="2" width="56.6640625" style="1" customWidth="1"/>
    <col min="3" max="5" width="15.77734375" style="1" customWidth="1"/>
    <col min="6" max="6" width="17.5546875" style="1" customWidth="1"/>
    <col min="7" max="8" width="15.77734375" style="1" customWidth="1"/>
    <col min="9" max="10" width="20.109375" style="1" customWidth="1"/>
    <col min="11" max="16384" width="8.88671875" style="1"/>
  </cols>
  <sheetData>
    <row r="1" spans="1:9" s="29" customFormat="1" ht="31.2" x14ac:dyDescent="0.3">
      <c r="A1" s="73" t="s">
        <v>56</v>
      </c>
      <c r="B1" s="73"/>
      <c r="C1" s="73"/>
      <c r="D1" s="73"/>
      <c r="E1" s="73"/>
      <c r="I1" s="30"/>
    </row>
    <row r="2" spans="1:9" s="31" customFormat="1" x14ac:dyDescent="0.3">
      <c r="B2" s="32"/>
      <c r="D2" s="33"/>
      <c r="I2" s="33"/>
    </row>
    <row r="3" spans="1:9" s="31" customFormat="1" ht="23.4" x14ac:dyDescent="0.3">
      <c r="A3" s="54" t="s">
        <v>40</v>
      </c>
      <c r="B3" s="89" t="s">
        <v>41</v>
      </c>
      <c r="C3" s="90"/>
      <c r="D3" s="39"/>
      <c r="E3" s="39"/>
      <c r="F3" s="26"/>
      <c r="I3" s="33"/>
    </row>
    <row r="4" spans="1:9" s="31" customFormat="1" x14ac:dyDescent="0.3">
      <c r="A4" s="26"/>
      <c r="B4" s="34"/>
      <c r="C4" s="35"/>
      <c r="D4" s="28"/>
      <c r="E4" s="26"/>
      <c r="F4" s="26"/>
      <c r="I4" s="33"/>
    </row>
    <row r="5" spans="1:9" s="31" customFormat="1" x14ac:dyDescent="0.3">
      <c r="A5" s="36" t="s">
        <v>42</v>
      </c>
      <c r="B5" s="37"/>
      <c r="C5" s="36"/>
      <c r="D5" s="36"/>
      <c r="E5" s="36"/>
      <c r="F5" s="26"/>
      <c r="I5" s="33"/>
    </row>
    <row r="6" spans="1:9" s="31" customFormat="1" x14ac:dyDescent="0.3">
      <c r="A6" s="36" t="s">
        <v>43</v>
      </c>
      <c r="B6" s="37"/>
      <c r="C6" s="36"/>
      <c r="D6" s="36"/>
      <c r="E6" s="36"/>
      <c r="F6" s="26"/>
      <c r="I6" s="33"/>
    </row>
    <row r="7" spans="1:9" s="31" customFormat="1" x14ac:dyDescent="0.3">
      <c r="A7" s="36" t="s">
        <v>44</v>
      </c>
      <c r="B7" s="37"/>
      <c r="C7" s="36"/>
      <c r="D7" s="36"/>
      <c r="E7" s="36"/>
      <c r="F7" s="26"/>
      <c r="I7" s="33"/>
    </row>
    <row r="8" spans="1:9" s="31" customFormat="1" x14ac:dyDescent="0.3">
      <c r="A8" s="36"/>
      <c r="B8" s="37"/>
      <c r="C8" s="36"/>
      <c r="D8" s="36"/>
      <c r="E8" s="36"/>
      <c r="F8" s="26"/>
      <c r="I8" s="33"/>
    </row>
    <row r="9" spans="1:9" s="31" customFormat="1" ht="13.95" customHeight="1" x14ac:dyDescent="0.3">
      <c r="A9" s="36" t="s">
        <v>51</v>
      </c>
      <c r="B9" s="38"/>
      <c r="C9" s="36"/>
      <c r="D9" s="36"/>
      <c r="E9" s="36"/>
      <c r="F9" s="26"/>
      <c r="I9" s="33"/>
    </row>
    <row r="10" spans="1:9" s="31" customFormat="1" ht="13.95" customHeight="1" x14ac:dyDescent="0.3">
      <c r="A10" s="36" t="s">
        <v>45</v>
      </c>
      <c r="B10" s="38"/>
      <c r="C10" s="36"/>
      <c r="D10" s="36"/>
      <c r="E10" s="36"/>
      <c r="F10" s="26"/>
      <c r="I10" s="33"/>
    </row>
    <row r="11" spans="1:9" s="31" customFormat="1" ht="13.95" customHeight="1" x14ac:dyDescent="0.3">
      <c r="A11" s="36" t="s">
        <v>46</v>
      </c>
      <c r="B11" s="38"/>
      <c r="C11" s="36"/>
      <c r="D11" s="36"/>
      <c r="E11" s="36"/>
      <c r="F11" s="26"/>
      <c r="I11" s="33"/>
    </row>
    <row r="12" spans="1:9" s="31" customFormat="1" x14ac:dyDescent="0.3">
      <c r="A12" s="36"/>
      <c r="B12" s="37"/>
      <c r="C12" s="36"/>
      <c r="D12" s="36"/>
      <c r="E12" s="36"/>
      <c r="F12" s="26"/>
      <c r="I12" s="33"/>
    </row>
    <row r="13" spans="1:9" s="31" customFormat="1" x14ac:dyDescent="0.3">
      <c r="A13" s="50" t="s">
        <v>47</v>
      </c>
      <c r="B13" s="51"/>
      <c r="C13" s="52">
        <v>34000</v>
      </c>
      <c r="D13" s="28"/>
      <c r="E13" s="26"/>
      <c r="F13" s="26"/>
      <c r="I13" s="33"/>
    </row>
    <row r="14" spans="1:9" s="31" customFormat="1" x14ac:dyDescent="0.3">
      <c r="A14" s="50" t="s">
        <v>53</v>
      </c>
      <c r="B14" s="51"/>
      <c r="C14" s="52">
        <v>80</v>
      </c>
      <c r="D14" s="28"/>
      <c r="E14" s="26"/>
      <c r="F14" s="26"/>
      <c r="I14" s="33"/>
    </row>
    <row r="15" spans="1:9" x14ac:dyDescent="0.25">
      <c r="B15" s="16" t="s">
        <v>0</v>
      </c>
    </row>
    <row r="17" spans="1:9" x14ac:dyDescent="0.25">
      <c r="A17" s="99" t="s">
        <v>1</v>
      </c>
      <c r="B17" s="99"/>
      <c r="C17" s="99"/>
      <c r="D17" s="15"/>
      <c r="E17" s="15"/>
      <c r="F17" s="15"/>
      <c r="G17" s="15"/>
      <c r="H17" s="15"/>
    </row>
    <row r="18" spans="1:9" x14ac:dyDescent="0.25">
      <c r="A18" s="2" t="s">
        <v>2</v>
      </c>
      <c r="B18" s="2" t="s">
        <v>3</v>
      </c>
      <c r="C18" s="2" t="s">
        <v>4</v>
      </c>
      <c r="D18" s="16"/>
      <c r="E18" s="25" t="s">
        <v>54</v>
      </c>
      <c r="G18" s="17"/>
      <c r="H18" s="17"/>
    </row>
    <row r="19" spans="1:9" ht="13.8" customHeight="1" x14ac:dyDescent="0.25">
      <c r="A19" s="3">
        <v>1</v>
      </c>
      <c r="B19" s="3" t="s">
        <v>5</v>
      </c>
      <c r="C19" s="5">
        <v>0</v>
      </c>
      <c r="D19" s="17"/>
      <c r="E19" s="25" t="s">
        <v>55</v>
      </c>
      <c r="G19" s="17"/>
      <c r="H19" s="17"/>
    </row>
    <row r="20" spans="1:9" ht="13.8" customHeight="1" x14ac:dyDescent="0.25">
      <c r="A20" s="3">
        <v>2</v>
      </c>
      <c r="B20" s="3" t="s">
        <v>6</v>
      </c>
      <c r="C20" s="5">
        <v>0</v>
      </c>
      <c r="D20" s="17"/>
      <c r="E20" s="17"/>
      <c r="F20" s="17"/>
      <c r="G20" s="17"/>
      <c r="H20" s="17"/>
    </row>
    <row r="21" spans="1:9" ht="13.8" customHeight="1" x14ac:dyDescent="0.3">
      <c r="A21" s="3">
        <v>3</v>
      </c>
      <c r="B21" s="21" t="s">
        <v>7</v>
      </c>
      <c r="C21" s="5">
        <v>0</v>
      </c>
      <c r="D21" s="17"/>
      <c r="E21" s="95" t="s">
        <v>49</v>
      </c>
      <c r="F21" s="96"/>
      <c r="G21" s="45"/>
      <c r="H21" s="97" t="s">
        <v>50</v>
      </c>
      <c r="I21" s="98"/>
    </row>
    <row r="22" spans="1:9" ht="13.8" customHeight="1" x14ac:dyDescent="0.25">
      <c r="A22" s="3">
        <v>4</v>
      </c>
      <c r="B22" s="21" t="s">
        <v>57</v>
      </c>
      <c r="C22" s="5">
        <v>0</v>
      </c>
      <c r="D22" s="17"/>
      <c r="E22" s="23" t="s">
        <v>16</v>
      </c>
      <c r="F22" s="24">
        <v>0</v>
      </c>
      <c r="G22" s="46"/>
      <c r="H22" s="23" t="s">
        <v>21</v>
      </c>
      <c r="I22" s="24">
        <v>0</v>
      </c>
    </row>
    <row r="23" spans="1:9" ht="13.8" customHeight="1" x14ac:dyDescent="0.25">
      <c r="A23" s="3">
        <v>5</v>
      </c>
      <c r="B23" s="4" t="s">
        <v>8</v>
      </c>
      <c r="C23" s="5">
        <v>0</v>
      </c>
      <c r="D23" s="17"/>
      <c r="E23" s="23" t="s">
        <v>17</v>
      </c>
      <c r="F23" s="24">
        <v>0</v>
      </c>
      <c r="G23" s="46"/>
      <c r="H23" s="23" t="s">
        <v>22</v>
      </c>
      <c r="I23" s="24">
        <v>0</v>
      </c>
    </row>
    <row r="24" spans="1:9" ht="13.8" customHeight="1" x14ac:dyDescent="0.25">
      <c r="A24" s="3">
        <v>6</v>
      </c>
      <c r="B24" s="4" t="s">
        <v>8</v>
      </c>
      <c r="C24" s="5">
        <v>0</v>
      </c>
      <c r="D24" s="17"/>
      <c r="E24" s="23" t="s">
        <v>18</v>
      </c>
      <c r="F24" s="24">
        <v>0</v>
      </c>
      <c r="G24" s="46"/>
      <c r="H24" s="23" t="s">
        <v>23</v>
      </c>
      <c r="I24" s="24">
        <v>0</v>
      </c>
    </row>
    <row r="25" spans="1:9" ht="13.8" customHeight="1" x14ac:dyDescent="0.25">
      <c r="A25" s="3">
        <v>7</v>
      </c>
      <c r="B25" s="4" t="s">
        <v>8</v>
      </c>
      <c r="C25" s="5">
        <v>0</v>
      </c>
      <c r="D25" s="17"/>
      <c r="E25" s="23" t="s">
        <v>19</v>
      </c>
      <c r="F25" s="24">
        <v>0</v>
      </c>
      <c r="G25" s="46"/>
      <c r="H25" s="23" t="s">
        <v>24</v>
      </c>
      <c r="I25" s="24">
        <v>0</v>
      </c>
    </row>
    <row r="26" spans="1:9" ht="13.8" customHeight="1" x14ac:dyDescent="0.25">
      <c r="A26" s="3">
        <v>8</v>
      </c>
      <c r="B26" s="4" t="s">
        <v>8</v>
      </c>
      <c r="C26" s="5">
        <v>0</v>
      </c>
      <c r="D26" s="17"/>
      <c r="E26" s="23" t="s">
        <v>20</v>
      </c>
      <c r="F26" s="24">
        <v>0</v>
      </c>
      <c r="G26" s="46"/>
      <c r="H26" s="23" t="s">
        <v>25</v>
      </c>
      <c r="I26" s="24">
        <v>0</v>
      </c>
    </row>
    <row r="27" spans="1:9" ht="13.8" customHeight="1" x14ac:dyDescent="0.25">
      <c r="A27" s="3">
        <v>9</v>
      </c>
      <c r="B27" s="4" t="s">
        <v>8</v>
      </c>
      <c r="C27" s="5">
        <v>0</v>
      </c>
      <c r="D27" s="17"/>
    </row>
    <row r="28" spans="1:9" ht="13.8" customHeight="1" x14ac:dyDescent="0.25">
      <c r="A28" s="3">
        <v>10</v>
      </c>
      <c r="B28" s="4" t="s">
        <v>8</v>
      </c>
      <c r="C28" s="5">
        <v>0</v>
      </c>
      <c r="D28" s="17"/>
    </row>
    <row r="29" spans="1:9" ht="13.8" customHeight="1" thickBot="1" x14ac:dyDescent="0.3">
      <c r="A29" s="3">
        <v>11</v>
      </c>
      <c r="B29" s="4" t="s">
        <v>8</v>
      </c>
      <c r="C29" s="5">
        <v>0</v>
      </c>
      <c r="D29" s="17"/>
      <c r="E29" s="17"/>
      <c r="F29" s="17"/>
      <c r="G29" s="22"/>
      <c r="H29" s="17"/>
    </row>
    <row r="30" spans="1:9" ht="14.4" thickBot="1" x14ac:dyDescent="0.3">
      <c r="B30" s="53" t="s">
        <v>9</v>
      </c>
      <c r="C30" s="13">
        <f>SUM(C19:C29)</f>
        <v>0</v>
      </c>
      <c r="D30" s="18"/>
      <c r="E30" s="18"/>
      <c r="F30" s="18"/>
      <c r="G30" s="18"/>
      <c r="H30" s="18"/>
    </row>
    <row r="32" spans="1:9" ht="14.4" x14ac:dyDescent="0.3">
      <c r="A32"/>
      <c r="B32" s="6"/>
      <c r="C32"/>
      <c r="D32"/>
      <c r="E32"/>
      <c r="F32"/>
      <c r="G32"/>
      <c r="H32"/>
      <c r="I32"/>
    </row>
    <row r="33" spans="1:9" x14ac:dyDescent="0.25">
      <c r="A33" s="83" t="s">
        <v>10</v>
      </c>
      <c r="B33" s="93"/>
      <c r="C33" s="80" t="s">
        <v>15</v>
      </c>
      <c r="D33" s="81"/>
      <c r="E33" s="81"/>
      <c r="F33" s="81"/>
      <c r="G33" s="81"/>
      <c r="H33" s="82"/>
      <c r="I33" s="55" t="s">
        <v>11</v>
      </c>
    </row>
    <row r="34" spans="1:9" x14ac:dyDescent="0.25">
      <c r="A34" s="84"/>
      <c r="B34" s="94"/>
      <c r="C34" s="72">
        <v>2026</v>
      </c>
      <c r="D34" s="72">
        <v>2027</v>
      </c>
      <c r="E34" s="72">
        <v>2028</v>
      </c>
      <c r="F34" s="72">
        <v>2029</v>
      </c>
      <c r="G34" s="72">
        <v>2030</v>
      </c>
      <c r="H34" s="72">
        <v>2031</v>
      </c>
      <c r="I34" s="3"/>
    </row>
    <row r="35" spans="1:9" ht="43.8" customHeight="1" x14ac:dyDescent="0.25">
      <c r="B35" s="48" t="s">
        <v>52</v>
      </c>
      <c r="C35" s="59">
        <v>0</v>
      </c>
      <c r="D35" s="59">
        <v>0</v>
      </c>
      <c r="E35" s="59">
        <v>0</v>
      </c>
      <c r="F35" s="59">
        <v>0</v>
      </c>
      <c r="G35" s="59">
        <v>0</v>
      </c>
      <c r="H35" s="59">
        <v>0</v>
      </c>
      <c r="I35" s="60">
        <f>SUM(C35:H35)</f>
        <v>0</v>
      </c>
    </row>
    <row r="36" spans="1:9" x14ac:dyDescent="0.25">
      <c r="A36" s="3"/>
      <c r="B36" s="10"/>
      <c r="C36" s="85" t="s">
        <v>12</v>
      </c>
      <c r="D36" s="86"/>
      <c r="E36" s="86"/>
      <c r="F36" s="86"/>
      <c r="G36" s="86"/>
      <c r="H36" s="87"/>
      <c r="I36" s="61"/>
    </row>
    <row r="37" spans="1:9" x14ac:dyDescent="0.25">
      <c r="A37" s="11" t="s">
        <v>13</v>
      </c>
      <c r="B37" s="10"/>
      <c r="C37" s="66">
        <v>0</v>
      </c>
      <c r="D37" s="66">
        <v>0</v>
      </c>
      <c r="E37" s="66">
        <v>0</v>
      </c>
      <c r="F37" s="66">
        <v>0</v>
      </c>
      <c r="G37" s="66">
        <v>0</v>
      </c>
      <c r="H37" s="66">
        <v>0</v>
      </c>
      <c r="I37" s="61"/>
    </row>
    <row r="38" spans="1:9" x14ac:dyDescent="0.25">
      <c r="A38" s="11"/>
      <c r="B38" s="10"/>
      <c r="C38" s="66">
        <v>0</v>
      </c>
      <c r="D38" s="66">
        <v>0</v>
      </c>
      <c r="E38" s="66">
        <v>0</v>
      </c>
      <c r="F38" s="66">
        <v>0</v>
      </c>
      <c r="G38" s="66">
        <v>0</v>
      </c>
      <c r="H38" s="66">
        <v>0</v>
      </c>
      <c r="I38" s="61"/>
    </row>
    <row r="39" spans="1:9" x14ac:dyDescent="0.25">
      <c r="A39" s="11"/>
      <c r="B39" s="10"/>
      <c r="C39" s="66">
        <v>0</v>
      </c>
      <c r="D39" s="66">
        <v>0</v>
      </c>
      <c r="E39" s="66">
        <v>0</v>
      </c>
      <c r="F39" s="66">
        <v>0</v>
      </c>
      <c r="G39" s="66">
        <v>0</v>
      </c>
      <c r="H39" s="66">
        <v>0</v>
      </c>
      <c r="I39" s="61"/>
    </row>
    <row r="40" spans="1:9" x14ac:dyDescent="0.25">
      <c r="A40" s="11"/>
      <c r="B40" s="10"/>
      <c r="C40" s="66">
        <v>0</v>
      </c>
      <c r="D40" s="66">
        <v>0</v>
      </c>
      <c r="E40" s="66">
        <v>0</v>
      </c>
      <c r="F40" s="66">
        <v>0</v>
      </c>
      <c r="G40" s="66">
        <v>0</v>
      </c>
      <c r="H40" s="66">
        <v>0</v>
      </c>
      <c r="I40" s="61"/>
    </row>
    <row r="41" spans="1:9" x14ac:dyDescent="0.25">
      <c r="A41" s="11"/>
      <c r="B41" s="19" t="s">
        <v>26</v>
      </c>
      <c r="C41" s="67">
        <f>SUM(C37:C40)</f>
        <v>0</v>
      </c>
      <c r="D41" s="67">
        <f t="shared" ref="D41:H41" si="0">SUM(D37:D40)</f>
        <v>0</v>
      </c>
      <c r="E41" s="67">
        <f t="shared" ref="E41" si="1">SUM(E37:E40)</f>
        <v>0</v>
      </c>
      <c r="F41" s="67">
        <f t="shared" si="0"/>
        <v>0</v>
      </c>
      <c r="G41" s="67">
        <f t="shared" si="0"/>
        <v>0</v>
      </c>
      <c r="H41" s="67">
        <f t="shared" si="0"/>
        <v>0</v>
      </c>
      <c r="I41" s="62">
        <f>SUM(C41:H41)</f>
        <v>0</v>
      </c>
    </row>
    <row r="42" spans="1:9" x14ac:dyDescent="0.25">
      <c r="A42" s="20" t="s">
        <v>14</v>
      </c>
      <c r="B42" s="14" t="s">
        <v>27</v>
      </c>
      <c r="C42" s="68">
        <f>C35+C41</f>
        <v>0</v>
      </c>
      <c r="D42" s="68">
        <f t="shared" ref="D42:H42" si="2">D35+D41</f>
        <v>0</v>
      </c>
      <c r="E42" s="68">
        <f t="shared" si="2"/>
        <v>0</v>
      </c>
      <c r="F42" s="68">
        <f t="shared" si="2"/>
        <v>0</v>
      </c>
      <c r="G42" s="68">
        <f t="shared" si="2"/>
        <v>0</v>
      </c>
      <c r="H42" s="68">
        <f t="shared" si="2"/>
        <v>0</v>
      </c>
      <c r="I42" s="63"/>
    </row>
    <row r="43" spans="1:9" ht="28.2" customHeight="1" x14ac:dyDescent="0.3">
      <c r="A43" s="12" t="s">
        <v>28</v>
      </c>
      <c r="B43" s="7"/>
      <c r="C43" s="8"/>
      <c r="D43" s="8"/>
      <c r="E43" s="8"/>
      <c r="F43" s="8"/>
      <c r="G43" s="91" t="s">
        <v>29</v>
      </c>
      <c r="H43" s="92"/>
      <c r="I43" s="64">
        <f>SUM(I35+I41)</f>
        <v>0</v>
      </c>
    </row>
    <row r="44" spans="1:9" ht="16.2" thickBot="1" x14ac:dyDescent="0.35">
      <c r="A44" s="9"/>
      <c r="B44"/>
      <c r="C44"/>
      <c r="D44"/>
      <c r="E44"/>
      <c r="F44"/>
      <c r="G44"/>
      <c r="H44"/>
      <c r="I44" s="65"/>
    </row>
    <row r="45" spans="1:9" ht="33" customHeight="1" thickBot="1" x14ac:dyDescent="0.35">
      <c r="A45" s="47"/>
      <c r="B45" s="49"/>
      <c r="C45"/>
      <c r="D45"/>
      <c r="E45"/>
      <c r="F45" s="88" t="s">
        <v>48</v>
      </c>
      <c r="G45" s="88"/>
      <c r="H45"/>
      <c r="I45" s="71">
        <f>SUM(I43+C30+D53)</f>
        <v>0</v>
      </c>
    </row>
    <row r="47" spans="1:9" x14ac:dyDescent="0.25">
      <c r="A47" s="27" t="s">
        <v>30</v>
      </c>
      <c r="B47" s="27"/>
      <c r="C47" s="28"/>
      <c r="D47" s="26"/>
      <c r="E47" s="26"/>
    </row>
    <row r="48" spans="1:9" ht="27" customHeight="1" x14ac:dyDescent="0.25">
      <c r="A48" s="78" t="s">
        <v>31</v>
      </c>
      <c r="B48" s="79"/>
      <c r="C48" s="56" t="s">
        <v>32</v>
      </c>
      <c r="D48" s="57" t="s">
        <v>33</v>
      </c>
      <c r="E48" s="58" t="s">
        <v>34</v>
      </c>
    </row>
    <row r="49" spans="1:5" ht="14.4" customHeight="1" x14ac:dyDescent="0.25">
      <c r="A49" s="76" t="s">
        <v>35</v>
      </c>
      <c r="B49" s="77"/>
      <c r="C49" s="69">
        <v>0</v>
      </c>
      <c r="D49" s="40">
        <f t="shared" ref="D49:D52" si="3">C49*E49</f>
        <v>0</v>
      </c>
      <c r="E49" s="41">
        <v>200</v>
      </c>
    </row>
    <row r="50" spans="1:5" ht="14.4" customHeight="1" x14ac:dyDescent="0.25">
      <c r="A50" s="76" t="s">
        <v>36</v>
      </c>
      <c r="B50" s="77"/>
      <c r="C50" s="69">
        <v>0</v>
      </c>
      <c r="D50" s="40">
        <f t="shared" si="3"/>
        <v>0</v>
      </c>
      <c r="E50" s="41">
        <v>400</v>
      </c>
    </row>
    <row r="51" spans="1:5" ht="14.4" customHeight="1" x14ac:dyDescent="0.25">
      <c r="A51" s="76" t="s">
        <v>37</v>
      </c>
      <c r="B51" s="77"/>
      <c r="C51" s="69">
        <v>0</v>
      </c>
      <c r="D51" s="40">
        <f t="shared" si="3"/>
        <v>0</v>
      </c>
      <c r="E51" s="41">
        <v>100</v>
      </c>
    </row>
    <row r="52" spans="1:5" ht="15" customHeight="1" thickBot="1" x14ac:dyDescent="0.3">
      <c r="A52" s="76" t="s">
        <v>38</v>
      </c>
      <c r="B52" s="77"/>
      <c r="C52" s="69">
        <v>0</v>
      </c>
      <c r="D52" s="42">
        <f t="shared" si="3"/>
        <v>0</v>
      </c>
      <c r="E52" s="41">
        <v>600</v>
      </c>
    </row>
    <row r="53" spans="1:5" ht="15" customHeight="1" thickBot="1" x14ac:dyDescent="0.3">
      <c r="A53" s="74" t="s">
        <v>39</v>
      </c>
      <c r="B53" s="75"/>
      <c r="C53" s="44"/>
      <c r="D53" s="70">
        <f>SUM(D49:D52)</f>
        <v>0</v>
      </c>
      <c r="E53" s="43"/>
    </row>
  </sheetData>
  <mergeCells count="17">
    <mergeCell ref="A17:C17"/>
    <mergeCell ref="A1:E1"/>
    <mergeCell ref="A53:B53"/>
    <mergeCell ref="A49:B49"/>
    <mergeCell ref="A50:B50"/>
    <mergeCell ref="A51:B51"/>
    <mergeCell ref="A52:B52"/>
    <mergeCell ref="A48:B48"/>
    <mergeCell ref="C33:H33"/>
    <mergeCell ref="A33:A34"/>
    <mergeCell ref="C36:H36"/>
    <mergeCell ref="F45:G45"/>
    <mergeCell ref="B3:C3"/>
    <mergeCell ref="G43:H43"/>
    <mergeCell ref="B33:B34"/>
    <mergeCell ref="E21:F21"/>
    <mergeCell ref="H21:I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DD127-4103-4646-9D65-62545DC59D65}">
  <dimension ref="A1:J55"/>
  <sheetViews>
    <sheetView showGridLines="0" topLeftCell="A42" zoomScale="80" zoomScaleNormal="80" workbookViewId="0">
      <selection activeCell="B59" sqref="B59"/>
    </sheetView>
  </sheetViews>
  <sheetFormatPr defaultRowHeight="14.4" x14ac:dyDescent="0.3"/>
  <cols>
    <col min="1" max="1" width="2.44140625" customWidth="1"/>
    <col min="2" max="2" width="19.33203125" style="123" customWidth="1"/>
    <col min="3" max="3" width="35.5546875" customWidth="1"/>
    <col min="4" max="4" width="98.5546875" style="124" customWidth="1"/>
    <col min="5" max="5" width="24.44140625" customWidth="1"/>
  </cols>
  <sheetData>
    <row r="1" spans="1:5" ht="23.4" x14ac:dyDescent="0.3">
      <c r="A1" s="100" t="s">
        <v>58</v>
      </c>
      <c r="B1" s="101"/>
      <c r="C1" s="31"/>
      <c r="D1" s="102"/>
      <c r="E1" s="31"/>
    </row>
    <row r="2" spans="1:5" x14ac:dyDescent="0.3">
      <c r="A2" s="103"/>
      <c r="B2" s="101"/>
      <c r="C2" s="31"/>
      <c r="D2" s="102"/>
      <c r="E2" s="31"/>
    </row>
    <row r="3" spans="1:5" x14ac:dyDescent="0.3">
      <c r="A3" s="31"/>
      <c r="B3" s="104"/>
      <c r="C3" s="105"/>
      <c r="D3" s="106"/>
      <c r="E3" s="105"/>
    </row>
    <row r="4" spans="1:5" x14ac:dyDescent="0.3">
      <c r="A4" s="103"/>
      <c r="B4" s="107" t="s">
        <v>59</v>
      </c>
      <c r="C4" s="108" t="s">
        <v>60</v>
      </c>
      <c r="D4" s="109" t="s">
        <v>61</v>
      </c>
      <c r="E4" s="108" t="s">
        <v>62</v>
      </c>
    </row>
    <row r="5" spans="1:5" ht="24" x14ac:dyDescent="0.3">
      <c r="A5" s="103"/>
      <c r="B5" s="110" t="s">
        <v>63</v>
      </c>
      <c r="C5" s="110" t="s">
        <v>64</v>
      </c>
      <c r="D5" s="111" t="s">
        <v>65</v>
      </c>
      <c r="E5" s="112">
        <v>0</v>
      </c>
    </row>
    <row r="6" spans="1:5" ht="36" x14ac:dyDescent="0.3">
      <c r="A6" s="103"/>
      <c r="B6" s="110" t="s">
        <v>66</v>
      </c>
      <c r="C6" s="110" t="s">
        <v>67</v>
      </c>
      <c r="D6" s="111" t="s">
        <v>68</v>
      </c>
      <c r="E6" s="112">
        <v>0</v>
      </c>
    </row>
    <row r="7" spans="1:5" ht="24" x14ac:dyDescent="0.3">
      <c r="A7" s="103"/>
      <c r="B7" s="110" t="s">
        <v>66</v>
      </c>
      <c r="C7" s="110" t="s">
        <v>69</v>
      </c>
      <c r="D7" s="111" t="s">
        <v>70</v>
      </c>
      <c r="E7" s="112">
        <v>0</v>
      </c>
    </row>
    <row r="8" spans="1:5" ht="24" x14ac:dyDescent="0.3">
      <c r="A8" s="103"/>
      <c r="B8" s="111" t="s">
        <v>66</v>
      </c>
      <c r="C8" s="111" t="s">
        <v>71</v>
      </c>
      <c r="D8" s="111" t="s">
        <v>72</v>
      </c>
      <c r="E8" s="112">
        <v>0</v>
      </c>
    </row>
    <row r="9" spans="1:5" ht="24" x14ac:dyDescent="0.3">
      <c r="A9" s="103"/>
      <c r="B9" s="111" t="s">
        <v>73</v>
      </c>
      <c r="C9" s="111" t="s">
        <v>74</v>
      </c>
      <c r="D9" s="111" t="s">
        <v>75</v>
      </c>
      <c r="E9" s="112">
        <v>0</v>
      </c>
    </row>
    <row r="10" spans="1:5" ht="60" x14ac:dyDescent="0.3">
      <c r="A10" s="103"/>
      <c r="B10" s="111" t="s">
        <v>76</v>
      </c>
      <c r="C10" s="111" t="s">
        <v>77</v>
      </c>
      <c r="D10" s="111" t="s">
        <v>78</v>
      </c>
      <c r="E10" s="112">
        <v>0</v>
      </c>
    </row>
    <row r="11" spans="1:5" ht="24" x14ac:dyDescent="0.3">
      <c r="A11" s="103"/>
      <c r="B11" s="111" t="s">
        <v>76</v>
      </c>
      <c r="C11" s="111" t="s">
        <v>79</v>
      </c>
      <c r="D11" s="111" t="s">
        <v>80</v>
      </c>
      <c r="E11" s="112">
        <v>0</v>
      </c>
    </row>
    <row r="12" spans="1:5" x14ac:dyDescent="0.3">
      <c r="A12" s="103"/>
      <c r="B12" s="111" t="s">
        <v>76</v>
      </c>
      <c r="C12" s="111" t="s">
        <v>81</v>
      </c>
      <c r="D12" s="111" t="s">
        <v>82</v>
      </c>
      <c r="E12" s="112">
        <v>0</v>
      </c>
    </row>
    <row r="13" spans="1:5" ht="14.4" customHeight="1" x14ac:dyDescent="0.3">
      <c r="A13" s="103"/>
      <c r="B13" s="111" t="s">
        <v>76</v>
      </c>
      <c r="C13" s="111" t="s">
        <v>83</v>
      </c>
      <c r="D13" s="111" t="s">
        <v>84</v>
      </c>
      <c r="E13" s="112">
        <v>0</v>
      </c>
    </row>
    <row r="14" spans="1:5" x14ac:dyDescent="0.3">
      <c r="A14" s="103"/>
      <c r="B14" s="111" t="s">
        <v>76</v>
      </c>
      <c r="C14" s="111" t="s">
        <v>85</v>
      </c>
      <c r="D14" s="111" t="s">
        <v>86</v>
      </c>
      <c r="E14" s="112">
        <v>0</v>
      </c>
    </row>
    <row r="15" spans="1:5" ht="48" x14ac:dyDescent="0.3">
      <c r="A15" s="103"/>
      <c r="B15" s="111" t="s">
        <v>76</v>
      </c>
      <c r="C15" s="111" t="s">
        <v>87</v>
      </c>
      <c r="D15" s="111" t="s">
        <v>88</v>
      </c>
      <c r="E15" s="112">
        <v>0</v>
      </c>
    </row>
    <row r="16" spans="1:5" ht="108" x14ac:dyDescent="0.3">
      <c r="A16" s="103"/>
      <c r="B16" s="111" t="s">
        <v>76</v>
      </c>
      <c r="C16" s="111" t="s">
        <v>89</v>
      </c>
      <c r="D16" s="111" t="s">
        <v>90</v>
      </c>
      <c r="E16" s="112">
        <v>0</v>
      </c>
    </row>
    <row r="17" spans="1:5" ht="24" x14ac:dyDescent="0.3">
      <c r="A17" s="103"/>
      <c r="B17" s="111" t="s">
        <v>76</v>
      </c>
      <c r="C17" s="111" t="s">
        <v>91</v>
      </c>
      <c r="D17" s="111" t="s">
        <v>92</v>
      </c>
      <c r="E17" s="112">
        <v>0</v>
      </c>
    </row>
    <row r="18" spans="1:5" ht="24" x14ac:dyDescent="0.3">
      <c r="A18" s="103"/>
      <c r="B18" s="111" t="s">
        <v>76</v>
      </c>
      <c r="C18" s="111" t="s">
        <v>93</v>
      </c>
      <c r="D18" s="111" t="s">
        <v>94</v>
      </c>
      <c r="E18" s="112">
        <v>0</v>
      </c>
    </row>
    <row r="19" spans="1:5" ht="36" x14ac:dyDescent="0.3">
      <c r="A19" s="103"/>
      <c r="B19" s="111" t="s">
        <v>76</v>
      </c>
      <c r="C19" s="111" t="s">
        <v>95</v>
      </c>
      <c r="D19" s="111" t="s">
        <v>96</v>
      </c>
      <c r="E19" s="112">
        <v>0</v>
      </c>
    </row>
    <row r="20" spans="1:5" ht="48" customHeight="1" x14ac:dyDescent="0.3">
      <c r="A20" s="103"/>
      <c r="B20" s="111" t="s">
        <v>76</v>
      </c>
      <c r="C20" s="111" t="s">
        <v>97</v>
      </c>
      <c r="D20" s="111" t="s">
        <v>98</v>
      </c>
      <c r="E20" s="112">
        <v>0</v>
      </c>
    </row>
    <row r="21" spans="1:5" ht="48" x14ac:dyDescent="0.3">
      <c r="A21" s="103"/>
      <c r="B21" s="111" t="s">
        <v>76</v>
      </c>
      <c r="C21" s="111" t="s">
        <v>99</v>
      </c>
      <c r="D21" s="111" t="s">
        <v>100</v>
      </c>
      <c r="E21" s="112">
        <v>0</v>
      </c>
    </row>
    <row r="22" spans="1:5" ht="36" x14ac:dyDescent="0.3">
      <c r="A22" s="103"/>
      <c r="B22" s="111" t="s">
        <v>76</v>
      </c>
      <c r="C22" s="111" t="s">
        <v>101</v>
      </c>
      <c r="D22" s="111" t="s">
        <v>102</v>
      </c>
      <c r="E22" s="112">
        <v>0</v>
      </c>
    </row>
    <row r="23" spans="1:5" ht="24" x14ac:dyDescent="0.3">
      <c r="A23" s="103"/>
      <c r="B23" s="111" t="s">
        <v>76</v>
      </c>
      <c r="C23" s="111" t="s">
        <v>103</v>
      </c>
      <c r="D23" s="111" t="s">
        <v>104</v>
      </c>
      <c r="E23" s="112">
        <v>0</v>
      </c>
    </row>
    <row r="24" spans="1:5" ht="24" x14ac:dyDescent="0.3">
      <c r="A24" s="103"/>
      <c r="B24" s="111" t="s">
        <v>76</v>
      </c>
      <c r="C24" s="113" t="s">
        <v>105</v>
      </c>
      <c r="D24" s="111" t="s">
        <v>106</v>
      </c>
      <c r="E24" s="112">
        <v>0</v>
      </c>
    </row>
    <row r="25" spans="1:5" ht="24" x14ac:dyDescent="0.3">
      <c r="A25" s="103"/>
      <c r="B25" s="111" t="s">
        <v>107</v>
      </c>
      <c r="C25" s="111" t="s">
        <v>108</v>
      </c>
      <c r="D25" s="111" t="s">
        <v>109</v>
      </c>
      <c r="E25" s="112">
        <v>0</v>
      </c>
    </row>
    <row r="26" spans="1:5" ht="60" x14ac:dyDescent="0.3">
      <c r="A26" s="103"/>
      <c r="B26" s="111" t="s">
        <v>107</v>
      </c>
      <c r="C26" s="111" t="s">
        <v>110</v>
      </c>
      <c r="D26" s="111" t="s">
        <v>111</v>
      </c>
      <c r="E26" s="112">
        <v>0</v>
      </c>
    </row>
    <row r="27" spans="1:5" ht="36" x14ac:dyDescent="0.3">
      <c r="A27" s="103"/>
      <c r="B27" s="111" t="s">
        <v>107</v>
      </c>
      <c r="C27" s="111" t="s">
        <v>112</v>
      </c>
      <c r="D27" s="111" t="s">
        <v>113</v>
      </c>
      <c r="E27" s="112">
        <v>0</v>
      </c>
    </row>
    <row r="28" spans="1:5" ht="24" x14ac:dyDescent="0.3">
      <c r="A28" s="103"/>
      <c r="B28" s="111" t="s">
        <v>114</v>
      </c>
      <c r="C28" s="111" t="s">
        <v>115</v>
      </c>
      <c r="D28" s="111" t="s">
        <v>116</v>
      </c>
      <c r="E28" s="112">
        <v>0</v>
      </c>
    </row>
    <row r="29" spans="1:5" ht="24" x14ac:dyDescent="0.3">
      <c r="A29" s="103"/>
      <c r="B29" s="111" t="s">
        <v>117</v>
      </c>
      <c r="C29" s="111" t="s">
        <v>118</v>
      </c>
      <c r="D29" s="111" t="s">
        <v>119</v>
      </c>
      <c r="E29" s="112">
        <v>0</v>
      </c>
    </row>
    <row r="30" spans="1:5" ht="60" x14ac:dyDescent="0.3">
      <c r="A30" s="103"/>
      <c r="B30" s="111" t="s">
        <v>117</v>
      </c>
      <c r="C30" s="111" t="s">
        <v>120</v>
      </c>
      <c r="D30" s="111" t="s">
        <v>121</v>
      </c>
      <c r="E30" s="112">
        <v>0</v>
      </c>
    </row>
    <row r="31" spans="1:5" ht="36" x14ac:dyDescent="0.3">
      <c r="A31" s="103"/>
      <c r="B31" s="111" t="s">
        <v>117</v>
      </c>
      <c r="C31" s="111" t="s">
        <v>122</v>
      </c>
      <c r="D31" s="111" t="s">
        <v>123</v>
      </c>
      <c r="E31" s="112">
        <v>0</v>
      </c>
    </row>
    <row r="32" spans="1:5" ht="36" x14ac:dyDescent="0.3">
      <c r="A32" s="103"/>
      <c r="B32" s="111" t="s">
        <v>117</v>
      </c>
      <c r="C32" s="111" t="s">
        <v>124</v>
      </c>
      <c r="D32" s="111" t="s">
        <v>125</v>
      </c>
      <c r="E32" s="112">
        <v>0</v>
      </c>
    </row>
    <row r="33" spans="1:5" ht="24" x14ac:dyDescent="0.3">
      <c r="A33" s="103"/>
      <c r="B33" s="111" t="s">
        <v>126</v>
      </c>
      <c r="C33" s="111" t="s">
        <v>127</v>
      </c>
      <c r="D33" s="111" t="s">
        <v>128</v>
      </c>
      <c r="E33" s="112">
        <v>0</v>
      </c>
    </row>
    <row r="34" spans="1:5" ht="24" x14ac:dyDescent="0.3">
      <c r="B34" s="111" t="s">
        <v>129</v>
      </c>
      <c r="C34" s="111" t="s">
        <v>130</v>
      </c>
      <c r="D34" s="111" t="s">
        <v>131</v>
      </c>
      <c r="E34" s="112">
        <v>0</v>
      </c>
    </row>
    <row r="35" spans="1:5" x14ac:dyDescent="0.3">
      <c r="B35" s="111" t="s">
        <v>129</v>
      </c>
      <c r="C35" s="110" t="s">
        <v>132</v>
      </c>
      <c r="D35" s="110" t="s">
        <v>133</v>
      </c>
      <c r="E35" s="112">
        <v>0</v>
      </c>
    </row>
    <row r="36" spans="1:5" x14ac:dyDescent="0.3">
      <c r="B36" s="111" t="s">
        <v>129</v>
      </c>
      <c r="C36" s="110" t="s">
        <v>134</v>
      </c>
      <c r="D36" s="110" t="s">
        <v>135</v>
      </c>
      <c r="E36" s="112">
        <v>0</v>
      </c>
    </row>
    <row r="37" spans="1:5" ht="24" x14ac:dyDescent="0.3">
      <c r="B37" s="111" t="s">
        <v>129</v>
      </c>
      <c r="C37" s="110" t="s">
        <v>136</v>
      </c>
      <c r="D37" s="110" t="s">
        <v>137</v>
      </c>
      <c r="E37" s="112">
        <v>0</v>
      </c>
    </row>
    <row r="38" spans="1:5" ht="24" x14ac:dyDescent="0.3">
      <c r="B38" s="111" t="s">
        <v>129</v>
      </c>
      <c r="C38" s="110" t="s">
        <v>138</v>
      </c>
      <c r="D38" s="114" t="s">
        <v>139</v>
      </c>
      <c r="E38" s="112">
        <v>0</v>
      </c>
    </row>
    <row r="39" spans="1:5" ht="48" x14ac:dyDescent="0.3">
      <c r="B39" s="111" t="s">
        <v>129</v>
      </c>
      <c r="C39" s="110" t="s">
        <v>140</v>
      </c>
      <c r="D39" s="115" t="s">
        <v>141</v>
      </c>
      <c r="E39" s="112">
        <v>0</v>
      </c>
    </row>
    <row r="40" spans="1:5" ht="24" x14ac:dyDescent="0.3">
      <c r="B40" s="111" t="s">
        <v>129</v>
      </c>
      <c r="C40" s="110" t="s">
        <v>142</v>
      </c>
      <c r="D40" s="116" t="s">
        <v>143</v>
      </c>
      <c r="E40" s="112">
        <v>0</v>
      </c>
    </row>
    <row r="41" spans="1:5" ht="70.8" customHeight="1" x14ac:dyDescent="0.3">
      <c r="B41" s="111" t="s">
        <v>129</v>
      </c>
      <c r="C41" s="110" t="s">
        <v>144</v>
      </c>
      <c r="D41" s="115" t="s">
        <v>145</v>
      </c>
      <c r="E41" s="112">
        <v>0</v>
      </c>
    </row>
    <row r="42" spans="1:5" ht="24" x14ac:dyDescent="0.3">
      <c r="B42" s="111" t="s">
        <v>129</v>
      </c>
      <c r="C42" s="110" t="s">
        <v>146</v>
      </c>
      <c r="D42" s="115" t="s">
        <v>147</v>
      </c>
      <c r="E42" s="112">
        <v>0</v>
      </c>
    </row>
    <row r="43" spans="1:5" ht="36" x14ac:dyDescent="0.3">
      <c r="B43" s="111" t="s">
        <v>129</v>
      </c>
      <c r="C43" s="110" t="s">
        <v>148</v>
      </c>
      <c r="D43" s="115" t="s">
        <v>149</v>
      </c>
      <c r="E43" s="112">
        <v>0</v>
      </c>
    </row>
    <row r="44" spans="1:5" ht="24" x14ac:dyDescent="0.3">
      <c r="B44" s="111" t="s">
        <v>129</v>
      </c>
      <c r="C44" s="110" t="s">
        <v>150</v>
      </c>
      <c r="D44" s="115" t="s">
        <v>151</v>
      </c>
      <c r="E44" s="112">
        <v>0</v>
      </c>
    </row>
    <row r="45" spans="1:5" x14ac:dyDescent="0.3">
      <c r="B45" s="111" t="s">
        <v>129</v>
      </c>
      <c r="C45" s="110" t="s">
        <v>152</v>
      </c>
      <c r="D45" s="115" t="s">
        <v>153</v>
      </c>
      <c r="E45" s="112">
        <v>0</v>
      </c>
    </row>
    <row r="46" spans="1:5" ht="24" x14ac:dyDescent="0.3">
      <c r="B46" s="111" t="s">
        <v>129</v>
      </c>
      <c r="C46" s="110" t="s">
        <v>154</v>
      </c>
      <c r="D46" s="115" t="s">
        <v>155</v>
      </c>
      <c r="E46" s="112">
        <v>0</v>
      </c>
    </row>
    <row r="47" spans="1:5" ht="36" x14ac:dyDescent="0.3">
      <c r="B47" s="111" t="s">
        <v>129</v>
      </c>
      <c r="C47" s="117" t="s">
        <v>156</v>
      </c>
      <c r="D47" s="118" t="s">
        <v>157</v>
      </c>
      <c r="E47" s="112">
        <v>0</v>
      </c>
    </row>
    <row r="48" spans="1:5" ht="24" x14ac:dyDescent="0.3">
      <c r="B48" s="111" t="s">
        <v>129</v>
      </c>
      <c r="C48" s="110" t="s">
        <v>158</v>
      </c>
      <c r="D48" s="110" t="s">
        <v>159</v>
      </c>
      <c r="E48" s="112">
        <v>0</v>
      </c>
    </row>
    <row r="49" spans="2:5" x14ac:dyDescent="0.3">
      <c r="B49" s="111" t="s">
        <v>129</v>
      </c>
      <c r="C49" s="110" t="s">
        <v>160</v>
      </c>
      <c r="D49" s="110" t="s">
        <v>161</v>
      </c>
      <c r="E49" s="112">
        <v>0</v>
      </c>
    </row>
    <row r="50" spans="2:5" ht="14.4" customHeight="1" x14ac:dyDescent="0.3">
      <c r="B50" s="111" t="s">
        <v>129</v>
      </c>
      <c r="C50" s="119" t="s">
        <v>162</v>
      </c>
      <c r="D50" s="119" t="s">
        <v>163</v>
      </c>
      <c r="E50" s="112">
        <v>0</v>
      </c>
    </row>
    <row r="51" spans="2:5" x14ac:dyDescent="0.3">
      <c r="B51" s="111" t="s">
        <v>129</v>
      </c>
      <c r="C51" s="120" t="s">
        <v>164</v>
      </c>
      <c r="D51" s="121" t="s">
        <v>165</v>
      </c>
      <c r="E51" s="112">
        <v>0</v>
      </c>
    </row>
    <row r="52" spans="2:5" x14ac:dyDescent="0.3">
      <c r="B52" s="111" t="s">
        <v>129</v>
      </c>
      <c r="C52" s="120" t="s">
        <v>166</v>
      </c>
      <c r="D52" s="122" t="s">
        <v>167</v>
      </c>
      <c r="E52" s="112">
        <v>0</v>
      </c>
    </row>
    <row r="53" spans="2:5" ht="14.4" customHeight="1" x14ac:dyDescent="0.3">
      <c r="B53" s="111" t="s">
        <v>129</v>
      </c>
      <c r="C53" s="120" t="s">
        <v>166</v>
      </c>
      <c r="D53" s="122" t="s">
        <v>168</v>
      </c>
      <c r="E53" s="112">
        <v>0</v>
      </c>
    </row>
    <row r="54" spans="2:5" ht="14.4" customHeight="1" x14ac:dyDescent="0.3">
      <c r="B54" s="111" t="s">
        <v>129</v>
      </c>
      <c r="C54" s="120" t="s">
        <v>166</v>
      </c>
      <c r="D54" s="110" t="s">
        <v>169</v>
      </c>
      <c r="E54" s="112">
        <v>0</v>
      </c>
    </row>
    <row r="55" spans="2:5" ht="36" x14ac:dyDescent="0.3">
      <c r="B55" s="111" t="s">
        <v>129</v>
      </c>
      <c r="C55" s="120" t="s">
        <v>166</v>
      </c>
      <c r="D55" s="110" t="s">
        <v>170</v>
      </c>
      <c r="E55" s="112">
        <v>0</v>
      </c>
    </row>
  </sheetData>
  <conditionalFormatting sqref="C5:C7">
    <cfRule type="duplicateValues" dxfId="1" priority="1"/>
  </conditionalFormatting>
  <conditionalFormatting sqref="C8:C33">
    <cfRule type="duplicateValues" dxfId="0" priority="2"/>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AA1B0617DF8214F92B931FCF394FCBE" ma:contentTypeVersion="16" ma:contentTypeDescription="Een nieuw document maken." ma:contentTypeScope="" ma:versionID="8b6c5921084987d1a2f99c74f035e5b1">
  <xsd:schema xmlns:xsd="http://www.w3.org/2001/XMLSchema" xmlns:xs="http://www.w3.org/2001/XMLSchema" xmlns:p="http://schemas.microsoft.com/office/2006/metadata/properties" xmlns:ns2="c132db3e-7bd6-491e-a8ed-24bbf908d9f6" xmlns:ns3="276e17c0-a2f6-4890-a4a9-4d0c841e5d8a" targetNamespace="http://schemas.microsoft.com/office/2006/metadata/properties" ma:root="true" ma:fieldsID="d62dfbba6b7018d26bb329868a3d7520" ns2:_="" ns3:_="">
    <xsd:import namespace="c132db3e-7bd6-491e-a8ed-24bbf908d9f6"/>
    <xsd:import namespace="276e17c0-a2f6-4890-a4a9-4d0c841e5d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32db3e-7bd6-491e-a8ed-24bbf908d9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b99c9bf4-d278-4956-b571-4365f6ed06d8"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_Flow_SignoffStatus" ma:index="22" nillable="true" ma:displayName="Afmeldingsstatus" ma:internalName="Afmeldingsstatus">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6e17c0-a2f6-4890-a4a9-4d0c841e5d8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c92312-79ce-4c9a-aa87-fd70dfbdd515}" ma:internalName="TaxCatchAll" ma:showField="CatchAllData" ma:web="276e17c0-a2f6-4890-a4a9-4d0c841e5d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132db3e-7bd6-491e-a8ed-24bbf908d9f6">
      <Terms xmlns="http://schemas.microsoft.com/office/infopath/2007/PartnerControls"/>
    </lcf76f155ced4ddcb4097134ff3c332f>
    <_Flow_SignoffStatus xmlns="c132db3e-7bd6-491e-a8ed-24bbf908d9f6" xsi:nil="true"/>
    <TaxCatchAll xmlns="276e17c0-a2f6-4890-a4a9-4d0c841e5d8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FAA384-87DD-44D1-8864-F9908AD01E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32db3e-7bd6-491e-a8ed-24bbf908d9f6"/>
    <ds:schemaRef ds:uri="276e17c0-a2f6-4890-a4a9-4d0c841e5d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749C47-009A-44FE-85EC-03FF95920249}">
  <ds:schemaRef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www.w3.org/XML/1998/namespace"/>
    <ds:schemaRef ds:uri="276e17c0-a2f6-4890-a4a9-4d0c841e5d8a"/>
    <ds:schemaRef ds:uri="c132db3e-7bd6-491e-a8ed-24bbf908d9f6"/>
    <ds:schemaRef ds:uri="http://purl.org/dc/dcmitype/"/>
    <ds:schemaRef ds:uri="http://purl.org/dc/elements/1.1/"/>
  </ds:schemaRefs>
</ds:datastoreItem>
</file>

<file path=customXml/itemProps3.xml><?xml version="1.0" encoding="utf-8"?>
<ds:datastoreItem xmlns:ds="http://schemas.openxmlformats.org/officeDocument/2006/customXml" ds:itemID="{C437863D-D89F-4F0F-AC3D-2265D85E97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 en tarieven</vt:lpstr>
      <vt:lpstr>Prijzen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Hein Machielse</dc:creator>
  <cp:keywords/>
  <dc:description/>
  <cp:lastModifiedBy>Gerwin Karel</cp:lastModifiedBy>
  <cp:revision/>
  <dcterms:created xsi:type="dcterms:W3CDTF">2020-11-05T09:35:50Z</dcterms:created>
  <dcterms:modified xsi:type="dcterms:W3CDTF">2025-04-24T10:35:18Z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0x0101000AA1B0617DF8214F92B931FCF394FCBE</vt:lpwstr>
  </property>
  <property fmtid="{D5CDD505-2E9C-101B-9397-08002B2CF9AE}" pid="3" name="MediaServiceImageTags">
    <vt:lpwstr/>
  </property>
</Properties>
</file>