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jon\OneDrive\Documents\AevesBenefit\Opdrachtgevers\2021-2025 Veiligheidsregio Flevoland\EA HRM systeem\"/>
    </mc:Choice>
  </mc:AlternateContent>
  <xr:revisionPtr revIDLastSave="151" documentId="13_ncr:1_{3D3BEFDB-6F80-48D2-BC5E-6263368151A0}" xr6:coauthVersionLast="47" xr6:coauthVersionMax="47" xr10:uidLastSave="{A3F3AA20-B84B-48D3-A45A-0D23E3BB0A5A}"/>
  <bookViews>
    <workbookView xWindow="-120" yWindow="-120" windowWidth="29040" windowHeight="15720" xr2:uid="{00000000-000D-0000-FFFF-FFFF00000000}"/>
  </bookViews>
  <sheets>
    <sheet name="Beoordeling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D25" i="1"/>
  <c r="D2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8" i="1"/>
  <c r="D21" i="1"/>
  <c r="D18" i="1"/>
  <c r="D17" i="1"/>
  <c r="D16" i="1"/>
  <c r="D13" i="1"/>
  <c r="D12" i="1"/>
  <c r="D11" i="1"/>
  <c r="D10" i="1"/>
  <c r="D9" i="1"/>
  <c r="D20" i="1" l="1"/>
  <c r="D19" i="1"/>
  <c r="D15" i="1"/>
  <c r="D14" i="1"/>
  <c r="D8" i="1"/>
  <c r="D32" i="1" l="1"/>
</calcChain>
</file>

<file path=xl/sharedStrings.xml><?xml version="1.0" encoding="utf-8"?>
<sst xmlns="http://schemas.openxmlformats.org/spreadsheetml/2006/main" count="63" uniqueCount="35">
  <si>
    <t>Bijlage 14 - Beoordelingsformulier SG1 praktijktest</t>
  </si>
  <si>
    <t>Helemaal mee eens</t>
  </si>
  <si>
    <t>Mee eens</t>
  </si>
  <si>
    <t>Naam beoordelaar:</t>
  </si>
  <si>
    <t>Neutraal</t>
  </si>
  <si>
    <t>Mee oneens</t>
  </si>
  <si>
    <t>Naam Leverancier:</t>
  </si>
  <si>
    <t>Helemaal mee oneens</t>
  </si>
  <si>
    <t>Nr.</t>
  </si>
  <si>
    <t>Omschrijving</t>
  </si>
  <si>
    <t>Beoordeling pc/laptop (dropdown menu)</t>
  </si>
  <si>
    <t>Score testtype: Pc-/laptopscore</t>
  </si>
  <si>
    <t>Toelichting beoordelaar (pc/laptop)</t>
  </si>
  <si>
    <t>Beoordeling mobiel device (dropdown menu)</t>
  </si>
  <si>
    <t>Score testtype:
Mobiel device</t>
  </si>
  <si>
    <t>Toelichting beoordelaar (mobiel device)</t>
  </si>
  <si>
    <t>De knoppen / menu's zitten op logische plekken.</t>
  </si>
  <si>
    <t>De knoppen doen wat je denkt dat ze doen.</t>
  </si>
  <si>
    <t>De logica van het systeem is consistent doorgevoerd, ook dieper in het systeem.</t>
  </si>
  <si>
    <t>De keuzemenu's zijn overzichtelijk.</t>
  </si>
  <si>
    <t>Er kan snel - met een beperkt aantal clicks - een handeling worden uitgevoerd of worden genavigeerd naar de volgende gewenste locatie.</t>
  </si>
  <si>
    <t>Er kan snel worden geschakeld tussen views.</t>
  </si>
  <si>
    <t>De interface is overzichtelijk.</t>
  </si>
  <si>
    <t>Er is een snelle response na het geven / uitvoeren van een actie.</t>
  </si>
  <si>
    <t>Het is duidelijk zichtbaar dat er een actie is gegeven / uitgevoerd.</t>
  </si>
  <si>
    <t>Er is een helpfunctie aanwezig en deze is eenvoudig in gebruik.</t>
  </si>
  <si>
    <t>Wanneer ik een foutmelding krijg is duidelijk wat ik moet doen.</t>
  </si>
  <si>
    <t>Er is sprake van een responsive design waardoor het prettig werken blijft met het systeem op verschillende schermformaten.</t>
  </si>
  <si>
    <t xml:space="preserve">Er kunnen eenvoudig voorkeuren in weergaven worden ingesteld. </t>
  </si>
  <si>
    <t>De zoekfunctie werkt duidelijk en geeft resultaten uit het hele systeem weer.</t>
  </si>
  <si>
    <t>Totaal (pc/laptop)</t>
  </si>
  <si>
    <t>Totaal (mobiel device)</t>
  </si>
  <si>
    <t>Score pc/laptop</t>
  </si>
  <si>
    <t>Score mobiel device</t>
  </si>
  <si>
    <t>Eindcijfer beoordelaar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</si>
</sst>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0" fontId="0" fillId="0" borderId="1" xfId="0" applyBorder="1" applyAlignment="1">
      <alignment horizontal="justify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justify" wrapText="1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/>
    <xf numFmtId="0" fontId="0" fillId="6" borderId="2" xfId="0" applyFill="1" applyBorder="1" applyAlignment="1">
      <alignment horizontal="center"/>
    </xf>
    <xf numFmtId="0" fontId="0" fillId="7" borderId="2" xfId="0" applyFill="1" applyBorder="1"/>
    <xf numFmtId="0" fontId="0" fillId="8" borderId="2" xfId="0" applyFill="1" applyBorder="1" applyAlignment="1">
      <alignment horizontal="center"/>
    </xf>
    <xf numFmtId="0" fontId="0" fillId="0" borderId="2" xfId="0" applyBorder="1" applyAlignment="1">
      <alignment horizontal="justify"/>
    </xf>
    <xf numFmtId="0" fontId="2" fillId="0" borderId="4" xfId="0" applyFont="1" applyBorder="1"/>
    <xf numFmtId="0" fontId="2" fillId="0" borderId="3" xfId="0" applyFont="1" applyBorder="1"/>
    <xf numFmtId="0" fontId="2" fillId="0" borderId="6" xfId="0" applyFont="1" applyBorder="1"/>
    <xf numFmtId="0" fontId="2" fillId="7" borderId="5" xfId="0" applyFont="1" applyFill="1" applyBorder="1" applyAlignment="1">
      <alignment wrapText="1"/>
    </xf>
    <xf numFmtId="0" fontId="2" fillId="6" borderId="3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right"/>
    </xf>
    <xf numFmtId="164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7" xfId="0" applyFont="1" applyBorder="1" applyAlignment="1">
      <alignment horizontal="right"/>
    </xf>
    <xf numFmtId="164" fontId="2" fillId="3" borderId="9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 vertical="top" wrapText="1"/>
    </xf>
    <xf numFmtId="0" fontId="5" fillId="0" borderId="7" xfId="0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C3" workbookViewId="0">
      <selection activeCell="C14" sqref="C14"/>
    </sheetView>
  </sheetViews>
  <sheetFormatPr defaultColWidth="0" defaultRowHeight="15" customHeight="1" zeroHeight="1"/>
  <cols>
    <col min="1" max="1" width="18.140625" customWidth="1"/>
    <col min="2" max="2" width="103.5703125" bestFit="1" customWidth="1"/>
    <col min="3" max="3" width="29" bestFit="1" customWidth="1"/>
    <col min="4" max="4" width="16" style="7" bestFit="1" customWidth="1"/>
    <col min="5" max="5" width="39.7109375" style="7" customWidth="1"/>
    <col min="6" max="6" width="29" customWidth="1"/>
    <col min="7" max="7" width="40.140625" style="7" customWidth="1"/>
    <col min="8" max="8" width="82.5703125" customWidth="1"/>
    <col min="9" max="9" width="9.140625" style="4" customWidth="1"/>
    <col min="10" max="14" width="0" hidden="1" customWidth="1"/>
    <col min="15" max="16384" width="9.140625" hidden="1"/>
  </cols>
  <sheetData>
    <row r="1" spans="1:13" s="4" customFormat="1" ht="26.25" customHeight="1">
      <c r="A1" s="34" t="s">
        <v>0</v>
      </c>
      <c r="B1" s="34"/>
      <c r="D1" s="6"/>
      <c r="E1" s="6"/>
      <c r="G1" s="6"/>
      <c r="L1" s="4" t="s">
        <v>1</v>
      </c>
      <c r="M1" s="4">
        <v>10</v>
      </c>
    </row>
    <row r="2" spans="1:13" s="4" customFormat="1">
      <c r="D2" s="6"/>
      <c r="E2" s="6"/>
      <c r="G2" s="6"/>
      <c r="L2" s="4" t="s">
        <v>2</v>
      </c>
      <c r="M2" s="4">
        <v>7.5</v>
      </c>
    </row>
    <row r="3" spans="1:13">
      <c r="A3" s="1" t="s">
        <v>3</v>
      </c>
      <c r="B3" s="2"/>
      <c r="D3" s="6"/>
      <c r="E3" s="6"/>
      <c r="G3" s="6"/>
      <c r="L3" t="s">
        <v>4</v>
      </c>
      <c r="M3">
        <v>5</v>
      </c>
    </row>
    <row r="4" spans="1:13" s="4" customFormat="1">
      <c r="D4" s="6"/>
      <c r="E4" s="6"/>
      <c r="G4" s="6"/>
      <c r="L4" s="4" t="s">
        <v>5</v>
      </c>
      <c r="M4" s="4">
        <v>2.5</v>
      </c>
    </row>
    <row r="5" spans="1:13">
      <c r="A5" s="1" t="s">
        <v>6</v>
      </c>
      <c r="B5" s="2"/>
      <c r="D5" s="6"/>
      <c r="E5" s="6"/>
      <c r="G5" s="6"/>
      <c r="L5" t="s">
        <v>7</v>
      </c>
      <c r="M5">
        <v>0</v>
      </c>
    </row>
    <row r="6" spans="1:13" s="4" customFormat="1">
      <c r="D6" s="6"/>
      <c r="E6" s="6"/>
      <c r="G6" s="6"/>
    </row>
    <row r="7" spans="1:13" ht="30.75">
      <c r="A7" s="22" t="s">
        <v>8</v>
      </c>
      <c r="B7" s="21" t="s">
        <v>9</v>
      </c>
      <c r="C7" s="25" t="s">
        <v>10</v>
      </c>
      <c r="D7" s="24" t="s">
        <v>11</v>
      </c>
      <c r="E7" s="20" t="s">
        <v>12</v>
      </c>
      <c r="F7" s="23" t="s">
        <v>13</v>
      </c>
      <c r="G7" s="37" t="s">
        <v>14</v>
      </c>
      <c r="H7" s="20" t="s">
        <v>15</v>
      </c>
    </row>
    <row r="8" spans="1:13">
      <c r="A8" s="14">
        <v>1</v>
      </c>
      <c r="B8" s="38" t="s">
        <v>16</v>
      </c>
      <c r="C8" s="15" t="s">
        <v>4</v>
      </c>
      <c r="D8" s="16">
        <f>VLOOKUP(C8,$L$1:$M$5,2,0)</f>
        <v>5</v>
      </c>
      <c r="E8" s="19"/>
      <c r="F8" s="17" t="s">
        <v>4</v>
      </c>
      <c r="G8" s="18">
        <f>VLOOKUP(F8,$L$1:$M$5,2,0)</f>
        <v>5</v>
      </c>
      <c r="H8" s="19"/>
    </row>
    <row r="9" spans="1:13">
      <c r="A9" s="8">
        <v>2</v>
      </c>
      <c r="B9" s="39" t="s">
        <v>17</v>
      </c>
      <c r="C9" s="10" t="s">
        <v>4</v>
      </c>
      <c r="D9" s="11">
        <f>VLOOKUP(C9,$L$1:$M$5,2,0)</f>
        <v>5</v>
      </c>
      <c r="E9" s="3"/>
      <c r="F9" s="12" t="s">
        <v>4</v>
      </c>
      <c r="G9" s="13">
        <f t="shared" ref="G9:G21" si="0">VLOOKUP(F9,$L$1:$M$5,2,0)</f>
        <v>5</v>
      </c>
      <c r="H9" s="3"/>
    </row>
    <row r="10" spans="1:13">
      <c r="A10" s="8">
        <v>3</v>
      </c>
      <c r="B10" s="39" t="s">
        <v>18</v>
      </c>
      <c r="C10" s="10" t="s">
        <v>4</v>
      </c>
      <c r="D10" s="11">
        <f>VLOOKUP(C10,$L$1:$M$5,2,0)</f>
        <v>5</v>
      </c>
      <c r="E10" s="9"/>
      <c r="F10" s="12" t="s">
        <v>4</v>
      </c>
      <c r="G10" s="13">
        <f t="shared" si="0"/>
        <v>5</v>
      </c>
      <c r="H10" s="9"/>
    </row>
    <row r="11" spans="1:13">
      <c r="A11" s="8">
        <v>4</v>
      </c>
      <c r="B11" s="39" t="s">
        <v>19</v>
      </c>
      <c r="C11" s="10" t="s">
        <v>4</v>
      </c>
      <c r="D11" s="11">
        <f>VLOOKUP(C11,$L$1:$M$5,2,0)</f>
        <v>5</v>
      </c>
      <c r="E11" s="3"/>
      <c r="F11" s="12" t="s">
        <v>4</v>
      </c>
      <c r="G11" s="13">
        <f t="shared" si="0"/>
        <v>5</v>
      </c>
      <c r="H11" s="3"/>
    </row>
    <row r="12" spans="1:13" ht="30" customHeight="1">
      <c r="A12" s="8">
        <v>5</v>
      </c>
      <c r="B12" s="39" t="s">
        <v>20</v>
      </c>
      <c r="C12" s="10" t="s">
        <v>4</v>
      </c>
      <c r="D12" s="11">
        <f>VLOOKUP(C12,$L$1:$M$5,2,0)</f>
        <v>5</v>
      </c>
      <c r="E12" s="3"/>
      <c r="F12" s="12" t="s">
        <v>4</v>
      </c>
      <c r="G12" s="13">
        <f t="shared" si="0"/>
        <v>5</v>
      </c>
      <c r="H12" s="3"/>
    </row>
    <row r="13" spans="1:13">
      <c r="A13" s="8">
        <v>6</v>
      </c>
      <c r="B13" s="39" t="s">
        <v>21</v>
      </c>
      <c r="C13" s="10" t="s">
        <v>4</v>
      </c>
      <c r="D13" s="11">
        <f>VLOOKUP(C13,$L$1:$M$5,2,0)</f>
        <v>5</v>
      </c>
      <c r="E13" s="3"/>
      <c r="F13" s="12" t="s">
        <v>4</v>
      </c>
      <c r="G13" s="13">
        <f t="shared" si="0"/>
        <v>5</v>
      </c>
      <c r="H13" s="3"/>
    </row>
    <row r="14" spans="1:13">
      <c r="A14" s="8">
        <v>7</v>
      </c>
      <c r="B14" s="40" t="s">
        <v>22</v>
      </c>
      <c r="C14" s="10" t="s">
        <v>4</v>
      </c>
      <c r="D14" s="11">
        <f>VLOOKUP(C14,$L$1:$M$5,2,0)</f>
        <v>5</v>
      </c>
      <c r="E14" s="9"/>
      <c r="F14" s="12" t="s">
        <v>4</v>
      </c>
      <c r="G14" s="13">
        <f t="shared" si="0"/>
        <v>5</v>
      </c>
      <c r="H14" s="9"/>
    </row>
    <row r="15" spans="1:13">
      <c r="A15" s="8">
        <v>8</v>
      </c>
      <c r="B15" s="40" t="s">
        <v>23</v>
      </c>
      <c r="C15" s="10" t="s">
        <v>4</v>
      </c>
      <c r="D15" s="11">
        <f>VLOOKUP(C15,$L$1:$M$5,2,0)</f>
        <v>5</v>
      </c>
      <c r="E15" s="3"/>
      <c r="F15" s="12" t="s">
        <v>4</v>
      </c>
      <c r="G15" s="13">
        <f t="shared" si="0"/>
        <v>5</v>
      </c>
      <c r="H15" s="3"/>
    </row>
    <row r="16" spans="1:13">
      <c r="A16" s="8">
        <v>9</v>
      </c>
      <c r="B16" s="40" t="s">
        <v>24</v>
      </c>
      <c r="C16" s="10" t="s">
        <v>4</v>
      </c>
      <c r="D16" s="11">
        <f>VLOOKUP(C16,$L$1:$M$5,2,0)</f>
        <v>5</v>
      </c>
      <c r="E16" s="3"/>
      <c r="F16" s="12" t="s">
        <v>4</v>
      </c>
      <c r="G16" s="13">
        <f t="shared" si="0"/>
        <v>5</v>
      </c>
      <c r="H16" s="3"/>
    </row>
    <row r="17" spans="1:8">
      <c r="A17" s="8">
        <v>10</v>
      </c>
      <c r="B17" s="40" t="s">
        <v>25</v>
      </c>
      <c r="C17" s="10" t="s">
        <v>4</v>
      </c>
      <c r="D17" s="11">
        <f>VLOOKUP(C17,$L$1:$M$5,2,0)</f>
        <v>5</v>
      </c>
      <c r="E17" s="3"/>
      <c r="F17" s="12" t="s">
        <v>4</v>
      </c>
      <c r="G17" s="13">
        <f t="shared" si="0"/>
        <v>5</v>
      </c>
      <c r="H17" s="3"/>
    </row>
    <row r="18" spans="1:8">
      <c r="A18" s="8">
        <v>11</v>
      </c>
      <c r="B18" s="40" t="s">
        <v>26</v>
      </c>
      <c r="C18" s="10" t="s">
        <v>4</v>
      </c>
      <c r="D18" s="11">
        <f>VLOOKUP(C18,$L$1:$M$5,2,0)</f>
        <v>5</v>
      </c>
      <c r="E18" s="3"/>
      <c r="F18" s="12" t="s">
        <v>4</v>
      </c>
      <c r="G18" s="13">
        <f t="shared" si="0"/>
        <v>5</v>
      </c>
      <c r="H18" s="3"/>
    </row>
    <row r="19" spans="1:8" ht="30.75">
      <c r="A19" s="8">
        <v>12</v>
      </c>
      <c r="B19" s="39" t="s">
        <v>27</v>
      </c>
      <c r="C19" s="10" t="s">
        <v>4</v>
      </c>
      <c r="D19" s="11">
        <f>VLOOKUP(C19,$L$1:$M$5,2,0)</f>
        <v>5</v>
      </c>
      <c r="E19" s="3"/>
      <c r="F19" s="12" t="s">
        <v>4</v>
      </c>
      <c r="G19" s="13">
        <f t="shared" si="0"/>
        <v>5</v>
      </c>
      <c r="H19" s="3"/>
    </row>
    <row r="20" spans="1:8">
      <c r="A20" s="8">
        <v>13</v>
      </c>
      <c r="B20" s="40" t="s">
        <v>28</v>
      </c>
      <c r="C20" s="10" t="s">
        <v>4</v>
      </c>
      <c r="D20" s="11">
        <f>VLOOKUP(C20,$L$1:$M$5,2,0)</f>
        <v>5</v>
      </c>
      <c r="E20" s="3"/>
      <c r="F20" s="12" t="s">
        <v>4</v>
      </c>
      <c r="G20" s="13">
        <f t="shared" si="0"/>
        <v>5</v>
      </c>
      <c r="H20" s="3"/>
    </row>
    <row r="21" spans="1:8" s="4" customFormat="1">
      <c r="A21" s="8">
        <v>14</v>
      </c>
      <c r="B21" s="40" t="s">
        <v>29</v>
      </c>
      <c r="C21" s="10" t="s">
        <v>4</v>
      </c>
      <c r="D21" s="11">
        <f>VLOOKUP(C21,$L$1:$M$5,2,0)</f>
        <v>5</v>
      </c>
      <c r="E21" s="3"/>
      <c r="F21" s="12" t="s">
        <v>4</v>
      </c>
      <c r="G21" s="13">
        <f t="shared" si="0"/>
        <v>5</v>
      </c>
      <c r="H21" s="3"/>
    </row>
    <row r="22" spans="1:8" s="4" customFormat="1">
      <c r="A22" s="26"/>
      <c r="B22" s="26"/>
      <c r="D22" s="6"/>
      <c r="E22" s="6"/>
      <c r="G22" s="6"/>
    </row>
    <row r="23" spans="1:8">
      <c r="A23" s="4"/>
      <c r="B23" s="4"/>
      <c r="C23" s="32" t="s">
        <v>30</v>
      </c>
      <c r="D23" s="31">
        <f>SUM(D8:D21)</f>
        <v>70</v>
      </c>
      <c r="E23" s="27"/>
      <c r="F23" s="29" t="s">
        <v>31</v>
      </c>
      <c r="G23" s="31">
        <f>SUM(G8:G21)</f>
        <v>70</v>
      </c>
      <c r="H23" s="4"/>
    </row>
    <row r="24" spans="1:8" s="4" customFormat="1">
      <c r="C24" s="5"/>
      <c r="D24" s="6"/>
      <c r="E24" s="7"/>
      <c r="F24" s="5"/>
      <c r="G24" s="6"/>
    </row>
    <row r="25" spans="1:8">
      <c r="A25" s="4"/>
      <c r="B25" s="4"/>
      <c r="C25" s="32" t="s">
        <v>32</v>
      </c>
      <c r="D25" s="33">
        <f>D23/14</f>
        <v>5</v>
      </c>
      <c r="E25" s="28"/>
      <c r="F25" s="32" t="s">
        <v>33</v>
      </c>
      <c r="G25" s="30">
        <f>G23/14</f>
        <v>5</v>
      </c>
      <c r="H25" s="4"/>
    </row>
    <row r="26" spans="1:8" s="4" customFormat="1">
      <c r="D26" s="6"/>
      <c r="E26" s="6"/>
      <c r="G26" s="6"/>
    </row>
    <row r="27" spans="1:8" s="4" customFormat="1" hidden="1">
      <c r="D27" s="6"/>
      <c r="E27" s="6"/>
      <c r="G27" s="6"/>
    </row>
    <row r="28" spans="1:8" s="4" customFormat="1" hidden="1">
      <c r="D28" s="6"/>
      <c r="E28" s="6"/>
      <c r="G28" s="6"/>
    </row>
    <row r="29" spans="1:8" s="4" customFormat="1" hidden="1">
      <c r="D29" s="6"/>
      <c r="E29" s="6"/>
      <c r="G29" s="6"/>
    </row>
    <row r="30" spans="1:8" s="4" customFormat="1" hidden="1">
      <c r="D30" s="6"/>
      <c r="E30" s="6"/>
      <c r="G30" s="6"/>
    </row>
    <row r="31" spans="1:8" s="4" customFormat="1" hidden="1">
      <c r="D31" s="6"/>
      <c r="E31" s="6"/>
      <c r="G31" s="6"/>
    </row>
    <row r="32" spans="1:8" ht="15" customHeight="1">
      <c r="C32" s="35" t="s">
        <v>34</v>
      </c>
      <c r="D32" s="36">
        <f>(D25+G25)/2</f>
        <v>5</v>
      </c>
    </row>
  </sheetData>
  <mergeCells count="1">
    <mergeCell ref="A1:B1"/>
  </mergeCells>
  <dataValidations count="1">
    <dataValidation type="list" allowBlank="1" showInputMessage="1" showErrorMessage="1" sqref="F8:F21 C8:C21" xr:uid="{00000000-0002-0000-0000-000000000000}">
      <formula1>$L$1:$L$5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F58BBCAEFAD241A4485BDD3A306AFF" ma:contentTypeVersion="14" ma:contentTypeDescription="Een nieuw document maken." ma:contentTypeScope="" ma:versionID="818d55a6daef17b69d1576f02c172102">
  <xsd:schema xmlns:xsd="http://www.w3.org/2001/XMLSchema" xmlns:xs="http://www.w3.org/2001/XMLSchema" xmlns:p="http://schemas.microsoft.com/office/2006/metadata/properties" xmlns:ns2="0469e7ea-5fd7-4269-8c47-05f5e47f0282" xmlns:ns3="bc6e5f00-546f-4728-b297-92adbc162b90" targetNamespace="http://schemas.microsoft.com/office/2006/metadata/properties" ma:root="true" ma:fieldsID="8a9535eaad5f502bcd20bea375ce373f" ns2:_="" ns3:_="">
    <xsd:import namespace="0469e7ea-5fd7-4269-8c47-05f5e47f0282"/>
    <xsd:import namespace="bc6e5f00-546f-4728-b297-92adbc162b90"/>
    <xsd:element name="properties">
      <xsd:complexType>
        <xsd:sequence>
          <xsd:element name="documentManagement">
            <xsd:complexType>
              <xsd:all>
                <xsd:element ref="ns2:Archiefwaardig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9e7ea-5fd7-4269-8c47-05f5e47f0282" elementFormDefault="qualified">
    <xsd:import namespace="http://schemas.microsoft.com/office/2006/documentManagement/types"/>
    <xsd:import namespace="http://schemas.microsoft.com/office/infopath/2007/PartnerControls"/>
    <xsd:element name="Archiefwaardig" ma:index="8" nillable="true" ma:displayName="Archiefwaardig" ma:internalName="Archiefwaardig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ab2940d0-bd9b-4919-9f11-2103740de8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e5f00-546f-4728-b297-92adbc162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a966bd91-0065-4404-bac6-2f13f6a2dc28}" ma:internalName="TaxCatchAll" ma:showField="CatchAllData" ma:web="bc6e5f00-546f-4728-b297-92adbc162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69e7ea-5fd7-4269-8c47-05f5e47f0282">
      <Terms xmlns="http://schemas.microsoft.com/office/infopath/2007/PartnerControls"/>
    </lcf76f155ced4ddcb4097134ff3c332f>
    <TaxCatchAll xmlns="bc6e5f00-546f-4728-b297-92adbc162b90" xsi:nil="true"/>
    <Archiefwaardig xmlns="0469e7ea-5fd7-4269-8c47-05f5e47f0282" xsi:nil="true"/>
  </documentManagement>
</p:properties>
</file>

<file path=customXml/itemProps1.xml><?xml version="1.0" encoding="utf-8"?>
<ds:datastoreItem xmlns:ds="http://schemas.openxmlformats.org/officeDocument/2006/customXml" ds:itemID="{01D15952-E479-4551-9B5B-240561FB409A}"/>
</file>

<file path=customXml/itemProps2.xml><?xml version="1.0" encoding="utf-8"?>
<ds:datastoreItem xmlns:ds="http://schemas.openxmlformats.org/officeDocument/2006/customXml" ds:itemID="{92AD8372-17CF-4805-B93F-1905A0EDAD00}"/>
</file>

<file path=customXml/itemProps3.xml><?xml version="1.0" encoding="utf-8"?>
<ds:datastoreItem xmlns:ds="http://schemas.openxmlformats.org/officeDocument/2006/customXml" ds:itemID="{B3CAFCC1-E8B1-42E9-9C48-CAB278BEC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de Jonge</dc:creator>
  <cp:keywords/>
  <dc:description/>
  <cp:lastModifiedBy>Jeroen de Jonge</cp:lastModifiedBy>
  <cp:revision/>
  <dcterms:created xsi:type="dcterms:W3CDTF">2022-06-08T17:29:15Z</dcterms:created>
  <dcterms:modified xsi:type="dcterms:W3CDTF">2025-02-19T13:10:25Z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0x01010019F58BBCAEFAD241A4485BDD3A306AFF</vt:lpwstr>
  </property>
  <property fmtid="{D5CDD505-2E9C-101B-9397-08002B2CF9AE}" pid="3" name="MediaServiceImageTags">
    <vt:lpwstr/>
  </property>
</Properties>
</file>