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hwld.sharepoint.com/sites/SAM_Aanbestedingen/Shared Documents/Aanbestedingen Beleid Ruimte/AB Huisvestingsadvies, Bouwmanagement en Kostenmanagement/"/>
    </mc:Choice>
  </mc:AlternateContent>
  <xr:revisionPtr revIDLastSave="106" documentId="8_{F3AB3BB3-777A-4EF6-88C2-ED9C9413D1B5}" xr6:coauthVersionLast="47" xr6:coauthVersionMax="47" xr10:uidLastSave="{C1232BC2-BF74-43EF-BF95-FE97A0F858B0}"/>
  <workbookProtection workbookAlgorithmName="SHA-512" workbookHashValue="P+jQj8k8GPhFMsJcPasi/Xb+IYDqbQPuHpLYspEj5mWMYZsii15ZEumGT6uf+zhoNc6ZU+O1YQDbrS8OcyzHHA==" workbookSaltValue="gsw9cEAPn6YXKoo0sVjh+w==" workbookSpinCount="100000" lockStructure="1"/>
  <bookViews>
    <workbookView xWindow="-120" yWindow="-120" windowWidth="29040" windowHeight="15720" xr2:uid="{00000000-000D-0000-FFFF-FFFF00000000}"/>
  </bookViews>
  <sheets>
    <sheet name="prijzenblad" sheetId="3" r:id="rId1"/>
  </sheets>
  <definedNames>
    <definedName name="_Toc376716885" localSheetId="0">prijzenblad!$C$17</definedName>
    <definedName name="_Toc376716886" localSheetId="0">prijzenblad!#REF!</definedName>
    <definedName name="_xlnm.Print_Area" localSheetId="0">prijzenblad!$A$1:$J$96</definedName>
    <definedName name="_xlnm.Print_Titles" localSheetId="0">prijzenblad!$1:$1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3" l="1"/>
  <c r="I74" i="3" s="1"/>
  <c r="G70" i="3"/>
  <c r="I70" i="3" s="1"/>
  <c r="G66" i="3"/>
  <c r="I66" i="3" s="1"/>
  <c r="G55" i="3"/>
  <c r="I55" i="3" s="1"/>
  <c r="G51" i="3"/>
  <c r="I51" i="3" s="1"/>
  <c r="G47" i="3"/>
  <c r="I47" i="3" s="1"/>
  <c r="G43" i="3"/>
  <c r="I43" i="3" s="1"/>
  <c r="G39" i="3"/>
  <c r="I39" i="3" s="1"/>
  <c r="G28" i="3"/>
  <c r="I28" i="3" s="1"/>
  <c r="G24" i="3"/>
  <c r="I24" i="3" s="1"/>
  <c r="G20" i="3"/>
  <c r="I20" i="3" s="1"/>
  <c r="I31" i="3" l="1"/>
  <c r="I77" i="3"/>
  <c r="I82" i="3" s="1"/>
  <c r="I58" i="3"/>
  <c r="I81" i="3" s="1"/>
  <c r="I80" i="3" l="1"/>
</calcChain>
</file>

<file path=xl/sharedStrings.xml><?xml version="1.0" encoding="utf-8"?>
<sst xmlns="http://schemas.openxmlformats.org/spreadsheetml/2006/main" count="86" uniqueCount="44">
  <si>
    <t>Naam:</t>
  </si>
  <si>
    <t>(Bij een natuurlijk persoon naam en voornamen voluit, bij een rechtspersoon de statutaire naam; bij een natuurlijk persoon de woonplaats, bij een rechtspersoon de vestigingsplaats)</t>
  </si>
  <si>
    <t>betreft:</t>
  </si>
  <si>
    <t>(aanduiding van het perceel, de samengevoegde percelen of het geheel van de percelen waar de tarievenlijst betrekking op heeft)</t>
  </si>
  <si>
    <t>referentie-nummer</t>
  </si>
  <si>
    <t>omschrijving</t>
  </si>
  <si>
    <t>Gedaan te</t>
  </si>
  <si>
    <t>Gevestigd te:</t>
  </si>
  <si>
    <t>(Plaats )</t>
  </si>
  <si>
    <t>(datum)</t>
  </si>
  <si>
    <t>De hierna te noemen inschrijver:</t>
  </si>
  <si>
    <t xml:space="preserve">PRIJZENBLAD </t>
  </si>
  <si>
    <t xml:space="preserve">safd
</t>
  </si>
  <si>
    <t>(Van inschrijver digitale of natte handtekening en functie binnen vak)</t>
  </si>
  <si>
    <t>Perceel 1: Huisvestingsadvies</t>
  </si>
  <si>
    <t>Perceel 2: Bouwmanagement</t>
  </si>
  <si>
    <t>Perceel 3: Kostenmanagement</t>
  </si>
  <si>
    <t>Senior</t>
  </si>
  <si>
    <t>Junior</t>
  </si>
  <si>
    <t>Inschrijving</t>
  </si>
  <si>
    <t>Gewogen uurtarief</t>
  </si>
  <si>
    <t>uurtarief 2025</t>
  </si>
  <si>
    <r>
      <t>In dit blad dient u de uurtarieven aan te geven voor perceel 1: Huisvestingsadvies. Daarin dient een uitsplitsing plaats te vinden per rol uit de inschrijfleidraad</t>
    </r>
    <r>
      <rPr>
        <b/>
        <i/>
        <sz val="8"/>
        <rFont val="Arial"/>
        <family val="2"/>
      </rPr>
      <t xml:space="preserve">. </t>
    </r>
    <r>
      <rPr>
        <i/>
        <sz val="8"/>
        <color theme="1"/>
        <rFont val="Arial"/>
        <family val="2"/>
      </rPr>
      <t>U dient alleen alleen de blauw gekleurde velden in te vullen. Het gemmidelde uurtarief per rol en het gewogen uurtarief wordt automatisch berekend. 
De veronderstelling is dat u zowel meer ervaren medewerkers (senior) en minder ervaren medewerkers (junior) inzet. Indien dat niet het geval is, dan wordt alleen het uurtarief opgegeven van een meer ervaren medewerker (senior).</t>
    </r>
  </si>
  <si>
    <r>
      <t>In dit blad dient u de uurtarieven aan te geven voor perceel 2: Bouwmanagement. Daarin dient een uitsplitsing plaats te vinden per rol uit de inschrijfleidraad</t>
    </r>
    <r>
      <rPr>
        <b/>
        <i/>
        <sz val="8"/>
        <rFont val="Arial"/>
        <family val="2"/>
      </rPr>
      <t xml:space="preserve">. </t>
    </r>
    <r>
      <rPr>
        <i/>
        <sz val="8"/>
        <color theme="1"/>
        <rFont val="Arial"/>
        <family val="2"/>
      </rPr>
      <t>U dient alleen alleen de blauw gekleurde velden in te vullen. Het gemmidelde uurtarief per rol en het gewogen uurtarief wordt automatisch berekend. 
De veronderstelling is dat u zowel meer ervaren medewerkers (senior) en minder ervaren medewerkers (junior) inzet. Indien dat niet het geval is, dan wordt alleen het uurtarief opgegeven van een meer ervaren medewerker (senior).</t>
    </r>
  </si>
  <si>
    <r>
      <t>In dit blad dient u de uurtarieven aan te geven voor perceel 3: Kostenmanagement. Daarin dient een uitsplitsing plaats te vinden per rol uit de inschrijfleidraad</t>
    </r>
    <r>
      <rPr>
        <b/>
        <i/>
        <sz val="8"/>
        <rFont val="Arial"/>
        <family val="2"/>
      </rPr>
      <t xml:space="preserve">. </t>
    </r>
    <r>
      <rPr>
        <i/>
        <sz val="8"/>
        <color theme="1"/>
        <rFont val="Arial"/>
        <family val="2"/>
      </rPr>
      <t>U dient alleen alleen de blauw gekleurde velden in te vullen. Het gemmidelde uurtarief per rol en het gewogen uurtarief wordt automatisch berekend. 
De veronderstelling is dat u zowel meer ervaren medewerkers (senior) en minder ervaren medewerkers (junior) inzet. Indien dat niet het geval is, dan wordt alleen het uurtarief opgegeven van een meer ervaren medewerker (senior).</t>
    </r>
  </si>
  <si>
    <t>Weging senior/junior</t>
  </si>
  <si>
    <t>Gemmideld 
uurtarief per rol</t>
  </si>
  <si>
    <t>Weging 
per rol</t>
  </si>
  <si>
    <t>Berekening gewogen uurtarief</t>
  </si>
  <si>
    <t>Nummer Handelsregister:</t>
  </si>
  <si>
    <t>Huisvestingsadvies en/of bouwmanagement en/of kostenmanagement</t>
  </si>
  <si>
    <t xml:space="preserve">De inschrijver verklaart deze inschrijving te doen met inachtneming van de bepalingen en de gegevens zoals deze zijn omschreven in de aanbestedingsstukken. </t>
  </si>
  <si>
    <t>Perceel</t>
  </si>
  <si>
    <t>Rol: Huisvestingsbehoefte</t>
  </si>
  <si>
    <t>Rol: Financieel-economische haalbaarheid</t>
  </si>
  <si>
    <t>Rol: (Integraal) advies huisvesting</t>
  </si>
  <si>
    <t>Rol: Projectmanagement</t>
  </si>
  <si>
    <t>Rol: Directievoering UAV</t>
  </si>
  <si>
    <t>Rol: Toezicht UAV</t>
  </si>
  <si>
    <t>Rol: Projectleiding UAV-gc</t>
  </si>
  <si>
    <t>Rol: Toezicht UAV-gc</t>
  </si>
  <si>
    <t>Rol: Kostendeskundige bouwkundig</t>
  </si>
  <si>
    <t>Rol: Kostendeskundige werktuigbouwkundige installaties</t>
  </si>
  <si>
    <t>Rol: Kostendeskundige elektrotechnische 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</si>
</sst>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48"/>
      <color theme="0" tint="-0.24994659260841701"/>
      <name val="Arial"/>
      <family val="2"/>
    </font>
    <font>
      <sz val="8"/>
      <color theme="0" tint="-0.499984740745262"/>
      <name val="Arial"/>
      <family val="2"/>
    </font>
    <font>
      <i/>
      <sz val="10"/>
      <color indexed="8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0" fontId="1" fillId="0" borderId="0" xfId="0" applyFont="1" applyAlignment="1">
      <alignment vertical="top" wrapText="1"/>
    </xf>
    <xf numFmtId="0" fontId="3" fillId="2" borderId="0" xfId="0" quotePrefix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/>
    </xf>
    <xf numFmtId="164" fontId="1" fillId="2" borderId="0" xfId="0" applyNumberFormat="1" applyFont="1" applyFill="1" applyAlignment="1">
      <alignment horizontal="right" vertical="top"/>
    </xf>
    <xf numFmtId="0" fontId="2" fillId="2" borderId="0" xfId="0" quotePrefix="1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164" fontId="1" fillId="3" borderId="0" xfId="0" applyNumberFormat="1" applyFont="1" applyFill="1" applyAlignment="1">
      <alignment vertical="top"/>
    </xf>
    <xf numFmtId="164" fontId="1" fillId="0" borderId="0" xfId="0" applyNumberFormat="1" applyFont="1" applyAlignment="1">
      <alignment vertical="top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right" vertical="top"/>
    </xf>
    <xf numFmtId="0" fontId="7" fillId="3" borderId="0" xfId="0" applyFont="1" applyFill="1" applyAlignment="1">
      <alignment vertical="top"/>
    </xf>
    <xf numFmtId="0" fontId="1" fillId="3" borderId="0" xfId="0" applyFont="1" applyFill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ill="1" applyAlignment="1">
      <alignment vertical="top"/>
    </xf>
    <xf numFmtId="164" fontId="5" fillId="2" borderId="0" xfId="0" applyNumberFormat="1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0" fontId="7" fillId="3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right" vertical="top"/>
    </xf>
    <xf numFmtId="0" fontId="8" fillId="0" borderId="0" xfId="0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horizontal="right" vertical="top"/>
      <protection locked="0"/>
    </xf>
    <xf numFmtId="0" fontId="2" fillId="3" borderId="0" xfId="0" quotePrefix="1" applyFont="1" applyFill="1" applyAlignment="1">
      <alignment horizontal="left" vertical="top" wrapText="1"/>
    </xf>
    <xf numFmtId="164" fontId="5" fillId="2" borderId="11" xfId="0" applyNumberFormat="1" applyFont="1" applyFill="1" applyBorder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0" fontId="7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164" fontId="5" fillId="2" borderId="0" xfId="0" applyNumberFormat="1" applyFont="1" applyFill="1" applyBorder="1" applyAlignment="1">
      <alignment horizontal="right" vertical="top"/>
    </xf>
    <xf numFmtId="0" fontId="12" fillId="5" borderId="0" xfId="0" quotePrefix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right" vertical="top"/>
    </xf>
    <xf numFmtId="0" fontId="2" fillId="3" borderId="1" xfId="0" quotePrefix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3" fillId="0" borderId="1" xfId="0" applyFont="1" applyBorder="1" applyAlignment="1" applyProtection="1">
      <alignment vertical="top"/>
      <protection locked="0"/>
    </xf>
    <xf numFmtId="3" fontId="1" fillId="0" borderId="1" xfId="0" applyNumberFormat="1" applyFont="1" applyFill="1" applyBorder="1" applyAlignment="1" applyProtection="1">
      <alignment horizontal="right" vertical="top"/>
      <protection locked="0"/>
    </xf>
    <xf numFmtId="9" fontId="1" fillId="0" borderId="1" xfId="0" applyNumberFormat="1" applyFont="1" applyFill="1" applyBorder="1" applyAlignment="1" applyProtection="1">
      <alignment horizontal="right" vertical="top"/>
      <protection locked="0"/>
    </xf>
    <xf numFmtId="164" fontId="5" fillId="2" borderId="1" xfId="0" applyNumberFormat="1" applyFont="1" applyFill="1" applyBorder="1" applyAlignment="1">
      <alignment horizontal="right" vertical="top"/>
    </xf>
    <xf numFmtId="12" fontId="1" fillId="0" borderId="1" xfId="0" applyNumberFormat="1" applyFont="1" applyFill="1" applyBorder="1" applyAlignment="1" applyProtection="1">
      <alignment horizontal="right" vertical="top"/>
      <protection locked="0"/>
    </xf>
    <xf numFmtId="44" fontId="1" fillId="0" borderId="1" xfId="0" applyNumberFormat="1" applyFont="1" applyFill="1" applyBorder="1" applyAlignment="1" applyProtection="1">
      <alignment horizontal="right" vertical="top"/>
      <protection locked="0"/>
    </xf>
    <xf numFmtId="0" fontId="15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3" fontId="2" fillId="0" borderId="1" xfId="0" applyNumberFormat="1" applyFont="1" applyFill="1" applyBorder="1" applyAlignment="1" applyProtection="1">
      <alignment horizontal="right" vertical="top"/>
      <protection locked="0"/>
    </xf>
    <xf numFmtId="9" fontId="2" fillId="0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Alignment="1">
      <alignment horizontal="center" vertical="top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3" fontId="2" fillId="0" borderId="0" xfId="0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vertical="top" wrapText="1"/>
    </xf>
    <xf numFmtId="0" fontId="2" fillId="0" borderId="0" xfId="0" quotePrefix="1" applyFont="1" applyFill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center" vertical="top"/>
      <protection locked="0"/>
    </xf>
    <xf numFmtId="44" fontId="5" fillId="0" borderId="1" xfId="0" applyNumberFormat="1" applyFont="1" applyFill="1" applyBorder="1" applyAlignment="1" applyProtection="1">
      <alignment horizontal="right" vertical="top"/>
      <protection locked="0"/>
    </xf>
    <xf numFmtId="44" fontId="2" fillId="0" borderId="12" xfId="0" applyNumberFormat="1" applyFont="1" applyFill="1" applyBorder="1" applyAlignment="1" applyProtection="1">
      <alignment horizontal="right" vertical="top"/>
      <protection locked="0"/>
    </xf>
    <xf numFmtId="164" fontId="1" fillId="2" borderId="1" xfId="0" applyNumberFormat="1" applyFont="1" applyFill="1" applyBorder="1" applyAlignment="1">
      <alignment horizontal="center" vertical="top"/>
    </xf>
    <xf numFmtId="9" fontId="1" fillId="0" borderId="1" xfId="0" applyNumberFormat="1" applyFont="1" applyFill="1" applyBorder="1" applyAlignment="1" applyProtection="1">
      <alignment horizontal="center" vertical="top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9" fontId="5" fillId="0" borderId="1" xfId="0" applyNumberFormat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Alignment="1" applyProtection="1">
      <alignment horizontal="center" vertical="top"/>
      <protection locked="0"/>
    </xf>
    <xf numFmtId="4" fontId="1" fillId="2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0" fontId="2" fillId="2" borderId="0" xfId="0" quotePrefix="1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center" wrapText="1"/>
    </xf>
    <xf numFmtId="0" fontId="6" fillId="2" borderId="0" xfId="0" quotePrefix="1" applyFont="1" applyFill="1" applyBorder="1" applyAlignment="1" applyProtection="1">
      <alignment vertical="center"/>
      <protection locked="0"/>
    </xf>
    <xf numFmtId="0" fontId="2" fillId="4" borderId="1" xfId="0" quotePrefix="1" applyFont="1" applyFill="1" applyBorder="1" applyAlignment="1" applyProtection="1">
      <alignment wrapText="1"/>
      <protection locked="0"/>
    </xf>
    <xf numFmtId="164" fontId="1" fillId="0" borderId="1" xfId="0" applyNumberFormat="1" applyFont="1" applyBorder="1" applyAlignment="1">
      <alignment vertical="top"/>
    </xf>
    <xf numFmtId="44" fontId="5" fillId="2" borderId="1" xfId="0" applyNumberFormat="1" applyFont="1" applyFill="1" applyBorder="1" applyAlignment="1">
      <alignment horizontal="right" vertical="top"/>
    </xf>
    <xf numFmtId="44" fontId="1" fillId="4" borderId="1" xfId="0" applyNumberFormat="1" applyFont="1" applyFill="1" applyBorder="1" applyAlignment="1" applyProtection="1">
      <alignment horizontal="right" vertical="top"/>
      <protection locked="0"/>
    </xf>
    <xf numFmtId="0" fontId="12" fillId="5" borderId="15" xfId="0" quotePrefix="1" applyFont="1" applyFill="1" applyBorder="1" applyAlignment="1">
      <alignment horizontal="center" vertical="top" wrapText="1"/>
    </xf>
    <xf numFmtId="0" fontId="12" fillId="5" borderId="16" xfId="0" quotePrefix="1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3" fillId="9" borderId="3" xfId="0" applyFont="1" applyFill="1" applyBorder="1" applyAlignment="1">
      <alignment horizontal="center" vertical="top"/>
    </xf>
    <xf numFmtId="0" fontId="1" fillId="4" borderId="2" xfId="0" applyFont="1" applyFill="1" applyBorder="1" applyAlignment="1" applyProtection="1">
      <alignment horizontal="center" vertical="top"/>
      <protection locked="0"/>
    </xf>
    <xf numFmtId="0" fontId="1" fillId="4" borderId="3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44" fontId="1" fillId="2" borderId="12" xfId="0" applyNumberFormat="1" applyFont="1" applyFill="1" applyBorder="1" applyAlignment="1">
      <alignment horizontal="center" vertical="center"/>
    </xf>
    <xf numFmtId="44" fontId="1" fillId="2" borderId="14" xfId="0" applyNumberFormat="1" applyFont="1" applyFill="1" applyBorder="1" applyAlignment="1">
      <alignment horizontal="center" vertical="center"/>
    </xf>
    <xf numFmtId="12" fontId="1" fillId="0" borderId="12" xfId="0" applyNumberFormat="1" applyFont="1" applyFill="1" applyBorder="1" applyAlignment="1" applyProtection="1">
      <alignment horizontal="center" vertical="center"/>
      <protection locked="0"/>
    </xf>
    <xf numFmtId="12" fontId="1" fillId="0" borderId="14" xfId="0" applyNumberFormat="1" applyFont="1" applyFill="1" applyBorder="1" applyAlignment="1" applyProtection="1">
      <alignment horizontal="center" vertical="center"/>
      <protection locked="0"/>
    </xf>
    <xf numFmtId="44" fontId="1" fillId="0" borderId="12" xfId="0" applyNumberFormat="1" applyFont="1" applyFill="1" applyBorder="1" applyAlignment="1" applyProtection="1">
      <alignment horizontal="center" vertical="center"/>
      <protection locked="0"/>
    </xf>
    <xf numFmtId="4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 vertical="top"/>
    </xf>
    <xf numFmtId="0" fontId="3" fillId="9" borderId="12" xfId="0" applyFont="1" applyFill="1" applyBorder="1" applyAlignment="1">
      <alignment horizontal="center" vertical="top"/>
    </xf>
    <xf numFmtId="0" fontId="3" fillId="9" borderId="13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horizontal="center" vertical="top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3" fillId="6" borderId="2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2" borderId="7" xfId="0" quotePrefix="1" applyFont="1" applyFill="1" applyBorder="1" applyAlignment="1" applyProtection="1">
      <alignment horizontal="center" vertical="center"/>
      <protection locked="0"/>
    </xf>
    <xf numFmtId="0" fontId="6" fillId="2" borderId="8" xfId="0" quotePrefix="1" applyFont="1" applyFill="1" applyBorder="1" applyAlignment="1" applyProtection="1">
      <alignment horizontal="center" vertical="center"/>
      <protection locked="0"/>
    </xf>
    <xf numFmtId="0" fontId="6" fillId="2" borderId="9" xfId="0" quotePrefix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left" vertical="top" wrapText="1"/>
    </xf>
    <xf numFmtId="165" fontId="2" fillId="4" borderId="2" xfId="0" quotePrefix="1" applyNumberFormat="1" applyFont="1" applyFill="1" applyBorder="1" applyAlignment="1" applyProtection="1">
      <alignment horizontal="center" wrapText="1"/>
      <protection locked="0"/>
    </xf>
    <xf numFmtId="165" fontId="2" fillId="4" borderId="10" xfId="0" quotePrefix="1" applyNumberFormat="1" applyFont="1" applyFill="1" applyBorder="1" applyAlignment="1" applyProtection="1">
      <alignment horizontal="center" wrapText="1"/>
      <protection locked="0"/>
    </xf>
    <xf numFmtId="165" fontId="2" fillId="4" borderId="3" xfId="0" quotePrefix="1" applyNumberFormat="1" applyFont="1" applyFill="1" applyBorder="1" applyAlignment="1" applyProtection="1">
      <alignment horizontal="center" wrapText="1"/>
      <protection locked="0"/>
    </xf>
    <xf numFmtId="0" fontId="3" fillId="7" borderId="2" xfId="0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431179</xdr:colOff>
      <xdr:row>0</xdr:row>
      <xdr:rowOff>96864</xdr:rowOff>
    </xdr:from>
    <xdr:to>
      <xdr:col>9</xdr:col>
      <xdr:colOff>38803</xdr:colOff>
      <xdr:row>4</xdr:row>
      <xdr:rowOff>146039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3BE9195-4D64-A8E6-B780-8F7D1D6D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809" y="96864"/>
          <a:ext cx="1502880" cy="976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2"/>
  <sheetViews>
    <sheetView showGridLines="0" tabSelected="1" view="pageBreakPreview" topLeftCell="A57" zoomScale="115" zoomScaleNormal="70" zoomScaleSheetLayoutView="115" workbookViewId="0">
      <selection activeCell="C81" sqref="C81"/>
    </sheetView>
  </sheetViews>
  <sheetFormatPr defaultColWidth="9.140625" defaultRowHeight="12.75" x14ac:dyDescent="0.25"/>
  <cols>
    <col min="1" max="1" width="3.28515625" style="11" bestFit="1" customWidth="1"/>
    <col min="2" max="2" width="13.42578125" style="11" customWidth="1"/>
    <col min="3" max="3" width="64.5703125" style="1" customWidth="1"/>
    <col min="4" max="4" width="15.7109375" style="1" customWidth="1"/>
    <col min="5" max="5" width="3.7109375" style="68" customWidth="1"/>
    <col min="6" max="6" width="12.140625" style="41" bestFit="1" customWidth="1"/>
    <col min="7" max="7" width="13.85546875" style="13" customWidth="1"/>
    <col min="8" max="8" width="12.28515625" style="13" customWidth="1"/>
    <col min="9" max="9" width="16" style="13" bestFit="1" customWidth="1"/>
    <col min="10" max="10" width="4.28515625" style="11" customWidth="1"/>
    <col min="11" max="11" width="9.140625" style="11" customWidth="1"/>
    <col min="12" max="24" width="9.140625" style="11"/>
    <col min="25" max="16384" width="9.140625" style="1"/>
  </cols>
  <sheetData>
    <row r="1" spans="1:24" ht="18" x14ac:dyDescent="0.25">
      <c r="A1" s="123" t="s">
        <v>11</v>
      </c>
      <c r="B1" s="123"/>
      <c r="C1" s="123"/>
      <c r="D1" s="123"/>
      <c r="E1" s="123"/>
      <c r="F1" s="123"/>
      <c r="G1" s="123"/>
      <c r="H1" s="40"/>
      <c r="I1" s="40"/>
    </row>
    <row r="2" spans="1:24" ht="18" x14ac:dyDescent="0.25">
      <c r="A2" s="32"/>
      <c r="B2" s="32"/>
      <c r="C2" s="32"/>
      <c r="D2" s="32"/>
      <c r="E2" s="64"/>
      <c r="F2" s="40"/>
      <c r="G2" s="32"/>
      <c r="H2" s="40"/>
      <c r="I2" s="40"/>
    </row>
    <row r="3" spans="1:24" ht="18" x14ac:dyDescent="0.25">
      <c r="A3" s="32"/>
      <c r="B3" s="32"/>
      <c r="C3" s="32"/>
      <c r="D3" s="32"/>
      <c r="E3" s="64"/>
      <c r="F3" s="40"/>
      <c r="G3" s="32"/>
      <c r="H3" s="40"/>
      <c r="I3" s="40"/>
    </row>
    <row r="4" spans="1:24" ht="18" x14ac:dyDescent="0.25">
      <c r="A4" s="32"/>
      <c r="B4" s="32"/>
      <c r="C4" s="32"/>
      <c r="D4" s="32"/>
      <c r="E4" s="64"/>
      <c r="F4" s="40"/>
      <c r="G4" s="32"/>
      <c r="H4" s="40"/>
      <c r="I4" s="40"/>
    </row>
    <row r="5" spans="1:24" x14ac:dyDescent="0.25">
      <c r="B5" s="124"/>
      <c r="C5" s="124"/>
      <c r="D5" s="124"/>
      <c r="E5" s="124"/>
      <c r="F5" s="124"/>
      <c r="G5" s="124"/>
      <c r="H5" s="41"/>
      <c r="I5" s="41"/>
    </row>
    <row r="6" spans="1:24" x14ac:dyDescent="0.25">
      <c r="B6" s="11" t="s">
        <v>10</v>
      </c>
      <c r="C6" s="11"/>
      <c r="D6" s="11"/>
      <c r="E6" s="11"/>
      <c r="F6" s="11"/>
      <c r="G6" s="11"/>
      <c r="H6" s="42"/>
      <c r="I6" s="42"/>
    </row>
    <row r="7" spans="1:24" ht="13.5" customHeight="1" x14ac:dyDescent="0.2">
      <c r="B7" s="42" t="s">
        <v>0</v>
      </c>
      <c r="C7" s="42"/>
      <c r="D7" s="18" t="s">
        <v>7</v>
      </c>
      <c r="E7" s="65"/>
      <c r="F7" s="79"/>
      <c r="H7" s="14" t="s">
        <v>29</v>
      </c>
      <c r="I7" s="15"/>
    </row>
    <row r="8" spans="1:24" x14ac:dyDescent="0.25">
      <c r="A8" s="16"/>
      <c r="B8" s="125"/>
      <c r="C8" s="126"/>
      <c r="D8" s="104"/>
      <c r="E8" s="104"/>
      <c r="F8" s="104"/>
      <c r="H8" s="102"/>
      <c r="I8" s="103"/>
    </row>
    <row r="9" spans="1:24" s="2" customFormat="1" ht="11.25" x14ac:dyDescent="0.25">
      <c r="A9" s="17"/>
      <c r="B9" s="119" t="s">
        <v>1</v>
      </c>
      <c r="C9" s="119"/>
      <c r="D9" s="119"/>
      <c r="E9" s="119"/>
      <c r="F9" s="119"/>
      <c r="G9" s="119"/>
      <c r="H9" s="39"/>
      <c r="I9" s="39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x14ac:dyDescent="0.25">
      <c r="B10" s="29"/>
      <c r="C10" s="29"/>
      <c r="D10" s="29"/>
      <c r="E10" s="66"/>
      <c r="F10" s="80"/>
      <c r="G10" s="29"/>
      <c r="H10" s="42"/>
      <c r="I10" s="42"/>
    </row>
    <row r="11" spans="1:24" x14ac:dyDescent="0.25">
      <c r="B11" s="29" t="s">
        <v>2</v>
      </c>
      <c r="C11" s="120" t="s">
        <v>30</v>
      </c>
      <c r="D11" s="121"/>
      <c r="E11" s="121"/>
      <c r="F11" s="121"/>
      <c r="G11" s="122"/>
      <c r="H11" s="44"/>
      <c r="I11" s="44"/>
    </row>
    <row r="12" spans="1:24" s="2" customFormat="1" ht="11.25" x14ac:dyDescent="0.25">
      <c r="A12" s="17"/>
      <c r="C12" s="17" t="s">
        <v>3</v>
      </c>
      <c r="D12" s="17"/>
      <c r="E12" s="67"/>
      <c r="F12" s="8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C13" s="3"/>
      <c r="D13" s="3"/>
      <c r="F13" s="82"/>
      <c r="G13" s="4"/>
      <c r="H13" s="4"/>
      <c r="I13" s="4"/>
    </row>
    <row r="14" spans="1:24" x14ac:dyDescent="0.25">
      <c r="B14" s="127" t="s">
        <v>14</v>
      </c>
      <c r="C14" s="128"/>
      <c r="D14" s="128"/>
      <c r="E14" s="128"/>
      <c r="F14" s="128"/>
      <c r="G14" s="128"/>
      <c r="H14" s="128"/>
      <c r="I14" s="129"/>
    </row>
    <row r="15" spans="1:24" x14ac:dyDescent="0.25">
      <c r="B15" s="99" t="s">
        <v>19</v>
      </c>
      <c r="C15" s="100"/>
      <c r="D15" s="101"/>
      <c r="E15" s="114"/>
      <c r="F15" s="99" t="s">
        <v>28</v>
      </c>
      <c r="G15" s="100"/>
      <c r="H15" s="100"/>
      <c r="I15" s="101"/>
    </row>
    <row r="16" spans="1:24" s="5" customFormat="1" ht="25.5" x14ac:dyDescent="0.2">
      <c r="A16" s="27"/>
      <c r="B16" s="19" t="s">
        <v>4</v>
      </c>
      <c r="C16" s="20" t="s">
        <v>5</v>
      </c>
      <c r="D16" s="49" t="s">
        <v>21</v>
      </c>
      <c r="E16" s="115"/>
      <c r="F16" s="49" t="s">
        <v>25</v>
      </c>
      <c r="G16" s="91" t="s">
        <v>26</v>
      </c>
      <c r="H16" s="49" t="s">
        <v>27</v>
      </c>
      <c r="I16" s="49" t="s">
        <v>20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2:9" ht="90" x14ac:dyDescent="0.25">
      <c r="B17" s="51"/>
      <c r="C17" s="78" t="s">
        <v>22</v>
      </c>
      <c r="D17" s="33"/>
      <c r="E17" s="115"/>
      <c r="F17" s="76"/>
      <c r="G17" s="33"/>
      <c r="H17" s="33"/>
      <c r="I17" s="50"/>
    </row>
    <row r="18" spans="2:9" x14ac:dyDescent="0.25">
      <c r="B18" s="51"/>
      <c r="C18" s="52"/>
      <c r="D18" s="33"/>
      <c r="E18" s="115"/>
      <c r="F18" s="83"/>
      <c r="G18" s="33"/>
      <c r="H18" s="33"/>
      <c r="I18" s="50"/>
    </row>
    <row r="19" spans="2:9" x14ac:dyDescent="0.25">
      <c r="B19" s="51"/>
      <c r="C19" s="53" t="s">
        <v>33</v>
      </c>
      <c r="D19" s="56"/>
      <c r="E19" s="115"/>
      <c r="F19" s="84"/>
      <c r="G19" s="56"/>
      <c r="H19" s="57"/>
      <c r="I19" s="74"/>
    </row>
    <row r="20" spans="2:9" x14ac:dyDescent="0.25">
      <c r="B20" s="51"/>
      <c r="C20" s="59" t="s">
        <v>17</v>
      </c>
      <c r="D20" s="96">
        <v>0</v>
      </c>
      <c r="E20" s="115"/>
      <c r="F20" s="77">
        <v>0.5</v>
      </c>
      <c r="G20" s="117">
        <f>IF(AND(D20&gt;0,D21&gt;0),((D20*F20)+(D21*F21)),D20)</f>
        <v>0</v>
      </c>
      <c r="H20" s="107">
        <v>0.33333333333333331</v>
      </c>
      <c r="I20" s="109">
        <f>G20*H20</f>
        <v>0</v>
      </c>
    </row>
    <row r="21" spans="2:9" x14ac:dyDescent="0.25">
      <c r="B21" s="51"/>
      <c r="C21" s="60" t="s">
        <v>18</v>
      </c>
      <c r="D21" s="96">
        <v>0</v>
      </c>
      <c r="E21" s="115"/>
      <c r="F21" s="77">
        <v>0.5</v>
      </c>
      <c r="G21" s="118"/>
      <c r="H21" s="108"/>
      <c r="I21" s="110"/>
    </row>
    <row r="22" spans="2:9" x14ac:dyDescent="0.25">
      <c r="B22" s="51"/>
      <c r="C22" s="60"/>
      <c r="D22" s="54"/>
      <c r="E22" s="115"/>
      <c r="F22" s="77"/>
      <c r="G22" s="48"/>
      <c r="H22" s="55"/>
      <c r="I22" s="58"/>
    </row>
    <row r="23" spans="2:9" x14ac:dyDescent="0.25">
      <c r="B23" s="51"/>
      <c r="C23" s="61" t="s">
        <v>34</v>
      </c>
      <c r="D23" s="56"/>
      <c r="E23" s="115"/>
      <c r="F23" s="85"/>
      <c r="G23" s="56"/>
      <c r="H23" s="57"/>
      <c r="I23" s="74"/>
    </row>
    <row r="24" spans="2:9" x14ac:dyDescent="0.25">
      <c r="B24" s="51"/>
      <c r="C24" s="60" t="s">
        <v>17</v>
      </c>
      <c r="D24" s="96">
        <v>0</v>
      </c>
      <c r="E24" s="115"/>
      <c r="F24" s="77">
        <v>0.5</v>
      </c>
      <c r="G24" s="117">
        <f>IF(AND(D24&gt;0,D25&gt;0),((D24*F24)+(D25*F25)),D24)</f>
        <v>0</v>
      </c>
      <c r="H24" s="107">
        <v>0.33333333333333331</v>
      </c>
      <c r="I24" s="109">
        <f>G24*H24</f>
        <v>0</v>
      </c>
    </row>
    <row r="25" spans="2:9" x14ac:dyDescent="0.25">
      <c r="B25" s="51"/>
      <c r="C25" s="60" t="s">
        <v>18</v>
      </c>
      <c r="D25" s="96">
        <v>0</v>
      </c>
      <c r="E25" s="115"/>
      <c r="F25" s="77">
        <v>0.5</v>
      </c>
      <c r="G25" s="118"/>
      <c r="H25" s="108"/>
      <c r="I25" s="110"/>
    </row>
    <row r="26" spans="2:9" x14ac:dyDescent="0.25">
      <c r="B26" s="51"/>
      <c r="C26" s="60"/>
      <c r="D26" s="54"/>
      <c r="E26" s="115"/>
      <c r="F26" s="77"/>
      <c r="G26" s="48"/>
      <c r="H26" s="55"/>
      <c r="I26" s="58"/>
    </row>
    <row r="27" spans="2:9" x14ac:dyDescent="0.25">
      <c r="B27" s="51"/>
      <c r="C27" s="61" t="s">
        <v>35</v>
      </c>
      <c r="D27" s="56"/>
      <c r="E27" s="115"/>
      <c r="F27" s="85"/>
      <c r="G27" s="56"/>
      <c r="H27" s="57"/>
      <c r="I27" s="74"/>
    </row>
    <row r="28" spans="2:9" x14ac:dyDescent="0.25">
      <c r="B28" s="51"/>
      <c r="C28" s="59" t="s">
        <v>17</v>
      </c>
      <c r="D28" s="96">
        <v>0</v>
      </c>
      <c r="E28" s="115"/>
      <c r="F28" s="77">
        <v>0.5</v>
      </c>
      <c r="G28" s="117">
        <f>IF(AND(D28&gt;0,D29&gt;0),((D28*F28)+(D29*F29)),D28)</f>
        <v>0</v>
      </c>
      <c r="H28" s="107">
        <v>0.33333333333333331</v>
      </c>
      <c r="I28" s="109">
        <f>G28*H28</f>
        <v>0</v>
      </c>
    </row>
    <row r="29" spans="2:9" x14ac:dyDescent="0.25">
      <c r="B29" s="51"/>
      <c r="C29" s="60" t="s">
        <v>18</v>
      </c>
      <c r="D29" s="96">
        <v>0</v>
      </c>
      <c r="E29" s="115"/>
      <c r="F29" s="77">
        <v>0.5</v>
      </c>
      <c r="G29" s="118"/>
      <c r="H29" s="108"/>
      <c r="I29" s="110"/>
    </row>
    <row r="30" spans="2:9" ht="13.5" thickBot="1" x14ac:dyDescent="0.3">
      <c r="B30" s="51"/>
      <c r="C30" s="60"/>
      <c r="D30" s="62"/>
      <c r="E30" s="116"/>
      <c r="F30" s="86"/>
      <c r="G30" s="48"/>
      <c r="H30" s="63"/>
      <c r="I30" s="75"/>
    </row>
    <row r="31" spans="2:9" ht="13.5" thickBot="1" x14ac:dyDescent="0.3">
      <c r="B31" s="36"/>
      <c r="C31" s="34"/>
      <c r="D31" s="35"/>
      <c r="E31" s="69"/>
      <c r="F31" s="87"/>
      <c r="G31" s="47"/>
      <c r="H31" s="45"/>
      <c r="I31" s="37" t="str">
        <f>IF(AND(I20&gt;0,I24&gt;0,I28&gt;0),I20+I24+I28,"ongeldig")</f>
        <v>ongeldig</v>
      </c>
    </row>
    <row r="32" spans="2:9" x14ac:dyDescent="0.25">
      <c r="C32" s="3"/>
      <c r="D32" s="3"/>
      <c r="F32" s="82"/>
      <c r="G32" s="4"/>
      <c r="H32" s="4"/>
      <c r="I32" s="4"/>
    </row>
    <row r="33" spans="1:24" x14ac:dyDescent="0.25">
      <c r="B33" s="139" t="s">
        <v>15</v>
      </c>
      <c r="C33" s="140"/>
      <c r="D33" s="140"/>
      <c r="E33" s="140"/>
      <c r="F33" s="140"/>
      <c r="G33" s="140"/>
      <c r="H33" s="140"/>
      <c r="I33" s="141"/>
    </row>
    <row r="34" spans="1:24" x14ac:dyDescent="0.25">
      <c r="B34" s="99" t="s">
        <v>19</v>
      </c>
      <c r="C34" s="100"/>
      <c r="D34" s="101"/>
      <c r="E34" s="114"/>
      <c r="F34" s="99" t="s">
        <v>28</v>
      </c>
      <c r="G34" s="100"/>
      <c r="H34" s="100"/>
      <c r="I34" s="101"/>
    </row>
    <row r="35" spans="1:24" s="5" customFormat="1" ht="25.5" x14ac:dyDescent="0.2">
      <c r="A35" s="27"/>
      <c r="B35" s="19" t="s">
        <v>4</v>
      </c>
      <c r="C35" s="20" t="s">
        <v>5</v>
      </c>
      <c r="D35" s="49" t="s">
        <v>21</v>
      </c>
      <c r="E35" s="115"/>
      <c r="F35" s="49" t="s">
        <v>25</v>
      </c>
      <c r="G35" s="91" t="s">
        <v>26</v>
      </c>
      <c r="H35" s="49" t="s">
        <v>27</v>
      </c>
      <c r="I35" s="49" t="s">
        <v>20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90" x14ac:dyDescent="0.25">
      <c r="B36" s="51"/>
      <c r="C36" s="78" t="s">
        <v>23</v>
      </c>
      <c r="D36" s="33"/>
      <c r="E36" s="115"/>
      <c r="F36" s="76"/>
      <c r="G36" s="33"/>
      <c r="H36" s="33"/>
      <c r="I36" s="50"/>
    </row>
    <row r="37" spans="1:24" x14ac:dyDescent="0.25">
      <c r="B37" s="51"/>
      <c r="C37" s="52"/>
      <c r="D37" s="33"/>
      <c r="E37" s="115"/>
      <c r="F37" s="83"/>
      <c r="G37" s="33"/>
      <c r="H37" s="33"/>
      <c r="I37" s="50"/>
    </row>
    <row r="38" spans="1:24" x14ac:dyDescent="0.25">
      <c r="B38" s="51"/>
      <c r="C38" s="53" t="s">
        <v>36</v>
      </c>
      <c r="D38" s="56"/>
      <c r="E38" s="115"/>
      <c r="F38" s="84"/>
      <c r="G38" s="56"/>
      <c r="H38" s="57"/>
      <c r="I38" s="74"/>
    </row>
    <row r="39" spans="1:24" x14ac:dyDescent="0.25">
      <c r="B39" s="51"/>
      <c r="C39" s="59" t="s">
        <v>17</v>
      </c>
      <c r="D39" s="96">
        <v>0</v>
      </c>
      <c r="E39" s="115"/>
      <c r="F39" s="77">
        <v>0.5</v>
      </c>
      <c r="G39" s="105">
        <f>IF(AND(D39&gt;0,D40&gt;0),((D39*F39)+(D40*F40)),D39)</f>
        <v>0</v>
      </c>
      <c r="H39" s="107">
        <v>0.2</v>
      </c>
      <c r="I39" s="109">
        <f>G39*H39</f>
        <v>0</v>
      </c>
    </row>
    <row r="40" spans="1:24" x14ac:dyDescent="0.25">
      <c r="B40" s="51"/>
      <c r="C40" s="60" t="s">
        <v>18</v>
      </c>
      <c r="D40" s="96">
        <v>0</v>
      </c>
      <c r="E40" s="115"/>
      <c r="F40" s="77">
        <v>0.5</v>
      </c>
      <c r="G40" s="106"/>
      <c r="H40" s="108"/>
      <c r="I40" s="110"/>
    </row>
    <row r="41" spans="1:24" x14ac:dyDescent="0.25">
      <c r="B41" s="51"/>
      <c r="C41" s="60"/>
      <c r="D41" s="54"/>
      <c r="E41" s="115"/>
      <c r="F41" s="77"/>
      <c r="G41" s="48"/>
      <c r="H41" s="55"/>
      <c r="I41" s="58"/>
    </row>
    <row r="42" spans="1:24" x14ac:dyDescent="0.25">
      <c r="B42" s="51"/>
      <c r="C42" s="61" t="s">
        <v>37</v>
      </c>
      <c r="D42" s="56"/>
      <c r="E42" s="115"/>
      <c r="F42" s="85"/>
      <c r="G42" s="56"/>
      <c r="H42" s="57"/>
      <c r="I42" s="74"/>
    </row>
    <row r="43" spans="1:24" x14ac:dyDescent="0.25">
      <c r="B43" s="51"/>
      <c r="C43" s="60" t="s">
        <v>17</v>
      </c>
      <c r="D43" s="96">
        <v>0</v>
      </c>
      <c r="E43" s="115"/>
      <c r="F43" s="77">
        <v>0.5</v>
      </c>
      <c r="G43" s="105">
        <f>IF(AND(D43&gt;0,D44&gt;0),((D43*F43)+(D44*F44)),D43)</f>
        <v>0</v>
      </c>
      <c r="H43" s="107">
        <v>0.2</v>
      </c>
      <c r="I43" s="109">
        <f>G43*H43</f>
        <v>0</v>
      </c>
    </row>
    <row r="44" spans="1:24" x14ac:dyDescent="0.25">
      <c r="B44" s="51"/>
      <c r="C44" s="60" t="s">
        <v>18</v>
      </c>
      <c r="D44" s="96">
        <v>0</v>
      </c>
      <c r="E44" s="115"/>
      <c r="F44" s="77">
        <v>0.5</v>
      </c>
      <c r="G44" s="106"/>
      <c r="H44" s="108"/>
      <c r="I44" s="110"/>
    </row>
    <row r="45" spans="1:24" x14ac:dyDescent="0.25">
      <c r="B45" s="51"/>
      <c r="C45" s="52"/>
      <c r="D45" s="33"/>
      <c r="E45" s="115"/>
      <c r="F45" s="77"/>
      <c r="G45" s="33"/>
      <c r="H45" s="33"/>
      <c r="I45" s="50"/>
    </row>
    <row r="46" spans="1:24" x14ac:dyDescent="0.25">
      <c r="B46" s="51"/>
      <c r="C46" s="53" t="s">
        <v>38</v>
      </c>
      <c r="D46" s="56"/>
      <c r="E46" s="115"/>
      <c r="F46" s="85"/>
      <c r="G46" s="56"/>
      <c r="H46" s="57"/>
      <c r="I46" s="74"/>
    </row>
    <row r="47" spans="1:24" x14ac:dyDescent="0.25">
      <c r="B47" s="51"/>
      <c r="C47" s="59" t="s">
        <v>17</v>
      </c>
      <c r="D47" s="96">
        <v>0</v>
      </c>
      <c r="E47" s="115"/>
      <c r="F47" s="77">
        <v>0.5</v>
      </c>
      <c r="G47" s="105">
        <f>IF(AND(D47&gt;0,D48&gt;0),((D47*F47)+(D48*F48)),D47)</f>
        <v>0</v>
      </c>
      <c r="H47" s="107">
        <v>0.2</v>
      </c>
      <c r="I47" s="109">
        <f>G47*H47</f>
        <v>0</v>
      </c>
    </row>
    <row r="48" spans="1:24" x14ac:dyDescent="0.25">
      <c r="B48" s="51"/>
      <c r="C48" s="60" t="s">
        <v>18</v>
      </c>
      <c r="D48" s="96">
        <v>0</v>
      </c>
      <c r="E48" s="115"/>
      <c r="F48" s="77">
        <v>0.5</v>
      </c>
      <c r="G48" s="106"/>
      <c r="H48" s="108"/>
      <c r="I48" s="110"/>
    </row>
    <row r="49" spans="1:24" x14ac:dyDescent="0.25">
      <c r="B49" s="51"/>
      <c r="C49" s="60"/>
      <c r="D49" s="54"/>
      <c r="E49" s="115"/>
      <c r="F49" s="77"/>
      <c r="G49" s="48"/>
      <c r="H49" s="55"/>
      <c r="I49" s="58"/>
    </row>
    <row r="50" spans="1:24" x14ac:dyDescent="0.25">
      <c r="B50" s="51"/>
      <c r="C50" s="61" t="s">
        <v>39</v>
      </c>
      <c r="D50" s="56"/>
      <c r="E50" s="115"/>
      <c r="F50" s="85"/>
      <c r="G50" s="56"/>
      <c r="H50" s="57"/>
      <c r="I50" s="74"/>
    </row>
    <row r="51" spans="1:24" x14ac:dyDescent="0.25">
      <c r="B51" s="51"/>
      <c r="C51" s="60" t="s">
        <v>17</v>
      </c>
      <c r="D51" s="96">
        <v>0</v>
      </c>
      <c r="E51" s="115"/>
      <c r="F51" s="77">
        <v>0.5</v>
      </c>
      <c r="G51" s="105">
        <f>IF(AND(D51&gt;0,D52&gt;0),((D51*F51)+(D52*F52)),D51)</f>
        <v>0</v>
      </c>
      <c r="H51" s="107">
        <v>0.2</v>
      </c>
      <c r="I51" s="109">
        <f>G51*H51</f>
        <v>0</v>
      </c>
    </row>
    <row r="52" spans="1:24" x14ac:dyDescent="0.25">
      <c r="B52" s="51"/>
      <c r="C52" s="60" t="s">
        <v>18</v>
      </c>
      <c r="D52" s="96">
        <v>0</v>
      </c>
      <c r="E52" s="115"/>
      <c r="F52" s="77">
        <v>0.5</v>
      </c>
      <c r="G52" s="106"/>
      <c r="H52" s="108"/>
      <c r="I52" s="110"/>
    </row>
    <row r="53" spans="1:24" x14ac:dyDescent="0.25">
      <c r="B53" s="51"/>
      <c r="C53" s="60"/>
      <c r="D53" s="54"/>
      <c r="E53" s="115"/>
      <c r="F53" s="77"/>
      <c r="G53" s="48"/>
      <c r="H53" s="55"/>
      <c r="I53" s="58"/>
    </row>
    <row r="54" spans="1:24" x14ac:dyDescent="0.25">
      <c r="B54" s="51"/>
      <c r="C54" s="61" t="s">
        <v>40</v>
      </c>
      <c r="D54" s="56"/>
      <c r="E54" s="115"/>
      <c r="F54" s="85"/>
      <c r="G54" s="56"/>
      <c r="H54" s="57"/>
      <c r="I54" s="74"/>
    </row>
    <row r="55" spans="1:24" x14ac:dyDescent="0.25">
      <c r="B55" s="51"/>
      <c r="C55" s="59" t="s">
        <v>17</v>
      </c>
      <c r="D55" s="96">
        <v>0</v>
      </c>
      <c r="E55" s="115"/>
      <c r="F55" s="77">
        <v>0.5</v>
      </c>
      <c r="G55" s="105">
        <f>IF(AND(D55&gt;0,D56&gt;0),((D55*F55)+(D56*F56)),D55)</f>
        <v>0</v>
      </c>
      <c r="H55" s="107">
        <v>0.2</v>
      </c>
      <c r="I55" s="109">
        <f>G55*H55</f>
        <v>0</v>
      </c>
    </row>
    <row r="56" spans="1:24" x14ac:dyDescent="0.25">
      <c r="B56" s="51"/>
      <c r="C56" s="60" t="s">
        <v>18</v>
      </c>
      <c r="D56" s="96">
        <v>0</v>
      </c>
      <c r="E56" s="115"/>
      <c r="F56" s="77">
        <v>0.5</v>
      </c>
      <c r="G56" s="106"/>
      <c r="H56" s="108"/>
      <c r="I56" s="110"/>
    </row>
    <row r="57" spans="1:24" ht="13.5" thickBot="1" x14ac:dyDescent="0.3">
      <c r="B57" s="51"/>
      <c r="C57" s="60"/>
      <c r="D57" s="62"/>
      <c r="E57" s="116"/>
      <c r="F57" s="73"/>
      <c r="G57" s="48"/>
      <c r="H57" s="63"/>
      <c r="I57" s="75"/>
    </row>
    <row r="58" spans="1:24" ht="13.5" thickBot="1" x14ac:dyDescent="0.3">
      <c r="B58" s="36"/>
      <c r="C58" s="34"/>
      <c r="D58" s="35"/>
      <c r="E58" s="69"/>
      <c r="F58" s="87"/>
      <c r="G58" s="47"/>
      <c r="H58" s="45"/>
      <c r="I58" s="37" t="str">
        <f>IF(AND(I39&gt;0,I43&gt;0,I47&gt;0,I51&gt;0,I55&gt;0),I39+I43+I47+I51+I55,"ongeldig")</f>
        <v>ongeldig</v>
      </c>
    </row>
    <row r="59" spans="1:24" x14ac:dyDescent="0.25">
      <c r="C59" s="3"/>
      <c r="D59" s="3"/>
      <c r="F59" s="82"/>
      <c r="G59" s="4"/>
      <c r="H59" s="4"/>
      <c r="I59" s="4"/>
    </row>
    <row r="60" spans="1:24" x14ac:dyDescent="0.25">
      <c r="B60" s="111" t="s">
        <v>16</v>
      </c>
      <c r="C60" s="112"/>
      <c r="D60" s="112"/>
      <c r="E60" s="112"/>
      <c r="F60" s="112"/>
      <c r="G60" s="112"/>
      <c r="H60" s="112"/>
      <c r="I60" s="113"/>
    </row>
    <row r="61" spans="1:24" x14ac:dyDescent="0.25">
      <c r="B61" s="99" t="s">
        <v>19</v>
      </c>
      <c r="C61" s="100"/>
      <c r="D61" s="101"/>
      <c r="E61" s="114"/>
      <c r="F61" s="99" t="s">
        <v>28</v>
      </c>
      <c r="G61" s="100"/>
      <c r="H61" s="100"/>
      <c r="I61" s="101"/>
    </row>
    <row r="62" spans="1:24" s="5" customFormat="1" ht="25.5" x14ac:dyDescent="0.2">
      <c r="A62" s="27"/>
      <c r="B62" s="19" t="s">
        <v>4</v>
      </c>
      <c r="C62" s="20" t="s">
        <v>5</v>
      </c>
      <c r="D62" s="49" t="s">
        <v>21</v>
      </c>
      <c r="E62" s="115"/>
      <c r="F62" s="49" t="s">
        <v>21</v>
      </c>
      <c r="G62" s="91" t="s">
        <v>26</v>
      </c>
      <c r="H62" s="49" t="s">
        <v>27</v>
      </c>
      <c r="I62" s="49" t="s">
        <v>20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90" x14ac:dyDescent="0.25">
      <c r="B63" s="51"/>
      <c r="C63" s="78" t="s">
        <v>24</v>
      </c>
      <c r="D63" s="33"/>
      <c r="E63" s="115"/>
      <c r="F63" s="76"/>
      <c r="G63" s="33"/>
      <c r="H63" s="33"/>
      <c r="I63" s="50"/>
    </row>
    <row r="64" spans="1:24" x14ac:dyDescent="0.25">
      <c r="B64" s="51"/>
      <c r="C64" s="52"/>
      <c r="D64" s="33"/>
      <c r="E64" s="115"/>
      <c r="F64" s="83"/>
      <c r="G64" s="33"/>
      <c r="H64" s="33"/>
      <c r="I64" s="50"/>
    </row>
    <row r="65" spans="2:9" x14ac:dyDescent="0.25">
      <c r="B65" s="51"/>
      <c r="C65" s="53" t="s">
        <v>41</v>
      </c>
      <c r="D65" s="56"/>
      <c r="E65" s="115"/>
      <c r="F65" s="84"/>
      <c r="G65" s="56"/>
      <c r="H65" s="57"/>
      <c r="I65" s="74"/>
    </row>
    <row r="66" spans="2:9" x14ac:dyDescent="0.25">
      <c r="B66" s="51"/>
      <c r="C66" s="59" t="s">
        <v>17</v>
      </c>
      <c r="D66" s="96">
        <v>0</v>
      </c>
      <c r="E66" s="115"/>
      <c r="F66" s="77">
        <v>0.5</v>
      </c>
      <c r="G66" s="105">
        <f>IF(AND(D66&gt;0,D67&gt;0),((D66*F66)+(D67*F67)),D66)</f>
        <v>0</v>
      </c>
      <c r="H66" s="107">
        <v>0.33333333333333331</v>
      </c>
      <c r="I66" s="109">
        <f>G66*H66</f>
        <v>0</v>
      </c>
    </row>
    <row r="67" spans="2:9" x14ac:dyDescent="0.25">
      <c r="B67" s="51"/>
      <c r="C67" s="60" t="s">
        <v>18</v>
      </c>
      <c r="D67" s="96">
        <v>0</v>
      </c>
      <c r="E67" s="115"/>
      <c r="F67" s="77">
        <v>0.5</v>
      </c>
      <c r="G67" s="106"/>
      <c r="H67" s="108"/>
      <c r="I67" s="110"/>
    </row>
    <row r="68" spans="2:9" x14ac:dyDescent="0.25">
      <c r="B68" s="51"/>
      <c r="C68" s="60"/>
      <c r="D68" s="54"/>
      <c r="E68" s="115"/>
      <c r="F68" s="77"/>
      <c r="G68" s="48"/>
      <c r="H68" s="55"/>
      <c r="I68" s="58"/>
    </row>
    <row r="69" spans="2:9" x14ac:dyDescent="0.25">
      <c r="B69" s="51"/>
      <c r="C69" s="61" t="s">
        <v>42</v>
      </c>
      <c r="D69" s="56"/>
      <c r="E69" s="115"/>
      <c r="F69" s="85"/>
      <c r="G69" s="56"/>
      <c r="H69" s="57"/>
      <c r="I69" s="74"/>
    </row>
    <row r="70" spans="2:9" x14ac:dyDescent="0.25">
      <c r="B70" s="51"/>
      <c r="C70" s="60" t="s">
        <v>17</v>
      </c>
      <c r="D70" s="96">
        <v>0</v>
      </c>
      <c r="E70" s="115"/>
      <c r="F70" s="77">
        <v>0.5</v>
      </c>
      <c r="G70" s="105">
        <f>IF(AND(D70&gt;0,D71&gt;0),((D70*F70)+(D71*F71)),D70)</f>
        <v>0</v>
      </c>
      <c r="H70" s="107">
        <v>0.33333333333333331</v>
      </c>
      <c r="I70" s="109">
        <f>G70*H70</f>
        <v>0</v>
      </c>
    </row>
    <row r="71" spans="2:9" x14ac:dyDescent="0.25">
      <c r="B71" s="51"/>
      <c r="C71" s="60" t="s">
        <v>18</v>
      </c>
      <c r="D71" s="96">
        <v>0</v>
      </c>
      <c r="E71" s="115"/>
      <c r="F71" s="77">
        <v>0.5</v>
      </c>
      <c r="G71" s="106"/>
      <c r="H71" s="108"/>
      <c r="I71" s="110"/>
    </row>
    <row r="72" spans="2:9" x14ac:dyDescent="0.25">
      <c r="B72" s="51"/>
      <c r="C72" s="60"/>
      <c r="D72" s="54"/>
      <c r="E72" s="115"/>
      <c r="F72" s="77"/>
      <c r="G72" s="48"/>
      <c r="H72" s="55"/>
      <c r="I72" s="58"/>
    </row>
    <row r="73" spans="2:9" x14ac:dyDescent="0.25">
      <c r="B73" s="51"/>
      <c r="C73" s="61" t="s">
        <v>43</v>
      </c>
      <c r="D73" s="56"/>
      <c r="E73" s="115"/>
      <c r="F73" s="85"/>
      <c r="G73" s="56"/>
      <c r="H73" s="57"/>
      <c r="I73" s="74"/>
    </row>
    <row r="74" spans="2:9" x14ac:dyDescent="0.25">
      <c r="B74" s="51"/>
      <c r="C74" s="59" t="s">
        <v>17</v>
      </c>
      <c r="D74" s="96">
        <v>0</v>
      </c>
      <c r="E74" s="115"/>
      <c r="F74" s="77">
        <v>0.5</v>
      </c>
      <c r="G74" s="105">
        <f>IF(AND(D74&gt;0,D75&gt;0),((D74*F74)+(D75*F75)),D74)</f>
        <v>0</v>
      </c>
      <c r="H74" s="107">
        <v>0.33333333333333331</v>
      </c>
      <c r="I74" s="109">
        <f>G74*H74</f>
        <v>0</v>
      </c>
    </row>
    <row r="75" spans="2:9" x14ac:dyDescent="0.25">
      <c r="B75" s="51"/>
      <c r="C75" s="60" t="s">
        <v>18</v>
      </c>
      <c r="D75" s="96">
        <v>0</v>
      </c>
      <c r="E75" s="115"/>
      <c r="F75" s="77">
        <v>0.5</v>
      </c>
      <c r="G75" s="106"/>
      <c r="H75" s="108"/>
      <c r="I75" s="110"/>
    </row>
    <row r="76" spans="2:9" ht="13.5" thickBot="1" x14ac:dyDescent="0.3">
      <c r="B76" s="51"/>
      <c r="C76" s="60"/>
      <c r="D76" s="62"/>
      <c r="E76" s="116"/>
      <c r="F76" s="86"/>
      <c r="G76" s="48"/>
      <c r="H76" s="63"/>
      <c r="I76" s="75"/>
    </row>
    <row r="77" spans="2:9" ht="13.5" thickBot="1" x14ac:dyDescent="0.3">
      <c r="B77" s="36"/>
      <c r="C77" s="34"/>
      <c r="D77" s="35"/>
      <c r="E77" s="69"/>
      <c r="F77" s="87"/>
      <c r="G77" s="47"/>
      <c r="H77" s="45"/>
      <c r="I77" s="37" t="str">
        <f>IF(AND(I66&gt;0,I70&gt;0,I74&gt;0),I66+I70+I74,"ongeldig")</f>
        <v>ongeldig</v>
      </c>
    </row>
    <row r="78" spans="2:9" x14ac:dyDescent="0.25">
      <c r="B78" s="36"/>
      <c r="C78" s="34"/>
      <c r="D78" s="8"/>
      <c r="E78" s="70"/>
      <c r="F78" s="88"/>
      <c r="G78" s="22"/>
      <c r="H78" s="22"/>
      <c r="I78" s="22"/>
    </row>
    <row r="79" spans="2:9" ht="25.5" x14ac:dyDescent="0.25">
      <c r="B79" s="36"/>
      <c r="C79" s="38"/>
      <c r="D79" s="8"/>
      <c r="E79" s="70"/>
      <c r="F79" s="88"/>
      <c r="G79" s="97" t="s">
        <v>32</v>
      </c>
      <c r="H79" s="98"/>
      <c r="I79" s="46" t="s">
        <v>20</v>
      </c>
    </row>
    <row r="80" spans="2:9" x14ac:dyDescent="0.25">
      <c r="B80" s="36"/>
      <c r="C80" s="38"/>
      <c r="D80" s="8"/>
      <c r="E80" s="70"/>
      <c r="F80" s="88"/>
      <c r="G80" s="94" t="s">
        <v>14</v>
      </c>
      <c r="H80" s="56"/>
      <c r="I80" s="95" t="str">
        <f>I31</f>
        <v>ongeldig</v>
      </c>
    </row>
    <row r="81" spans="1:24" x14ac:dyDescent="0.25">
      <c r="B81" s="36"/>
      <c r="C81" s="38"/>
      <c r="D81" s="8"/>
      <c r="E81" s="70"/>
      <c r="F81" s="88"/>
      <c r="G81" s="94" t="s">
        <v>15</v>
      </c>
      <c r="H81" s="56"/>
      <c r="I81" s="95" t="str">
        <f>I58</f>
        <v>ongeldig</v>
      </c>
    </row>
    <row r="82" spans="1:24" x14ac:dyDescent="0.25">
      <c r="B82" s="36"/>
      <c r="C82" s="38"/>
      <c r="D82" s="8"/>
      <c r="E82" s="70"/>
      <c r="F82" s="88"/>
      <c r="G82" s="94" t="s">
        <v>16</v>
      </c>
      <c r="H82" s="56"/>
      <c r="I82" s="95" t="str">
        <f>I77</f>
        <v>ongeldig</v>
      </c>
    </row>
    <row r="83" spans="1:24" x14ac:dyDescent="0.25">
      <c r="B83" s="36"/>
      <c r="C83" s="38"/>
      <c r="D83" s="8"/>
      <c r="E83" s="70"/>
      <c r="F83" s="88"/>
      <c r="H83" s="45"/>
      <c r="I83" s="45"/>
    </row>
    <row r="84" spans="1:24" x14ac:dyDescent="0.25">
      <c r="B84" s="36"/>
      <c r="C84" s="34"/>
      <c r="D84" s="8"/>
      <c r="E84" s="70"/>
      <c r="F84" s="88"/>
      <c r="G84" s="9"/>
      <c r="H84" s="9"/>
      <c r="I84" s="9"/>
    </row>
    <row r="85" spans="1:24" x14ac:dyDescent="0.25">
      <c r="B85" s="28"/>
      <c r="C85" s="6"/>
      <c r="D85" s="8"/>
      <c r="E85" s="70"/>
      <c r="F85" s="88"/>
      <c r="G85" s="22"/>
      <c r="H85" s="22"/>
      <c r="I85" s="22"/>
    </row>
    <row r="86" spans="1:24" x14ac:dyDescent="0.25">
      <c r="B86" s="28"/>
      <c r="C86" s="6"/>
      <c r="D86" s="8"/>
      <c r="E86" s="70"/>
      <c r="F86" s="88"/>
      <c r="G86" s="22"/>
      <c r="H86" s="22"/>
      <c r="I86" s="22"/>
    </row>
    <row r="87" spans="1:24" ht="27.75" customHeight="1" x14ac:dyDescent="0.25">
      <c r="B87" s="135" t="s">
        <v>31</v>
      </c>
      <c r="C87" s="135"/>
      <c r="D87" s="135"/>
      <c r="E87" s="135"/>
      <c r="F87" s="135"/>
      <c r="G87" s="135"/>
      <c r="H87" s="135"/>
      <c r="I87" s="135"/>
    </row>
    <row r="88" spans="1:24" x14ac:dyDescent="0.25">
      <c r="B88" s="28"/>
      <c r="C88" s="7"/>
      <c r="D88" s="8"/>
      <c r="E88" s="70"/>
      <c r="F88" s="88"/>
      <c r="G88" s="23"/>
      <c r="H88" s="23"/>
      <c r="I88" s="23"/>
    </row>
    <row r="89" spans="1:24" ht="12.75" customHeight="1" x14ac:dyDescent="0.2">
      <c r="B89" s="26" t="s">
        <v>6</v>
      </c>
      <c r="C89" s="93" t="s">
        <v>12</v>
      </c>
      <c r="D89" s="136"/>
      <c r="E89" s="137"/>
      <c r="F89" s="137"/>
      <c r="G89" s="137"/>
      <c r="H89" s="137"/>
      <c r="I89" s="138"/>
    </row>
    <row r="90" spans="1:24" s="25" customFormat="1" ht="11.25" x14ac:dyDescent="0.25">
      <c r="A90" s="24"/>
      <c r="C90" s="30" t="s">
        <v>8</v>
      </c>
      <c r="D90" s="31"/>
      <c r="E90" s="71"/>
      <c r="F90" s="89"/>
      <c r="G90" s="30" t="s">
        <v>9</v>
      </c>
      <c r="H90" s="30"/>
      <c r="I90" s="30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ht="13.5" thickBot="1" x14ac:dyDescent="0.3">
      <c r="B91" s="28"/>
      <c r="C91" s="10"/>
      <c r="D91" s="8"/>
      <c r="E91" s="70"/>
      <c r="F91" s="88"/>
      <c r="G91" s="9"/>
      <c r="H91" s="9"/>
      <c r="I91" s="9"/>
    </row>
    <row r="92" spans="1:24" ht="99.95" customHeight="1" thickBot="1" x14ac:dyDescent="0.3">
      <c r="A92" s="92"/>
      <c r="B92" s="132"/>
      <c r="C92" s="133"/>
      <c r="D92" s="133"/>
      <c r="E92" s="133"/>
      <c r="F92" s="133"/>
      <c r="G92" s="133"/>
      <c r="H92" s="133"/>
      <c r="I92" s="134"/>
    </row>
    <row r="93" spans="1:24" s="25" customFormat="1" ht="11.25" x14ac:dyDescent="0.25">
      <c r="A93" s="24"/>
      <c r="B93" s="130" t="s">
        <v>13</v>
      </c>
      <c r="C93" s="131"/>
      <c r="D93" s="131"/>
      <c r="E93" s="131"/>
      <c r="F93" s="131"/>
      <c r="G93" s="131"/>
      <c r="H93" s="43"/>
      <c r="I93" s="4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x14ac:dyDescent="0.25">
      <c r="B94" s="28"/>
      <c r="C94" s="7"/>
      <c r="D94" s="10"/>
      <c r="E94" s="72"/>
      <c r="F94" s="90"/>
      <c r="G94" s="10"/>
      <c r="H94" s="10"/>
      <c r="I94" s="10"/>
    </row>
    <row r="95" spans="1:24" s="11" customFormat="1" x14ac:dyDescent="0.25">
      <c r="E95" s="68"/>
      <c r="F95" s="80"/>
      <c r="G95" s="12"/>
      <c r="H95" s="12"/>
      <c r="I95" s="12"/>
    </row>
    <row r="96" spans="1:24" s="11" customFormat="1" x14ac:dyDescent="0.25">
      <c r="E96" s="68"/>
      <c r="F96" s="80"/>
      <c r="G96" s="12"/>
      <c r="H96" s="12"/>
      <c r="I96" s="12"/>
    </row>
    <row r="97" spans="3:9" s="11" customFormat="1" x14ac:dyDescent="0.25">
      <c r="E97" s="68"/>
      <c r="F97" s="80"/>
      <c r="G97" s="12"/>
      <c r="H97" s="12"/>
      <c r="I97" s="12"/>
    </row>
    <row r="98" spans="3:9" s="11" customFormat="1" ht="15" x14ac:dyDescent="0.25">
      <c r="C98" s="21"/>
      <c r="E98" s="68"/>
      <c r="F98" s="80"/>
      <c r="G98" s="12"/>
      <c r="H98" s="12"/>
      <c r="I98" s="12"/>
    </row>
    <row r="99" spans="3:9" s="11" customFormat="1" x14ac:dyDescent="0.25">
      <c r="E99" s="68"/>
      <c r="F99" s="80"/>
      <c r="G99" s="12"/>
      <c r="H99" s="12"/>
      <c r="I99" s="12"/>
    </row>
    <row r="100" spans="3:9" s="11" customFormat="1" x14ac:dyDescent="0.25">
      <c r="E100" s="68"/>
      <c r="F100" s="80"/>
      <c r="G100" s="12"/>
      <c r="H100" s="12"/>
      <c r="I100" s="12"/>
    </row>
    <row r="101" spans="3:9" s="11" customFormat="1" x14ac:dyDescent="0.25">
      <c r="E101" s="68"/>
      <c r="F101" s="80"/>
      <c r="G101" s="12"/>
      <c r="H101" s="12"/>
      <c r="I101" s="12"/>
    </row>
    <row r="102" spans="3:9" s="11" customFormat="1" x14ac:dyDescent="0.25">
      <c r="E102" s="68"/>
      <c r="F102" s="80"/>
      <c r="G102" s="12"/>
      <c r="H102" s="12"/>
      <c r="I102" s="12"/>
    </row>
    <row r="103" spans="3:9" s="11" customFormat="1" x14ac:dyDescent="0.25">
      <c r="E103" s="68"/>
      <c r="F103" s="80"/>
      <c r="G103" s="12"/>
      <c r="H103" s="12"/>
      <c r="I103" s="12"/>
    </row>
    <row r="104" spans="3:9" s="11" customFormat="1" x14ac:dyDescent="0.25">
      <c r="E104" s="68"/>
      <c r="F104" s="80"/>
      <c r="G104" s="12"/>
      <c r="H104" s="12"/>
      <c r="I104" s="12"/>
    </row>
    <row r="105" spans="3:9" s="11" customFormat="1" x14ac:dyDescent="0.25">
      <c r="E105" s="68"/>
      <c r="F105" s="80"/>
      <c r="G105" s="12"/>
      <c r="H105" s="12"/>
      <c r="I105" s="12"/>
    </row>
    <row r="106" spans="3:9" s="11" customFormat="1" x14ac:dyDescent="0.25">
      <c r="E106" s="68"/>
      <c r="F106" s="80"/>
      <c r="G106" s="12"/>
      <c r="H106" s="12"/>
      <c r="I106" s="12"/>
    </row>
    <row r="107" spans="3:9" s="11" customFormat="1" x14ac:dyDescent="0.25">
      <c r="E107" s="68"/>
      <c r="F107" s="80"/>
      <c r="G107" s="12"/>
      <c r="H107" s="12"/>
      <c r="I107" s="12"/>
    </row>
    <row r="108" spans="3:9" s="11" customFormat="1" x14ac:dyDescent="0.25">
      <c r="E108" s="68"/>
      <c r="F108" s="80"/>
      <c r="G108" s="12"/>
      <c r="H108" s="12"/>
      <c r="I108" s="12"/>
    </row>
    <row r="109" spans="3:9" s="11" customFormat="1" x14ac:dyDescent="0.25">
      <c r="E109" s="68"/>
      <c r="F109" s="80"/>
      <c r="G109" s="12"/>
      <c r="H109" s="12"/>
      <c r="I109" s="12"/>
    </row>
    <row r="110" spans="3:9" s="11" customFormat="1" x14ac:dyDescent="0.25">
      <c r="E110" s="68"/>
      <c r="F110" s="80"/>
      <c r="G110" s="12"/>
      <c r="H110" s="12"/>
      <c r="I110" s="12"/>
    </row>
    <row r="111" spans="3:9" s="11" customFormat="1" x14ac:dyDescent="0.25">
      <c r="E111" s="68"/>
      <c r="F111" s="80"/>
      <c r="G111" s="12"/>
      <c r="H111" s="12"/>
      <c r="I111" s="12"/>
    </row>
    <row r="112" spans="3:9" s="11" customFormat="1" x14ac:dyDescent="0.25">
      <c r="E112" s="68"/>
      <c r="F112" s="80"/>
      <c r="G112" s="12"/>
      <c r="H112" s="12"/>
      <c r="I112" s="12"/>
    </row>
    <row r="113" spans="5:9" s="11" customFormat="1" x14ac:dyDescent="0.25">
      <c r="E113" s="68"/>
      <c r="F113" s="80"/>
      <c r="G113" s="12"/>
      <c r="H113" s="12"/>
      <c r="I113" s="12"/>
    </row>
    <row r="114" spans="5:9" s="11" customFormat="1" x14ac:dyDescent="0.25">
      <c r="E114" s="68"/>
      <c r="F114" s="80"/>
      <c r="G114" s="12"/>
      <c r="H114" s="12"/>
      <c r="I114" s="12"/>
    </row>
    <row r="115" spans="5:9" s="11" customFormat="1" x14ac:dyDescent="0.25">
      <c r="E115" s="68"/>
      <c r="F115" s="80"/>
      <c r="G115" s="12"/>
      <c r="H115" s="12"/>
      <c r="I115" s="12"/>
    </row>
    <row r="116" spans="5:9" s="11" customFormat="1" x14ac:dyDescent="0.25">
      <c r="E116" s="68"/>
      <c r="F116" s="80"/>
      <c r="G116" s="12"/>
      <c r="H116" s="12"/>
      <c r="I116" s="12"/>
    </row>
    <row r="117" spans="5:9" s="11" customFormat="1" x14ac:dyDescent="0.25">
      <c r="E117" s="68"/>
      <c r="F117" s="80"/>
      <c r="G117" s="12"/>
      <c r="H117" s="12"/>
      <c r="I117" s="12"/>
    </row>
    <row r="118" spans="5:9" s="11" customFormat="1" x14ac:dyDescent="0.25">
      <c r="E118" s="68"/>
      <c r="F118" s="80"/>
      <c r="G118" s="12"/>
      <c r="H118" s="12"/>
      <c r="I118" s="12"/>
    </row>
    <row r="119" spans="5:9" s="11" customFormat="1" x14ac:dyDescent="0.25">
      <c r="E119" s="68"/>
      <c r="F119" s="80"/>
      <c r="G119" s="12"/>
      <c r="H119" s="12"/>
      <c r="I119" s="12"/>
    </row>
    <row r="120" spans="5:9" s="11" customFormat="1" x14ac:dyDescent="0.25">
      <c r="E120" s="68"/>
      <c r="F120" s="80"/>
      <c r="G120" s="12"/>
      <c r="H120" s="12"/>
      <c r="I120" s="12"/>
    </row>
    <row r="121" spans="5:9" s="11" customFormat="1" x14ac:dyDescent="0.25">
      <c r="E121" s="68"/>
      <c r="F121" s="80"/>
      <c r="G121" s="12"/>
      <c r="H121" s="12"/>
      <c r="I121" s="12"/>
    </row>
    <row r="122" spans="5:9" s="11" customFormat="1" x14ac:dyDescent="0.25">
      <c r="E122" s="68"/>
      <c r="F122" s="80"/>
      <c r="G122" s="12"/>
      <c r="H122" s="12"/>
      <c r="I122" s="12"/>
    </row>
    <row r="123" spans="5:9" s="11" customFormat="1" x14ac:dyDescent="0.25">
      <c r="E123" s="68"/>
      <c r="F123" s="80"/>
      <c r="G123" s="12"/>
      <c r="H123" s="12"/>
      <c r="I123" s="12"/>
    </row>
    <row r="124" spans="5:9" s="11" customFormat="1" x14ac:dyDescent="0.25">
      <c r="E124" s="68"/>
      <c r="F124" s="80"/>
      <c r="G124" s="12"/>
      <c r="H124" s="12"/>
      <c r="I124" s="12"/>
    </row>
    <row r="125" spans="5:9" s="11" customFormat="1" x14ac:dyDescent="0.25">
      <c r="E125" s="68"/>
      <c r="F125" s="80"/>
      <c r="G125" s="12"/>
      <c r="H125" s="12"/>
      <c r="I125" s="12"/>
    </row>
    <row r="126" spans="5:9" s="11" customFormat="1" x14ac:dyDescent="0.25">
      <c r="E126" s="68"/>
      <c r="F126" s="80"/>
      <c r="G126" s="12"/>
      <c r="H126" s="12"/>
      <c r="I126" s="12"/>
    </row>
    <row r="127" spans="5:9" s="11" customFormat="1" x14ac:dyDescent="0.25">
      <c r="E127" s="68"/>
      <c r="F127" s="80"/>
      <c r="G127" s="12"/>
      <c r="H127" s="12"/>
      <c r="I127" s="12"/>
    </row>
    <row r="128" spans="5:9" s="11" customFormat="1" x14ac:dyDescent="0.25">
      <c r="E128" s="68"/>
      <c r="F128" s="80"/>
      <c r="G128" s="12"/>
      <c r="H128" s="12"/>
      <c r="I128" s="12"/>
    </row>
    <row r="129" spans="5:9" s="11" customFormat="1" x14ac:dyDescent="0.25">
      <c r="E129" s="68"/>
      <c r="F129" s="80"/>
      <c r="G129" s="12"/>
      <c r="H129" s="12"/>
      <c r="I129" s="12"/>
    </row>
    <row r="130" spans="5:9" s="11" customFormat="1" x14ac:dyDescent="0.25">
      <c r="E130" s="68"/>
      <c r="F130" s="80"/>
      <c r="G130" s="12"/>
      <c r="H130" s="12"/>
      <c r="I130" s="12"/>
    </row>
    <row r="131" spans="5:9" s="11" customFormat="1" x14ac:dyDescent="0.25">
      <c r="E131" s="68"/>
      <c r="F131" s="80"/>
      <c r="G131" s="12"/>
      <c r="H131" s="12"/>
      <c r="I131" s="12"/>
    </row>
    <row r="132" spans="5:9" s="11" customFormat="1" x14ac:dyDescent="0.25">
      <c r="E132" s="68"/>
      <c r="F132" s="80"/>
      <c r="G132" s="12"/>
      <c r="H132" s="12"/>
      <c r="I132" s="12"/>
    </row>
    <row r="133" spans="5:9" s="11" customFormat="1" x14ac:dyDescent="0.25">
      <c r="E133" s="68"/>
      <c r="F133" s="80"/>
      <c r="G133" s="12"/>
      <c r="H133" s="12"/>
      <c r="I133" s="12"/>
    </row>
    <row r="134" spans="5:9" s="11" customFormat="1" x14ac:dyDescent="0.25">
      <c r="E134" s="68"/>
      <c r="F134" s="80"/>
      <c r="G134" s="12"/>
      <c r="H134" s="12"/>
      <c r="I134" s="12"/>
    </row>
    <row r="135" spans="5:9" s="11" customFormat="1" x14ac:dyDescent="0.25">
      <c r="E135" s="68"/>
      <c r="F135" s="80"/>
      <c r="G135" s="12"/>
      <c r="H135" s="12"/>
      <c r="I135" s="12"/>
    </row>
    <row r="136" spans="5:9" s="11" customFormat="1" x14ac:dyDescent="0.25">
      <c r="E136" s="68"/>
      <c r="F136" s="80"/>
      <c r="G136" s="12"/>
      <c r="H136" s="12"/>
      <c r="I136" s="12"/>
    </row>
    <row r="137" spans="5:9" s="11" customFormat="1" x14ac:dyDescent="0.25">
      <c r="E137" s="68"/>
      <c r="F137" s="80"/>
      <c r="G137" s="12"/>
      <c r="H137" s="12"/>
      <c r="I137" s="12"/>
    </row>
    <row r="138" spans="5:9" s="11" customFormat="1" x14ac:dyDescent="0.25">
      <c r="E138" s="68"/>
      <c r="F138" s="80"/>
      <c r="G138" s="12"/>
      <c r="H138" s="12"/>
      <c r="I138" s="12"/>
    </row>
    <row r="139" spans="5:9" s="11" customFormat="1" x14ac:dyDescent="0.25">
      <c r="E139" s="68"/>
      <c r="F139" s="80"/>
      <c r="G139" s="12"/>
      <c r="H139" s="12"/>
      <c r="I139" s="12"/>
    </row>
    <row r="140" spans="5:9" s="11" customFormat="1" x14ac:dyDescent="0.25">
      <c r="E140" s="68"/>
      <c r="F140" s="80"/>
      <c r="G140" s="12"/>
      <c r="H140" s="12"/>
      <c r="I140" s="12"/>
    </row>
    <row r="141" spans="5:9" s="11" customFormat="1" x14ac:dyDescent="0.25">
      <c r="E141" s="68"/>
      <c r="F141" s="80"/>
      <c r="G141" s="12"/>
      <c r="H141" s="12"/>
      <c r="I141" s="12"/>
    </row>
    <row r="142" spans="5:9" s="11" customFormat="1" x14ac:dyDescent="0.25">
      <c r="E142" s="68"/>
      <c r="F142" s="80"/>
      <c r="G142" s="12"/>
      <c r="H142" s="12"/>
      <c r="I142" s="12"/>
    </row>
    <row r="143" spans="5:9" s="11" customFormat="1" x14ac:dyDescent="0.25">
      <c r="E143" s="68"/>
      <c r="F143" s="80"/>
      <c r="G143" s="12"/>
      <c r="H143" s="12"/>
      <c r="I143" s="12"/>
    </row>
    <row r="144" spans="5:9" s="11" customFormat="1" x14ac:dyDescent="0.25">
      <c r="E144" s="68"/>
      <c r="F144" s="80"/>
      <c r="G144" s="12"/>
      <c r="H144" s="12"/>
      <c r="I144" s="12"/>
    </row>
    <row r="145" spans="5:9" s="11" customFormat="1" x14ac:dyDescent="0.25">
      <c r="E145" s="68"/>
      <c r="F145" s="80"/>
      <c r="G145" s="12"/>
      <c r="H145" s="12"/>
      <c r="I145" s="12"/>
    </row>
    <row r="146" spans="5:9" s="11" customFormat="1" x14ac:dyDescent="0.25">
      <c r="E146" s="68"/>
      <c r="F146" s="80"/>
      <c r="G146" s="12"/>
      <c r="H146" s="12"/>
      <c r="I146" s="12"/>
    </row>
    <row r="147" spans="5:9" s="11" customFormat="1" x14ac:dyDescent="0.25">
      <c r="E147" s="68"/>
      <c r="F147" s="80"/>
      <c r="G147" s="12"/>
      <c r="H147" s="12"/>
      <c r="I147" s="12"/>
    </row>
    <row r="148" spans="5:9" s="11" customFormat="1" x14ac:dyDescent="0.25">
      <c r="E148" s="68"/>
      <c r="F148" s="80"/>
      <c r="G148" s="12"/>
      <c r="H148" s="12"/>
      <c r="I148" s="12"/>
    </row>
    <row r="149" spans="5:9" s="11" customFormat="1" x14ac:dyDescent="0.25">
      <c r="E149" s="68"/>
      <c r="F149" s="80"/>
      <c r="G149" s="12"/>
      <c r="H149" s="12"/>
      <c r="I149" s="12"/>
    </row>
    <row r="150" spans="5:9" s="11" customFormat="1" x14ac:dyDescent="0.25">
      <c r="E150" s="68"/>
      <c r="F150" s="80"/>
      <c r="G150" s="12"/>
      <c r="H150" s="12"/>
      <c r="I150" s="12"/>
    </row>
    <row r="151" spans="5:9" s="11" customFormat="1" x14ac:dyDescent="0.25">
      <c r="E151" s="68"/>
      <c r="F151" s="80"/>
      <c r="G151" s="12"/>
      <c r="H151" s="12"/>
      <c r="I151" s="12"/>
    </row>
    <row r="152" spans="5:9" s="11" customFormat="1" x14ac:dyDescent="0.25">
      <c r="E152" s="68"/>
      <c r="F152" s="80"/>
      <c r="G152" s="12"/>
      <c r="H152" s="12"/>
      <c r="I152" s="12"/>
    </row>
    <row r="153" spans="5:9" s="11" customFormat="1" x14ac:dyDescent="0.25">
      <c r="E153" s="68"/>
      <c r="F153" s="80"/>
      <c r="G153" s="12"/>
      <c r="H153" s="12"/>
      <c r="I153" s="12"/>
    </row>
    <row r="154" spans="5:9" s="11" customFormat="1" x14ac:dyDescent="0.25">
      <c r="E154" s="68"/>
      <c r="F154" s="80"/>
      <c r="G154" s="12"/>
      <c r="H154" s="12"/>
      <c r="I154" s="12"/>
    </row>
    <row r="155" spans="5:9" s="11" customFormat="1" x14ac:dyDescent="0.25">
      <c r="E155" s="68"/>
      <c r="F155" s="80"/>
      <c r="G155" s="12"/>
      <c r="H155" s="12"/>
      <c r="I155" s="12"/>
    </row>
    <row r="156" spans="5:9" s="11" customFormat="1" x14ac:dyDescent="0.25">
      <c r="E156" s="68"/>
      <c r="F156" s="80"/>
      <c r="G156" s="12"/>
      <c r="H156" s="12"/>
      <c r="I156" s="12"/>
    </row>
    <row r="157" spans="5:9" s="11" customFormat="1" x14ac:dyDescent="0.25">
      <c r="E157" s="68"/>
      <c r="F157" s="80"/>
      <c r="G157" s="12"/>
      <c r="H157" s="12"/>
      <c r="I157" s="12"/>
    </row>
    <row r="158" spans="5:9" s="11" customFormat="1" x14ac:dyDescent="0.25">
      <c r="E158" s="68"/>
      <c r="F158" s="80"/>
      <c r="G158" s="12"/>
      <c r="H158" s="12"/>
      <c r="I158" s="12"/>
    </row>
    <row r="159" spans="5:9" s="11" customFormat="1" x14ac:dyDescent="0.25">
      <c r="E159" s="68"/>
      <c r="F159" s="80"/>
      <c r="G159" s="12"/>
      <c r="H159" s="12"/>
      <c r="I159" s="12"/>
    </row>
    <row r="160" spans="5:9" s="11" customFormat="1" x14ac:dyDescent="0.25">
      <c r="E160" s="68"/>
      <c r="F160" s="80"/>
      <c r="G160" s="12"/>
      <c r="H160" s="12"/>
      <c r="I160" s="12"/>
    </row>
    <row r="161" spans="5:9" s="11" customFormat="1" x14ac:dyDescent="0.25">
      <c r="E161" s="68"/>
      <c r="F161" s="80"/>
      <c r="G161" s="12"/>
      <c r="H161" s="12"/>
      <c r="I161" s="12"/>
    </row>
    <row r="162" spans="5:9" s="11" customFormat="1" x14ac:dyDescent="0.25">
      <c r="E162" s="68"/>
      <c r="F162" s="80"/>
      <c r="G162" s="12"/>
      <c r="H162" s="12"/>
      <c r="I162" s="12"/>
    </row>
    <row r="163" spans="5:9" s="11" customFormat="1" x14ac:dyDescent="0.25">
      <c r="E163" s="68"/>
      <c r="F163" s="80"/>
      <c r="G163" s="12"/>
      <c r="H163" s="12"/>
      <c r="I163" s="12"/>
    </row>
    <row r="164" spans="5:9" s="11" customFormat="1" x14ac:dyDescent="0.25">
      <c r="E164" s="68"/>
      <c r="F164" s="80"/>
      <c r="G164" s="12"/>
      <c r="H164" s="12"/>
      <c r="I164" s="12"/>
    </row>
    <row r="165" spans="5:9" s="11" customFormat="1" x14ac:dyDescent="0.25">
      <c r="E165" s="68"/>
      <c r="F165" s="80"/>
      <c r="G165" s="12"/>
      <c r="H165" s="12"/>
      <c r="I165" s="12"/>
    </row>
    <row r="166" spans="5:9" s="11" customFormat="1" x14ac:dyDescent="0.25">
      <c r="E166" s="68"/>
      <c r="F166" s="80"/>
      <c r="G166" s="12"/>
      <c r="H166" s="12"/>
      <c r="I166" s="12"/>
    </row>
    <row r="167" spans="5:9" s="11" customFormat="1" x14ac:dyDescent="0.25">
      <c r="E167" s="68"/>
      <c r="F167" s="80"/>
      <c r="G167" s="12"/>
      <c r="H167" s="12"/>
      <c r="I167" s="12"/>
    </row>
    <row r="168" spans="5:9" s="11" customFormat="1" x14ac:dyDescent="0.25">
      <c r="E168" s="68"/>
      <c r="F168" s="80"/>
      <c r="G168" s="12"/>
      <c r="H168" s="12"/>
      <c r="I168" s="12"/>
    </row>
    <row r="169" spans="5:9" s="11" customFormat="1" x14ac:dyDescent="0.25">
      <c r="E169" s="68"/>
      <c r="F169" s="80"/>
      <c r="G169" s="12"/>
      <c r="H169" s="12"/>
      <c r="I169" s="12"/>
    </row>
    <row r="170" spans="5:9" s="11" customFormat="1" x14ac:dyDescent="0.25">
      <c r="E170" s="68"/>
      <c r="F170" s="80"/>
      <c r="G170" s="12"/>
      <c r="H170" s="12"/>
      <c r="I170" s="12"/>
    </row>
    <row r="171" spans="5:9" s="11" customFormat="1" x14ac:dyDescent="0.25">
      <c r="E171" s="68"/>
      <c r="F171" s="80"/>
      <c r="G171" s="12"/>
      <c r="H171" s="12"/>
      <c r="I171" s="12"/>
    </row>
    <row r="172" spans="5:9" s="11" customFormat="1" x14ac:dyDescent="0.25">
      <c r="E172" s="68"/>
      <c r="F172" s="80"/>
      <c r="G172" s="12"/>
      <c r="H172" s="12"/>
      <c r="I172" s="12"/>
    </row>
    <row r="173" spans="5:9" s="11" customFormat="1" x14ac:dyDescent="0.25">
      <c r="E173" s="68"/>
      <c r="F173" s="80"/>
      <c r="G173" s="12"/>
      <c r="H173" s="12"/>
      <c r="I173" s="12"/>
    </row>
    <row r="174" spans="5:9" s="11" customFormat="1" x14ac:dyDescent="0.25">
      <c r="E174" s="68"/>
      <c r="F174" s="80"/>
      <c r="G174" s="12"/>
      <c r="H174" s="12"/>
      <c r="I174" s="12"/>
    </row>
    <row r="175" spans="5:9" s="11" customFormat="1" x14ac:dyDescent="0.25">
      <c r="E175" s="68"/>
      <c r="F175" s="80"/>
      <c r="G175" s="12"/>
      <c r="H175" s="12"/>
      <c r="I175" s="12"/>
    </row>
    <row r="176" spans="5:9" s="11" customFormat="1" x14ac:dyDescent="0.25">
      <c r="E176" s="68"/>
      <c r="F176" s="80"/>
      <c r="G176" s="12"/>
      <c r="H176" s="12"/>
      <c r="I176" s="12"/>
    </row>
    <row r="177" spans="5:9" s="11" customFormat="1" x14ac:dyDescent="0.25">
      <c r="E177" s="68"/>
      <c r="F177" s="80"/>
      <c r="G177" s="12"/>
      <c r="H177" s="12"/>
      <c r="I177" s="12"/>
    </row>
    <row r="178" spans="5:9" s="11" customFormat="1" x14ac:dyDescent="0.25">
      <c r="E178" s="68"/>
      <c r="F178" s="80"/>
      <c r="G178" s="12"/>
      <c r="H178" s="12"/>
      <c r="I178" s="12"/>
    </row>
    <row r="179" spans="5:9" s="11" customFormat="1" x14ac:dyDescent="0.25">
      <c r="E179" s="68"/>
      <c r="F179" s="80"/>
      <c r="G179" s="12"/>
      <c r="H179" s="12"/>
      <c r="I179" s="12"/>
    </row>
    <row r="180" spans="5:9" s="11" customFormat="1" x14ac:dyDescent="0.25">
      <c r="E180" s="68"/>
      <c r="F180" s="80"/>
      <c r="G180" s="12"/>
      <c r="H180" s="12"/>
      <c r="I180" s="12"/>
    </row>
    <row r="181" spans="5:9" s="11" customFormat="1" x14ac:dyDescent="0.25">
      <c r="E181" s="68"/>
      <c r="F181" s="80"/>
      <c r="G181" s="12"/>
      <c r="H181" s="12"/>
      <c r="I181" s="12"/>
    </row>
    <row r="182" spans="5:9" s="11" customFormat="1" x14ac:dyDescent="0.25">
      <c r="E182" s="68"/>
      <c r="F182" s="80"/>
      <c r="G182" s="12"/>
      <c r="H182" s="12"/>
      <c r="I182" s="12"/>
    </row>
    <row r="183" spans="5:9" s="11" customFormat="1" x14ac:dyDescent="0.25">
      <c r="E183" s="68"/>
      <c r="F183" s="80"/>
      <c r="G183" s="12"/>
      <c r="H183" s="12"/>
      <c r="I183" s="12"/>
    </row>
    <row r="184" spans="5:9" s="11" customFormat="1" x14ac:dyDescent="0.25">
      <c r="E184" s="68"/>
      <c r="F184" s="80"/>
      <c r="G184" s="12"/>
      <c r="H184" s="12"/>
      <c r="I184" s="12"/>
    </row>
    <row r="185" spans="5:9" s="11" customFormat="1" x14ac:dyDescent="0.25">
      <c r="E185" s="68"/>
      <c r="F185" s="80"/>
      <c r="G185" s="12"/>
      <c r="H185" s="12"/>
      <c r="I185" s="12"/>
    </row>
    <row r="186" spans="5:9" s="11" customFormat="1" x14ac:dyDescent="0.25">
      <c r="E186" s="68"/>
      <c r="F186" s="80"/>
      <c r="G186" s="12"/>
      <c r="H186" s="12"/>
      <c r="I186" s="12"/>
    </row>
    <row r="187" spans="5:9" s="11" customFormat="1" x14ac:dyDescent="0.25">
      <c r="E187" s="68"/>
      <c r="F187" s="80"/>
      <c r="G187" s="12"/>
      <c r="H187" s="12"/>
      <c r="I187" s="12"/>
    </row>
    <row r="188" spans="5:9" s="11" customFormat="1" x14ac:dyDescent="0.25">
      <c r="E188" s="68"/>
      <c r="F188" s="80"/>
      <c r="G188" s="12"/>
      <c r="H188" s="12"/>
      <c r="I188" s="12"/>
    </row>
    <row r="189" spans="5:9" s="11" customFormat="1" x14ac:dyDescent="0.25">
      <c r="E189" s="68"/>
      <c r="F189" s="80"/>
      <c r="G189" s="12"/>
      <c r="H189" s="12"/>
      <c r="I189" s="12"/>
    </row>
    <row r="190" spans="5:9" s="11" customFormat="1" x14ac:dyDescent="0.25">
      <c r="E190" s="68"/>
      <c r="F190" s="80"/>
      <c r="G190" s="12"/>
      <c r="H190" s="12"/>
      <c r="I190" s="12"/>
    </row>
    <row r="191" spans="5:9" s="11" customFormat="1" x14ac:dyDescent="0.25">
      <c r="E191" s="68"/>
      <c r="F191" s="80"/>
      <c r="G191" s="12"/>
      <c r="H191" s="12"/>
      <c r="I191" s="12"/>
    </row>
    <row r="192" spans="5:9" s="11" customFormat="1" x14ac:dyDescent="0.25">
      <c r="E192" s="68"/>
      <c r="F192" s="80"/>
      <c r="G192" s="12"/>
      <c r="H192" s="12"/>
      <c r="I192" s="12"/>
    </row>
  </sheetData>
  <sheetProtection insertRows="0"/>
  <mergeCells count="57">
    <mergeCell ref="B15:D15"/>
    <mergeCell ref="B14:I14"/>
    <mergeCell ref="E15:E30"/>
    <mergeCell ref="G28:G29"/>
    <mergeCell ref="B93:G93"/>
    <mergeCell ref="B92:I92"/>
    <mergeCell ref="B87:I87"/>
    <mergeCell ref="D89:I89"/>
    <mergeCell ref="I20:I21"/>
    <mergeCell ref="B33:I33"/>
    <mergeCell ref="B34:D34"/>
    <mergeCell ref="E34:E57"/>
    <mergeCell ref="G39:G40"/>
    <mergeCell ref="H39:H40"/>
    <mergeCell ref="I39:I40"/>
    <mergeCell ref="G43:G44"/>
    <mergeCell ref="B9:G9"/>
    <mergeCell ref="C11:G11"/>
    <mergeCell ref="A1:G1"/>
    <mergeCell ref="B5:G5"/>
    <mergeCell ref="B8:C8"/>
    <mergeCell ref="G24:G25"/>
    <mergeCell ref="G20:G21"/>
    <mergeCell ref="H20:H21"/>
    <mergeCell ref="G74:G75"/>
    <mergeCell ref="H74:H75"/>
    <mergeCell ref="G70:G71"/>
    <mergeCell ref="H43:H44"/>
    <mergeCell ref="G55:G56"/>
    <mergeCell ref="H55:H56"/>
    <mergeCell ref="I74:I75"/>
    <mergeCell ref="I28:I29"/>
    <mergeCell ref="I24:I25"/>
    <mergeCell ref="H24:H25"/>
    <mergeCell ref="H28:H29"/>
    <mergeCell ref="H66:H67"/>
    <mergeCell ref="I66:I67"/>
    <mergeCell ref="H70:H71"/>
    <mergeCell ref="I70:I71"/>
    <mergeCell ref="I43:I44"/>
    <mergeCell ref="I55:I56"/>
    <mergeCell ref="G79:H79"/>
    <mergeCell ref="F15:I15"/>
    <mergeCell ref="F34:I34"/>
    <mergeCell ref="F61:I61"/>
    <mergeCell ref="H8:I8"/>
    <mergeCell ref="D8:F8"/>
    <mergeCell ref="G47:G48"/>
    <mergeCell ref="H47:H48"/>
    <mergeCell ref="I47:I48"/>
    <mergeCell ref="G51:G52"/>
    <mergeCell ref="H51:H52"/>
    <mergeCell ref="I51:I52"/>
    <mergeCell ref="B60:I60"/>
    <mergeCell ref="B61:D61"/>
    <mergeCell ref="E61:E76"/>
    <mergeCell ref="G66:G67"/>
  </mergeCells>
  <printOptions horizontalCentered="1" gridLines="1"/>
  <pageMargins left="0.39370078740157483" right="0.39370078740157483" top="0.59055118110236227" bottom="0.59055118110236227" header="0.59055118110236227" footer="0.59055118110236227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3" ma:contentTypeDescription="Een nieuw document maken." ma:contentTypeScope="" ma:versionID="c00cdfc24263f1b604539c666a36d5a4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afb838c51f48b6340b92c9219efbb339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ca6268-58f3-454b-8946-63a28c02e6cd" xsi:nil="true"/>
    <lcf76f155ced4ddcb4097134ff3c332f xmlns="a53d670a-fa0c-4e11-83ed-7df85f7858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3D2C4-C76B-4832-8F73-B5E9612A3A4C}"/>
</file>

<file path=customXml/itemProps2.xml><?xml version="1.0" encoding="utf-8"?>
<ds:datastoreItem xmlns:ds="http://schemas.openxmlformats.org/officeDocument/2006/customXml" ds:itemID="{E7416D87-72CF-41BD-B99C-35D1DDE5E19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3/fields"/>
    <ds:schemaRef ds:uri="48d421db-19b7-4709-869d-78938ddfde7b"/>
    <ds:schemaRef ds:uri="http://www.w3.org/XML/1998/namespace"/>
    <ds:schemaRef ds:uri="http://purl.org/dc/dcmitype/"/>
    <ds:schemaRef ds:uri="a2ecff9d-6c98-484d-8ad4-1db9bf551962"/>
    <ds:schemaRef ds:uri="2d30a76b-e9b8-4228-874d-c4dff5ec94fa"/>
    <ds:schemaRef ds:uri="c8ca6268-58f3-454b-8946-63a28c02e6cd"/>
    <ds:schemaRef ds:uri="a53d670a-fa0c-4e11-83ed-7df85f78587d"/>
  </ds:schemaRefs>
</ds:datastoreItem>
</file>

<file path=customXml/itemProps3.xml><?xml version="1.0" encoding="utf-8"?>
<ds:datastoreItem xmlns:ds="http://schemas.openxmlformats.org/officeDocument/2006/customXml" ds:itemID="{F8EF2097-797C-45A2-B0C7-948B1FB1B4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fb70f3-9b92-44bb-8c78-827d09971fd6}" enabled="0" method="" siteId="{b6fb70f3-9b92-44bb-8c78-827d09971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prijzenblad</vt:lpstr>
      <vt:lpstr>prijzenblad!_Toc376716885</vt:lpstr>
      <vt:lpstr>prijzenblad!Afdrukbereik</vt:lpstr>
      <vt:lpstr>prijzenblad!Afdruktitels</vt:lpstr>
    </vt:vector>
  </TitlesOfParts>
  <Company>Gemeente Enkhuizen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tarievenlijst</dc:title>
  <dc:creator>thph274</dc:creator>
  <cp:lastModifiedBy>Bart van der Helm</cp:lastModifiedBy>
  <cp:revision/>
  <cp:lastPrinted>2023-01-09T12:47:31Z</cp:lastPrinted>
  <dcterms:created xsi:type="dcterms:W3CDTF">2013-01-10T11:34:12Z</dcterms:created>
  <dcterms:modified xsi:type="dcterms:W3CDTF">2025-04-17T08:54:22Z</dcterms:modified>
  <cp:contentStatus>Concept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WF7Documenttype">
    <vt:lpwstr>13;#Offertebeheer|dd0ea656-9c79-4c38-8ca4-4bb655b98f58</vt:lpwstr>
  </property>
  <property fmtid="{D5CDD505-2E9C-101B-9397-08002B2CF9AE}" pid="4" name="WF7Thema">
    <vt:lpwstr>2;#Bedrijfsvoering|6621a045-3de1-4a1a-9bda-e4f02b046c68</vt:lpwstr>
  </property>
  <property fmtid="{D5CDD505-2E9C-101B-9397-08002B2CF9AE}" pid="5" name="SharedWithUsers">
    <vt:lpwstr>12;#Wilco van Schagen;#14;#Minke Jellema;#13;#Thomas Philippo;#62;#Tjerk Wierda</vt:lpwstr>
  </property>
  <property fmtid="{D5CDD505-2E9C-101B-9397-08002B2CF9AE}" pid="6" name="MediaServiceImageTags">
    <vt:lpwstr/>
  </property>
</Properties>
</file>