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prorailbv.sharepoint.com/teams/Tenderteamgroenvoorziening/Gedeelde documenten/General/2. Aanbesteden/2 Aanbestedingsdossier/2.4 Prijzenblad/"/>
    </mc:Choice>
  </mc:AlternateContent>
  <xr:revisionPtr revIDLastSave="46" documentId="8_{916E1FF8-C18D-4F3D-834E-E23AD2323C33}" xr6:coauthVersionLast="47" xr6:coauthVersionMax="47" xr10:uidLastSave="{98EA7425-C60E-42DB-A30C-C7CABCF03B77}"/>
  <bookViews>
    <workbookView xWindow="28680" yWindow="-120" windowWidth="29040" windowHeight="15840" activeTab="3" xr2:uid="{694B74B5-3E1A-481A-A7F6-9CD27E9ECA04}"/>
  </bookViews>
  <sheets>
    <sheet name="Invulinstructie" sheetId="4" r:id="rId1"/>
    <sheet name="1. Voorblad" sheetId="1" r:id="rId2"/>
    <sheet name="2. Onderhoud" sheetId="2" r:id="rId3"/>
    <sheet name="3. Leveringen" sheetId="3" r:id="rId4"/>
    <sheet name="4. Inventarisatie + bestand"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5" l="1"/>
  <c r="E7" i="5"/>
  <c r="E9" i="5" s="1"/>
  <c r="C14" i="1" s="1"/>
  <c r="H30" i="3"/>
  <c r="J29" i="3"/>
  <c r="J26" i="3"/>
  <c r="E20" i="2"/>
  <c r="E19" i="2"/>
  <c r="E8" i="2"/>
  <c r="E9" i="2"/>
  <c r="E10" i="2"/>
  <c r="D22" i="2"/>
  <c r="J28" i="3"/>
  <c r="J27" i="3"/>
  <c r="J25" i="3"/>
  <c r="H21" i="3"/>
  <c r="J20" i="3"/>
  <c r="J19" i="3"/>
  <c r="J18" i="3"/>
  <c r="J17" i="3"/>
  <c r="J16" i="3"/>
  <c r="J15" i="3"/>
  <c r="J14" i="3"/>
  <c r="J13" i="3"/>
  <c r="J12" i="3"/>
  <c r="J11" i="3"/>
  <c r="H7" i="3"/>
  <c r="J6" i="3"/>
  <c r="J5" i="3"/>
  <c r="E16" i="2"/>
  <c r="E13" i="2"/>
  <c r="E7" i="2"/>
  <c r="J30" i="3" l="1"/>
  <c r="J7" i="3"/>
  <c r="J21" i="3"/>
  <c r="E22" i="2"/>
  <c r="C12" i="1" s="1"/>
  <c r="J33" i="3" l="1"/>
  <c r="C13" i="1" s="1"/>
  <c r="C16" i="1" s="1"/>
</calcChain>
</file>

<file path=xl/sharedStrings.xml><?xml version="1.0" encoding="utf-8"?>
<sst xmlns="http://schemas.openxmlformats.org/spreadsheetml/2006/main" count="121" uniqueCount="86">
  <si>
    <t>Algemene invulinstructie</t>
  </si>
  <si>
    <t>Prijzenblad aanbesteding Interieurbeplanting ProRail</t>
  </si>
  <si>
    <t>Alleen de witgekleurde velden (Tabblad 1, 2 en 3) dienen door Inschrijver te worden ingevuld.</t>
  </si>
  <si>
    <t xml:space="preserve">Gekleurde velden worden automatisch berekend. </t>
  </si>
  <si>
    <t>Het bedrag dient positief te zijn in Euro's, exclusief BTW.</t>
  </si>
  <si>
    <t>Naam Inschrijver</t>
  </si>
  <si>
    <t>Kostenoverzicht</t>
  </si>
  <si>
    <t>Onderhoud</t>
  </si>
  <si>
    <t>Leveringen</t>
  </si>
  <si>
    <t xml:space="preserve">Uw totale inschrijfprijs </t>
  </si>
  <si>
    <t>Naam:</t>
  </si>
  <si>
    <t>Functie:</t>
  </si>
  <si>
    <t>Datum:</t>
  </si>
  <si>
    <t>Tabblad 2. Prijzenblad Onderhoud</t>
  </si>
  <si>
    <t>Prijs per eenheid per jaar</t>
  </si>
  <si>
    <t>aantal</t>
  </si>
  <si>
    <t>totaalprijs</t>
  </si>
  <si>
    <t>Hydrocultuur planten</t>
  </si>
  <si>
    <t>Prijs onderhoud per verzorgingseenheid inclusief vervanging planten klein 20-30cm</t>
  </si>
  <si>
    <t>Prijs onderhoud per verzorgingseenheid inclusief vervanging planten middel 30-50 cm</t>
  </si>
  <si>
    <t>Prijs onderhoud per verzorgingseenheid inclusief vervanging planten groot 50-70 cm</t>
  </si>
  <si>
    <t>Prijs onderhoud per verzorgingseenheid inclusief vervanging planten extra groot &gt;70 cm</t>
  </si>
  <si>
    <t>Kunstplanten</t>
  </si>
  <si>
    <t>Prijs onderhoud per verzorgingseenheid</t>
  </si>
  <si>
    <t>Levende plantenwand</t>
  </si>
  <si>
    <t>Prijs per m2 inclusief vervanging</t>
  </si>
  <si>
    <t>Moswand</t>
  </si>
  <si>
    <t>Prijs per m2 onderhoud inclusief vervanging levend</t>
  </si>
  <si>
    <t>Prijs per m2 onderhoud inclusief vervanging droog</t>
  </si>
  <si>
    <t>Totaal</t>
  </si>
  <si>
    <t>Onderhoud conform de gestelde eisen in de Aanbestedingsleidraad.</t>
  </si>
  <si>
    <t>Tabblad 3. Prijzenblad leveringen</t>
  </si>
  <si>
    <t xml:space="preserve">Aanvullende levering potten </t>
  </si>
  <si>
    <t>nr.</t>
  </si>
  <si>
    <t>Vorm</t>
  </si>
  <si>
    <t>formaat cm</t>
  </si>
  <si>
    <t>Materiaal</t>
  </si>
  <si>
    <t>kleur</t>
  </si>
  <si>
    <t>bijzonderheden</t>
  </si>
  <si>
    <t>prijs per stuk excl. BTW</t>
  </si>
  <si>
    <t>Rond</t>
  </si>
  <si>
    <t>circa 41x 76</t>
  </si>
  <si>
    <t>kunststof</t>
  </si>
  <si>
    <t>zie visiedocument</t>
  </si>
  <si>
    <t>verrijdbaar</t>
  </si>
  <si>
    <t xml:space="preserve">Rechthoekig </t>
  </si>
  <si>
    <t>circa l80 xb20 xh21</t>
  </si>
  <si>
    <t xml:space="preserve">Totaal </t>
  </si>
  <si>
    <t>Levering planten</t>
  </si>
  <si>
    <t>Plantensoort</t>
  </si>
  <si>
    <t>Hoogte (incl. kweekpot) cm*</t>
  </si>
  <si>
    <t>Bijzonderheden</t>
  </si>
  <si>
    <t>Kentia palm</t>
  </si>
  <si>
    <t>100 - 140</t>
  </si>
  <si>
    <t>nvt</t>
  </si>
  <si>
    <t>Dracaena Janet Craig</t>
  </si>
  <si>
    <t>Ficus Lyrata</t>
  </si>
  <si>
    <t>Ficus Alii</t>
  </si>
  <si>
    <t>Schefflera Amate</t>
  </si>
  <si>
    <t>80 - 100</t>
  </si>
  <si>
    <t>Sanseveria</t>
  </si>
  <si>
    <t>Draceana Surculosa</t>
  </si>
  <si>
    <t>50 - 70</t>
  </si>
  <si>
    <t>lver</t>
  </si>
  <si>
    <t>Kentia</t>
  </si>
  <si>
    <t>Ficus Liane (kunst)</t>
  </si>
  <si>
    <t>Levering overig</t>
  </si>
  <si>
    <t>Type</t>
  </si>
  <si>
    <t>prijs per m2 of per stuk</t>
  </si>
  <si>
    <t>Levende plantenwand per m2</t>
  </si>
  <si>
    <t>inclusief bewateringssysteem, inclusief montage</t>
  </si>
  <si>
    <t>Moswand levend per m2</t>
  </si>
  <si>
    <t>moswand van mossenmix, inclusief montage</t>
  </si>
  <si>
    <t>Moswand droog per m2</t>
  </si>
  <si>
    <t xml:space="preserve">Kosten voor het plaatsen van een Hydrocultuur plant in bestaande of nieuwe pot </t>
  </si>
  <si>
    <t>Arbeidskosten + benodigde materialen</t>
  </si>
  <si>
    <t>advies + schetsontwerp entree Tulpenburgh (gunningscriterium 2)</t>
  </si>
  <si>
    <t>Totaal Leveringen (Potten, Planten + Overig)</t>
  </si>
  <si>
    <t>rechtsgeldige ondertekening</t>
  </si>
  <si>
    <r>
      <t xml:space="preserve">•	Inschrijver dient bij inschrijving deze Aanbiedingsbegroting in de vorm van dit prijzenblad in te dienen. De Aanbiedingsbegroting dient ingediend te worden in TenderNed.
•	Alle kosten, prijzen en tarieven dienen opgegeven te worden in euro's, all-in en exclusief BTW te zijn.
•	De kosten, prijzen en tarieven dienen op het prijspeil van 1 maart 2025 te zijn. Indexatie vindt plaats conform het Programma van Eisen "Interieurbeplanting".
•	Alle kosten, prijzen en tarieven dienen gebaseerd te worden op de uitvraag "Interieurbeplanting", zie specifiek (maar niet uitsluitend) het Programma van Eisen. Inschrijver dient enkel de witte cellen in te vullen. 
•	Inschrijver brengt geen wijzigingen aan buiten de witte cellen.
•	Het indienen van negatieve getallen is niet toegestaan. 
•	Tevens geldt voor de totale inschrijfprijs een maximale inschrijfsom. De inschrijfprijs dient binnen deze maximale som te vallen. Het indienen van een inschrijfprijs die niet binnen de gestelde maximale som valt leidt tot uitsluiting van de procedure. De maximale inschrijfsom is tot stand gekomen op basis van wat ProRail als realistische inschrijfprijs hanteert. 
•	Alleen de kosten die in de Aanbiedingsbegroting zijn opgenomen komen in aanmerking voor vergoeding. Alle overige kosten (personele kosten, digitaal plantenbestand, administratieve kosten, reiskosten, huisvesting, ICT-middelen, etc.) dienen in de prijs per eenheid verwerkt te worden.
•	De totale Inschrijfprijs is gebaseerd op de door de Inschrijver ingediende bedragen en het indicatieve volume van deze diensten zoals door ProRail bepaald. Deze aantallen betreffen nadrukkelijk geen afname garantie. Er kunnen geen rechten aan worden ontleend.
•	De handtekening dient te geplaatst te worden in het geel gearceerde veld voor “rechtsgeldige ondertekening”. 
</t>
    </r>
    <r>
      <rPr>
        <b/>
        <sz val="9"/>
        <rFont val="Arial"/>
        <family val="2"/>
      </rPr>
      <t xml:space="preserve"> 
</t>
    </r>
    <r>
      <rPr>
        <sz val="9"/>
        <rFont val="Arial"/>
        <family val="2"/>
      </rPr>
      <t xml:space="preserve">
</t>
    </r>
    <r>
      <rPr>
        <i/>
        <u/>
        <sz val="9"/>
        <rFont val="Arial"/>
        <family val="2"/>
      </rPr>
      <t>Inschrijver is en blijft verantwoordelijk voor de juistheid van de formules binnen het prijzenblad. Indien er onjuistheden in voorkomen, dient de inschrijver dit bij ProRail kenbaar te maken. U kunt hiervoor de Nota van Inlichtingen gebruiken. Dit geldt óók voor de vergrendelde cellen.</t>
    </r>
  </si>
  <si>
    <t>Tabblad 4. Prijzenblad Inventarisatie + plantenbestand</t>
  </si>
  <si>
    <t>Inventarisatie + plantenbestand</t>
  </si>
  <si>
    <t>Prijs voor het inventariseren en opstellen van een plantenbestand</t>
  </si>
  <si>
    <t>Eenmalige prijs</t>
  </si>
  <si>
    <t>Inventarisatie + bestand</t>
  </si>
  <si>
    <t>Schefflera Arboricola Nora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</si>
</sst>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13]\ * #,##0.00_ ;_ [$€-413]\ * \-#,##0.00_ ;_ [$€-413]\ * &quot;-&quot;??_ ;_ @_ "/>
    <numFmt numFmtId="165" formatCode="&quot;€&quot;\ #,##0.00"/>
  </numFmts>
  <fonts count="22" x14ac:knownFonts="1">
    <font>
      <sz val="10"/>
      <color theme="1"/>
      <name val="Arial"/>
      <family val="2"/>
    </font>
    <font>
      <sz val="10"/>
      <color theme="1"/>
      <name val="Arial"/>
      <family val="2"/>
    </font>
    <font>
      <b/>
      <sz val="18"/>
      <color theme="1"/>
      <name val="Aptos Narrow"/>
      <family val="2"/>
      <scheme val="minor"/>
    </font>
    <font>
      <b/>
      <sz val="11"/>
      <color theme="1"/>
      <name val="Aptos Narrow"/>
      <family val="2"/>
      <scheme val="minor"/>
    </font>
    <font>
      <sz val="11"/>
      <color theme="1"/>
      <name val="Aptos Narrow"/>
      <family val="2"/>
      <scheme val="minor"/>
    </font>
    <font>
      <sz val="11"/>
      <name val="Aptos Narrow"/>
      <family val="2"/>
      <scheme val="minor"/>
    </font>
    <font>
      <b/>
      <sz val="11"/>
      <name val="Aptos Narrow"/>
      <family val="2"/>
      <scheme val="minor"/>
    </font>
    <font>
      <sz val="11"/>
      <color rgb="FF000000"/>
      <name val="Calibri"/>
      <family val="2"/>
    </font>
    <font>
      <b/>
      <sz val="18"/>
      <name val="Aptos Narrow"/>
      <family val="2"/>
      <scheme val="minor"/>
    </font>
    <font>
      <b/>
      <sz val="11"/>
      <color rgb="FFFF0000"/>
      <name val="Aptos Narrow"/>
      <family val="2"/>
      <scheme val="minor"/>
    </font>
    <font>
      <b/>
      <sz val="11"/>
      <name val="Calibri"/>
      <family val="2"/>
    </font>
    <font>
      <b/>
      <i/>
      <sz val="11"/>
      <color theme="1"/>
      <name val="Aptos Narrow"/>
      <family val="2"/>
      <scheme val="minor"/>
    </font>
    <font>
      <sz val="10"/>
      <color theme="1"/>
      <name val="Tahoma"/>
      <family val="2"/>
    </font>
    <font>
      <sz val="12"/>
      <name val="Calibri"/>
      <family val="2"/>
    </font>
    <font>
      <sz val="11"/>
      <name val="Calibri"/>
      <family val="2"/>
    </font>
    <font>
      <sz val="12"/>
      <name val="Aptos Narrow"/>
      <family val="2"/>
      <scheme val="minor"/>
    </font>
    <font>
      <sz val="9"/>
      <name val="Arial"/>
      <family val="2"/>
    </font>
    <font>
      <b/>
      <sz val="9"/>
      <name val="Arial"/>
      <family val="2"/>
    </font>
    <font>
      <i/>
      <u/>
      <sz val="9"/>
      <name val="Arial"/>
      <family val="2"/>
    </font>
    <font>
      <b/>
      <sz val="14"/>
      <color theme="1"/>
      <name val="Arial"/>
      <family val="2"/>
    </font>
    <font>
      <sz val="10"/>
      <name val="Arial"/>
      <family val="2"/>
    </font>
    <font>
      <sz val="10"/>
      <color rgb="FFFF0000"/>
      <name val="Arial"/>
      <family val="2"/>
    </font>
  </fonts>
  <fills count="8">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
      <patternFill patternType="solid">
        <fgColor rgb="FFD9D9D9"/>
        <bgColor indexed="64"/>
      </patternFill>
    </fill>
    <fill>
      <patternFill patternType="solid">
        <fgColor theme="4" tint="0.59999389629810485"/>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top style="double">
        <color indexed="64"/>
      </top>
      <bottom/>
      <diagonal/>
    </border>
    <border>
      <left/>
      <right style="thin">
        <color auto="1"/>
      </right>
      <top style="double">
        <color indexed="64"/>
      </top>
      <bottom/>
      <diagonal/>
    </border>
    <border>
      <left style="double">
        <color indexed="64"/>
      </left>
      <right style="thin">
        <color indexed="64"/>
      </right>
      <top style="thin">
        <color indexed="64"/>
      </top>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thin">
        <color indexed="64"/>
      </left>
      <right style="thin">
        <color indexed="64"/>
      </right>
      <top style="thin">
        <color indexed="64"/>
      </top>
      <bottom/>
      <diagonal/>
    </border>
    <border>
      <left style="double">
        <color indexed="64"/>
      </left>
      <right/>
      <top/>
      <bottom/>
      <diagonal/>
    </border>
    <border>
      <left style="thin">
        <color indexed="64"/>
      </left>
      <right style="thin">
        <color indexed="64"/>
      </right>
      <top/>
      <bottom/>
      <diagonal/>
    </border>
    <border>
      <left style="double">
        <color indexed="64"/>
      </left>
      <right style="thin">
        <color indexed="64"/>
      </right>
      <top style="thin">
        <color indexed="64"/>
      </top>
      <bottom style="double">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C00000"/>
      </left>
      <right/>
      <top style="medium">
        <color rgb="FFC00000"/>
      </top>
      <bottom/>
      <diagonal/>
    </border>
    <border>
      <left/>
      <right/>
      <top style="medium">
        <color rgb="FFC00000"/>
      </top>
      <bottom/>
      <diagonal/>
    </border>
    <border>
      <left style="medium">
        <color rgb="FFC00000"/>
      </left>
      <right/>
      <top/>
      <bottom/>
      <diagonal/>
    </border>
    <border>
      <left style="medium">
        <color rgb="FFC00000"/>
      </left>
      <right/>
      <top/>
      <bottom style="medium">
        <color rgb="FFC00000"/>
      </bottom>
      <diagonal/>
    </border>
    <border>
      <left/>
      <right/>
      <top/>
      <bottom style="medium">
        <color rgb="FFC00000"/>
      </bottom>
      <diagonal/>
    </border>
    <border>
      <left/>
      <right style="thin">
        <color indexed="64"/>
      </right>
      <top style="medium">
        <color rgb="FFC00000"/>
      </top>
      <bottom/>
      <diagonal/>
    </border>
    <border>
      <left/>
      <right style="thin">
        <color indexed="64"/>
      </right>
      <top/>
      <bottom style="medium">
        <color rgb="FFC00000"/>
      </bottom>
      <diagonal/>
    </border>
  </borders>
  <cellStyleXfs count="5">
    <xf numFmtId="0" fontId="0" fillId="0" borderId="0"/>
    <xf numFmtId="9" fontId="1" fillId="0" borderId="0" applyFont="0" applyFill="0" applyBorder="0" applyAlignment="0" applyProtection="0"/>
    <xf numFmtId="0" fontId="4" fillId="0" borderId="0"/>
    <xf numFmtId="44" fontId="4" fillId="0" borderId="0" applyFont="0" applyFill="0" applyBorder="0" applyAlignment="0" applyProtection="0"/>
    <xf numFmtId="0" fontId="12" fillId="0" borderId="0"/>
  </cellStyleXfs>
  <cellXfs count="143">
    <xf numFmtId="0" fontId="0" fillId="0" borderId="0" xfId="0"/>
    <xf numFmtId="0" fontId="2" fillId="2" borderId="0" xfId="0" applyFont="1" applyFill="1"/>
    <xf numFmtId="0" fontId="3" fillId="2" borderId="0" xfId="0" applyFont="1" applyFill="1"/>
    <xf numFmtId="0" fontId="3" fillId="3" borderId="0" xfId="0" applyFont="1" applyFill="1"/>
    <xf numFmtId="0" fontId="0" fillId="3" borderId="0" xfId="0" applyFill="1"/>
    <xf numFmtId="0" fontId="5" fillId="3" borderId="0" xfId="2" applyFont="1" applyFill="1"/>
    <xf numFmtId="0" fontId="4" fillId="3" borderId="0" xfId="2" applyFill="1"/>
    <xf numFmtId="0" fontId="0" fillId="0" borderId="1" xfId="0" applyBorder="1" applyProtection="1">
      <protection locked="0"/>
    </xf>
    <xf numFmtId="0" fontId="6" fillId="3" borderId="0" xfId="2" applyFont="1" applyFill="1"/>
    <xf numFmtId="44" fontId="0" fillId="4" borderId="1" xfId="0" applyNumberFormat="1" applyFill="1" applyBorder="1"/>
    <xf numFmtId="0" fontId="7" fillId="2" borderId="0" xfId="2" applyFont="1" applyFill="1"/>
    <xf numFmtId="0" fontId="8" fillId="2" borderId="0" xfId="2" applyFont="1" applyFill="1"/>
    <xf numFmtId="164" fontId="3" fillId="4" borderId="1" xfId="1" applyNumberFormat="1" applyFont="1" applyFill="1" applyBorder="1" applyProtection="1"/>
    <xf numFmtId="165" fontId="6" fillId="3" borderId="0" xfId="2" applyNumberFormat="1" applyFont="1" applyFill="1" applyAlignment="1">
      <alignment horizontal="center"/>
    </xf>
    <xf numFmtId="0" fontId="9" fillId="2" borderId="0" xfId="2" applyFont="1" applyFill="1"/>
    <xf numFmtId="0" fontId="6" fillId="2" borderId="0" xfId="2" applyFont="1" applyFill="1"/>
    <xf numFmtId="0" fontId="2" fillId="3" borderId="0" xfId="0" applyFont="1" applyFill="1"/>
    <xf numFmtId="165" fontId="0" fillId="3" borderId="0" xfId="0" applyNumberFormat="1" applyFill="1"/>
    <xf numFmtId="0" fontId="3" fillId="4" borderId="2" xfId="0" applyFont="1" applyFill="1" applyBorder="1"/>
    <xf numFmtId="165" fontId="3" fillId="4" borderId="3" xfId="0" applyNumberFormat="1" applyFont="1" applyFill="1" applyBorder="1" applyAlignment="1">
      <alignment horizontal="center" vertical="center" wrapText="1"/>
    </xf>
    <xf numFmtId="1" fontId="6" fillId="4" borderId="3" xfId="0" applyNumberFormat="1" applyFont="1" applyFill="1" applyBorder="1" applyAlignment="1">
      <alignment horizontal="center" vertical="center" wrapText="1"/>
    </xf>
    <xf numFmtId="0" fontId="10" fillId="4" borderId="4" xfId="0" applyFont="1" applyFill="1" applyBorder="1" applyAlignment="1">
      <alignment horizontal="center" vertical="center" wrapText="1"/>
    </xf>
    <xf numFmtId="0" fontId="3" fillId="4" borderId="5" xfId="0" applyFont="1" applyFill="1" applyBorder="1"/>
    <xf numFmtId="165" fontId="3" fillId="4" borderId="6" xfId="0" applyNumberFormat="1" applyFont="1" applyFill="1" applyBorder="1" applyAlignment="1">
      <alignment horizontal="center" vertical="center" wrapText="1"/>
    </xf>
    <xf numFmtId="1" fontId="6" fillId="4" borderId="6" xfId="0" applyNumberFormat="1" applyFont="1" applyFill="1" applyBorder="1" applyAlignment="1">
      <alignment horizontal="center" vertical="center" wrapText="1"/>
    </xf>
    <xf numFmtId="0" fontId="10" fillId="4" borderId="7" xfId="0" applyFont="1" applyFill="1" applyBorder="1" applyAlignment="1">
      <alignment horizontal="center" vertical="center" wrapText="1"/>
    </xf>
    <xf numFmtId="0" fontId="0" fillId="3" borderId="8" xfId="0" applyFill="1" applyBorder="1"/>
    <xf numFmtId="165" fontId="0" fillId="5" borderId="0" xfId="0" applyNumberFormat="1" applyFill="1" applyProtection="1">
      <protection locked="0"/>
    </xf>
    <xf numFmtId="1" fontId="0" fillId="3" borderId="0" xfId="0" applyNumberFormat="1" applyFill="1" applyAlignment="1">
      <alignment horizontal="center"/>
    </xf>
    <xf numFmtId="44" fontId="6" fillId="3" borderId="9" xfId="0" applyNumberFormat="1" applyFont="1" applyFill="1" applyBorder="1" applyAlignment="1">
      <alignment horizontal="left" wrapText="1"/>
    </xf>
    <xf numFmtId="0" fontId="0" fillId="3" borderId="10" xfId="0" applyFill="1" applyBorder="1"/>
    <xf numFmtId="165" fontId="0" fillId="3" borderId="11" xfId="0" applyNumberFormat="1" applyFill="1" applyBorder="1"/>
    <xf numFmtId="1" fontId="0" fillId="3" borderId="11" xfId="0" applyNumberFormat="1" applyFill="1" applyBorder="1" applyAlignment="1">
      <alignment horizontal="center"/>
    </xf>
    <xf numFmtId="44" fontId="6" fillId="3" borderId="12" xfId="0" applyNumberFormat="1" applyFont="1" applyFill="1" applyBorder="1" applyAlignment="1">
      <alignment horizontal="left" wrapText="1"/>
    </xf>
    <xf numFmtId="165" fontId="0" fillId="4" borderId="6" xfId="0" applyNumberFormat="1" applyFill="1" applyBorder="1"/>
    <xf numFmtId="1" fontId="0" fillId="4" borderId="6" xfId="0" applyNumberFormat="1" applyFill="1" applyBorder="1" applyAlignment="1">
      <alignment horizontal="center"/>
    </xf>
    <xf numFmtId="44" fontId="6" fillId="4" borderId="7" xfId="0" applyNumberFormat="1" applyFont="1" applyFill="1" applyBorder="1" applyAlignment="1">
      <alignment horizontal="left" wrapText="1"/>
    </xf>
    <xf numFmtId="0" fontId="0" fillId="4" borderId="10" xfId="0" applyFill="1" applyBorder="1"/>
    <xf numFmtId="165" fontId="0" fillId="4" borderId="11" xfId="0" applyNumberFormat="1" applyFill="1" applyBorder="1"/>
    <xf numFmtId="1" fontId="6" fillId="4" borderId="11" xfId="3" applyNumberFormat="1" applyFont="1" applyFill="1" applyBorder="1" applyAlignment="1" applyProtection="1">
      <alignment horizontal="center" vertical="center" wrapText="1"/>
    </xf>
    <xf numFmtId="44" fontId="6" fillId="4" borderId="12" xfId="3" applyFont="1" applyFill="1" applyBorder="1" applyAlignment="1" applyProtection="1">
      <alignment horizontal="center" vertical="center" wrapText="1"/>
    </xf>
    <xf numFmtId="0" fontId="0" fillId="6" borderId="0" xfId="0" applyFill="1"/>
    <xf numFmtId="0" fontId="6" fillId="4" borderId="13" xfId="0" applyFont="1" applyFill="1" applyBorder="1" applyAlignment="1">
      <alignment horizontal="left" vertical="center" wrapText="1"/>
    </xf>
    <xf numFmtId="0" fontId="0" fillId="4" borderId="16" xfId="0" applyFill="1" applyBorder="1" applyAlignment="1">
      <alignment horizontal="center" vertical="center"/>
    </xf>
    <xf numFmtId="0" fontId="0" fillId="4" borderId="17" xfId="0" applyFill="1" applyBorder="1" applyAlignment="1">
      <alignment horizontal="center" vertical="center"/>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1" fontId="6" fillId="4" borderId="2" xfId="0"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13" fillId="3" borderId="1" xfId="4" applyFont="1" applyFill="1" applyBorder="1" applyAlignment="1">
      <alignment horizontal="left"/>
    </xf>
    <xf numFmtId="0" fontId="14" fillId="3" borderId="1" xfId="0" applyFont="1" applyFill="1" applyBorder="1" applyAlignment="1">
      <alignment horizontal="center" vertical="center"/>
    </xf>
    <xf numFmtId="0" fontId="0" fillId="3" borderId="1" xfId="0" applyFill="1" applyBorder="1" applyAlignment="1">
      <alignment horizontal="center"/>
    </xf>
    <xf numFmtId="1" fontId="0" fillId="3" borderId="1" xfId="0" applyNumberFormat="1" applyFill="1" applyBorder="1" applyAlignment="1">
      <alignment horizontal="center"/>
    </xf>
    <xf numFmtId="44" fontId="0" fillId="5" borderId="1" xfId="0" applyNumberFormat="1" applyFill="1" applyBorder="1" applyAlignment="1" applyProtection="1">
      <alignment horizontal="center" vertical="center"/>
      <protection locked="0"/>
    </xf>
    <xf numFmtId="44" fontId="6" fillId="4" borderId="1" xfId="0" applyNumberFormat="1" applyFont="1" applyFill="1" applyBorder="1" applyAlignment="1">
      <alignment horizontal="left" wrapText="1"/>
    </xf>
    <xf numFmtId="0" fontId="15" fillId="3" borderId="1" xfId="4" applyFont="1" applyFill="1" applyBorder="1" applyAlignment="1">
      <alignment horizontal="left"/>
    </xf>
    <xf numFmtId="0" fontId="6" fillId="4" borderId="19" xfId="0" applyFont="1" applyFill="1" applyBorder="1" applyAlignment="1">
      <alignment horizontal="left"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44" fontId="6" fillId="4" borderId="21" xfId="3" applyFont="1" applyFill="1" applyBorder="1" applyAlignment="1" applyProtection="1">
      <alignment horizontal="center" vertical="center" wrapText="1"/>
    </xf>
    <xf numFmtId="44" fontId="6" fillId="4" borderId="22" xfId="3" applyFont="1" applyFill="1" applyBorder="1" applyAlignment="1" applyProtection="1">
      <alignment horizontal="center" vertical="center" wrapText="1"/>
    </xf>
    <xf numFmtId="1" fontId="6" fillId="4" borderId="22" xfId="3" applyNumberFormat="1" applyFont="1" applyFill="1" applyBorder="1" applyAlignment="1" applyProtection="1">
      <alignment horizontal="center" vertical="center" wrapText="1"/>
    </xf>
    <xf numFmtId="0" fontId="0" fillId="4" borderId="1" xfId="0" applyFill="1" applyBorder="1"/>
    <xf numFmtId="1" fontId="6" fillId="4" borderId="1" xfId="0" applyNumberFormat="1" applyFont="1" applyFill="1" applyBorder="1" applyAlignment="1">
      <alignment horizontal="center" vertical="center" wrapText="1"/>
    </xf>
    <xf numFmtId="44" fontId="0" fillId="0" borderId="1" xfId="0" applyNumberFormat="1" applyBorder="1" applyAlignment="1" applyProtection="1">
      <alignment vertical="center"/>
      <protection locked="0"/>
    </xf>
    <xf numFmtId="0" fontId="3" fillId="4" borderId="3" xfId="0" applyFont="1" applyFill="1" applyBorder="1" applyAlignment="1">
      <alignment horizontal="right"/>
    </xf>
    <xf numFmtId="1" fontId="6" fillId="4" borderId="1" xfId="3" applyNumberFormat="1" applyFont="1" applyFill="1" applyBorder="1" applyAlignment="1" applyProtection="1">
      <alignment horizontal="center" vertical="center" wrapText="1"/>
    </xf>
    <xf numFmtId="44" fontId="6" fillId="4" borderId="1" xfId="3" applyFont="1" applyFill="1" applyBorder="1" applyAlignment="1" applyProtection="1">
      <alignment horizontal="center" vertical="center" wrapText="1"/>
    </xf>
    <xf numFmtId="0" fontId="5" fillId="3" borderId="2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0" fillId="3" borderId="26" xfId="0" applyFill="1" applyBorder="1" applyAlignment="1">
      <alignment horizontal="center"/>
    </xf>
    <xf numFmtId="1" fontId="0" fillId="3" borderId="26" xfId="0" applyNumberFormat="1" applyFill="1" applyBorder="1" applyAlignment="1">
      <alignment horizontal="center"/>
    </xf>
    <xf numFmtId="44" fontId="0" fillId="5" borderId="26" xfId="0" applyNumberFormat="1" applyFill="1" applyBorder="1" applyAlignment="1" applyProtection="1">
      <alignment horizontal="center" vertical="center"/>
      <protection locked="0"/>
    </xf>
    <xf numFmtId="44" fontId="6" fillId="4" borderId="26" xfId="0" applyNumberFormat="1" applyFont="1" applyFill="1" applyBorder="1" applyAlignment="1">
      <alignment horizontal="left" wrapText="1"/>
    </xf>
    <xf numFmtId="0" fontId="0" fillId="3" borderId="3" xfId="0" applyFill="1" applyBorder="1" applyAlignment="1">
      <alignment horizontal="center"/>
    </xf>
    <xf numFmtId="1" fontId="0" fillId="3" borderId="2" xfId="0" applyNumberFormat="1" applyFill="1" applyBorder="1" applyAlignment="1">
      <alignment horizontal="center"/>
    </xf>
    <xf numFmtId="44" fontId="0" fillId="5" borderId="2" xfId="0" applyNumberFormat="1" applyFill="1" applyBorder="1" applyAlignment="1" applyProtection="1">
      <alignment horizontal="center" vertical="center"/>
      <protection locked="0"/>
    </xf>
    <xf numFmtId="0" fontId="6" fillId="3" borderId="0" xfId="0" applyFont="1" applyFill="1" applyAlignment="1">
      <alignment horizontal="left" vertical="center" wrapText="1"/>
    </xf>
    <xf numFmtId="0" fontId="6" fillId="3" borderId="0" xfId="0" applyFont="1" applyFill="1" applyAlignment="1">
      <alignment horizontal="center" vertical="center" wrapText="1"/>
    </xf>
    <xf numFmtId="1" fontId="6" fillId="3" borderId="0" xfId="3" applyNumberFormat="1" applyFont="1" applyFill="1" applyBorder="1" applyAlignment="1" applyProtection="1">
      <alignment horizontal="center" vertical="center" wrapText="1"/>
    </xf>
    <xf numFmtId="44" fontId="6" fillId="3" borderId="0" xfId="3" applyFont="1" applyFill="1" applyBorder="1" applyAlignment="1" applyProtection="1">
      <alignment horizontal="center" vertical="center" wrapText="1"/>
    </xf>
    <xf numFmtId="165" fontId="0" fillId="3" borderId="0" xfId="0" applyNumberFormat="1" applyFill="1" applyProtection="1">
      <protection locked="0"/>
    </xf>
    <xf numFmtId="0" fontId="5" fillId="3" borderId="27" xfId="0" applyFont="1" applyFill="1" applyBorder="1" applyAlignment="1">
      <alignment horizontal="center" vertical="center" wrapText="1"/>
    </xf>
    <xf numFmtId="0" fontId="5" fillId="3" borderId="0" xfId="0" applyFont="1" applyFill="1" applyAlignment="1">
      <alignment horizontal="center" vertical="center" wrapText="1"/>
    </xf>
    <xf numFmtId="0" fontId="0" fillId="3" borderId="0" xfId="0" applyFill="1" applyAlignment="1">
      <alignment horizontal="center"/>
    </xf>
    <xf numFmtId="1" fontId="0" fillId="3" borderId="8" xfId="0" applyNumberFormat="1" applyFill="1" applyBorder="1" applyAlignment="1">
      <alignment horizontal="center"/>
    </xf>
    <xf numFmtId="44" fontId="0" fillId="5" borderId="8" xfId="0" applyNumberFormat="1" applyFill="1" applyBorder="1" applyAlignment="1" applyProtection="1">
      <alignment horizontal="center" vertical="center"/>
      <protection locked="0"/>
    </xf>
    <xf numFmtId="44" fontId="6" fillId="4" borderId="28" xfId="0" applyNumberFormat="1" applyFont="1" applyFill="1" applyBorder="1" applyAlignment="1">
      <alignment horizontal="left" wrapText="1"/>
    </xf>
    <xf numFmtId="0" fontId="6" fillId="4" borderId="29" xfId="0" applyFont="1" applyFill="1" applyBorder="1" applyAlignment="1">
      <alignment horizontal="left" vertical="center" wrapText="1"/>
    </xf>
    <xf numFmtId="1" fontId="6" fillId="4" borderId="33" xfId="3" applyNumberFormat="1" applyFont="1" applyFill="1" applyBorder="1" applyAlignment="1" applyProtection="1">
      <alignment horizontal="center" vertical="center" wrapText="1"/>
    </xf>
    <xf numFmtId="44" fontId="6" fillId="4" borderId="33" xfId="3" applyFont="1" applyFill="1" applyBorder="1" applyAlignment="1" applyProtection="1">
      <alignment horizontal="center" vertical="center" wrapText="1"/>
    </xf>
    <xf numFmtId="44" fontId="6" fillId="4" borderId="34" xfId="3" applyFont="1" applyFill="1" applyBorder="1" applyAlignment="1" applyProtection="1">
      <alignment horizontal="center" vertical="center" wrapText="1"/>
    </xf>
    <xf numFmtId="0" fontId="20" fillId="5" borderId="42" xfId="0" applyFont="1" applyFill="1" applyBorder="1" applyProtection="1">
      <protection locked="0"/>
    </xf>
    <xf numFmtId="0" fontId="20" fillId="5" borderId="43" xfId="0" applyFont="1" applyFill="1" applyBorder="1" applyProtection="1">
      <protection locked="0"/>
    </xf>
    <xf numFmtId="0" fontId="20" fillId="5" borderId="44" xfId="0" applyFont="1" applyFill="1" applyBorder="1" applyProtection="1">
      <protection locked="0"/>
    </xf>
    <xf numFmtId="0" fontId="20" fillId="5" borderId="0" xfId="0" applyFont="1" applyFill="1" applyProtection="1">
      <protection locked="0"/>
    </xf>
    <xf numFmtId="0" fontId="20" fillId="5" borderId="45" xfId="0" applyFont="1" applyFill="1" applyBorder="1" applyProtection="1">
      <protection locked="0"/>
    </xf>
    <xf numFmtId="0" fontId="20" fillId="5" borderId="46" xfId="0" applyFont="1" applyFill="1" applyBorder="1" applyProtection="1">
      <protection locked="0"/>
    </xf>
    <xf numFmtId="0" fontId="16" fillId="7" borderId="35" xfId="0" applyFont="1" applyFill="1" applyBorder="1" applyAlignment="1">
      <alignment horizontal="left" vertical="top" wrapText="1"/>
    </xf>
    <xf numFmtId="0" fontId="16" fillId="7" borderId="6" xfId="0" applyFont="1" applyFill="1" applyBorder="1" applyAlignment="1">
      <alignment horizontal="left" vertical="top" wrapText="1"/>
    </xf>
    <xf numFmtId="0" fontId="16" fillId="7" borderId="36" xfId="0" applyFont="1" applyFill="1" applyBorder="1" applyAlignment="1">
      <alignment horizontal="left" vertical="top" wrapText="1"/>
    </xf>
    <xf numFmtId="0" fontId="16" fillId="7" borderId="37" xfId="0" applyFont="1" applyFill="1" applyBorder="1" applyAlignment="1">
      <alignment horizontal="left" vertical="top" wrapText="1"/>
    </xf>
    <xf numFmtId="0" fontId="16" fillId="7" borderId="0" xfId="0" applyFont="1" applyFill="1" applyAlignment="1">
      <alignment horizontal="left" vertical="top" wrapText="1"/>
    </xf>
    <xf numFmtId="0" fontId="16" fillId="7" borderId="38" xfId="0" applyFont="1" applyFill="1" applyBorder="1" applyAlignment="1">
      <alignment horizontal="left" vertical="top" wrapText="1"/>
    </xf>
    <xf numFmtId="0" fontId="16" fillId="7" borderId="39" xfId="0" applyFont="1" applyFill="1" applyBorder="1" applyAlignment="1">
      <alignment horizontal="left" vertical="top" wrapText="1"/>
    </xf>
    <xf numFmtId="0" fontId="16" fillId="7" borderId="40" xfId="0" applyFont="1" applyFill="1" applyBorder="1" applyAlignment="1">
      <alignment horizontal="left" vertical="top" wrapText="1"/>
    </xf>
    <xf numFmtId="0" fontId="16" fillId="7" borderId="41" xfId="0" applyFont="1" applyFill="1" applyBorder="1" applyAlignment="1">
      <alignment horizontal="left" vertical="top" wrapText="1"/>
    </xf>
    <xf numFmtId="0" fontId="19" fillId="0" borderId="0" xfId="0" applyFont="1"/>
    <xf numFmtId="0" fontId="0" fillId="0" borderId="0" xfId="0"/>
    <xf numFmtId="0" fontId="20" fillId="5" borderId="47" xfId="0" applyFont="1" applyFill="1" applyBorder="1" applyProtection="1">
      <protection locked="0"/>
    </xf>
    <xf numFmtId="0" fontId="0" fillId="5" borderId="9" xfId="0" applyFill="1" applyBorder="1"/>
    <xf numFmtId="0" fontId="0" fillId="5" borderId="48" xfId="0" applyFill="1" applyBorder="1"/>
    <xf numFmtId="0" fontId="6" fillId="4" borderId="3" xfId="0" applyFont="1" applyFill="1" applyBorder="1" applyAlignment="1">
      <alignment horizontal="left" vertical="center" wrapText="1"/>
    </xf>
    <xf numFmtId="0" fontId="3" fillId="4" borderId="3" xfId="0" applyFont="1" applyFill="1" applyBorder="1" applyAlignment="1">
      <alignment horizontal="right"/>
    </xf>
    <xf numFmtId="0" fontId="3" fillId="4" borderId="3" xfId="0" applyFont="1" applyFill="1" applyBorder="1" applyAlignment="1">
      <alignment horizontal="center"/>
    </xf>
    <xf numFmtId="0" fontId="3" fillId="4" borderId="4" xfId="0" applyFont="1" applyFill="1" applyBorder="1" applyAlignment="1">
      <alignment horizontal="center"/>
    </xf>
    <xf numFmtId="0" fontId="0" fillId="3" borderId="2" xfId="0" applyFill="1" applyBorder="1" applyAlignment="1">
      <alignment horizontal="left"/>
    </xf>
    <xf numFmtId="0" fontId="0" fillId="3" borderId="3" xfId="0" applyFill="1" applyBorder="1" applyAlignment="1">
      <alignment horizontal="left"/>
    </xf>
    <xf numFmtId="0" fontId="0" fillId="3" borderId="4" xfId="0" applyFill="1" applyBorder="1" applyAlignment="1">
      <alignment horizontal="left"/>
    </xf>
    <xf numFmtId="0" fontId="11" fillId="4" borderId="14" xfId="0" applyFont="1" applyFill="1" applyBorder="1" applyAlignment="1">
      <alignment horizontal="left" vertical="center"/>
    </xf>
    <xf numFmtId="0" fontId="11" fillId="4" borderId="15" xfId="0" applyFont="1" applyFill="1" applyBorder="1" applyAlignment="1">
      <alignment horizontal="left" vertical="center"/>
    </xf>
    <xf numFmtId="0" fontId="6" fillId="4" borderId="24"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1" fillId="4" borderId="23" xfId="0" applyFont="1" applyFill="1" applyBorder="1" applyAlignment="1">
      <alignment horizontal="left" vertical="center"/>
    </xf>
    <xf numFmtId="0" fontId="6" fillId="4" borderId="2" xfId="0" applyFont="1" applyFill="1" applyBorder="1" applyAlignment="1">
      <alignment horizontal="center" vertical="center" wrapText="1"/>
    </xf>
    <xf numFmtId="0" fontId="21" fillId="0" borderId="0" xfId="0" applyFont="1"/>
    <xf numFmtId="0" fontId="21" fillId="3" borderId="2" xfId="0" applyFont="1" applyFill="1" applyBorder="1" applyAlignment="1">
      <alignment horizontal="left"/>
    </xf>
    <xf numFmtId="0" fontId="21" fillId="3" borderId="3" xfId="0" applyFont="1" applyFill="1" applyBorder="1" applyAlignment="1">
      <alignment horizontal="left"/>
    </xf>
    <xf numFmtId="0" fontId="21" fillId="3" borderId="4" xfId="0" applyFont="1" applyFill="1" applyBorder="1" applyAlignment="1">
      <alignment horizontal="left"/>
    </xf>
  </cellXfs>
  <cellStyles count="5">
    <cellStyle name="Procent" xfId="1" builtinId="5"/>
    <cellStyle name="Standaard" xfId="0" builtinId="0"/>
    <cellStyle name="Standaard 2" xfId="2" xr:uid="{0653E963-0BA0-4B22-9B22-E8DE7D1FC206}"/>
    <cellStyle name="Standaard_Almere" xfId="4" xr:uid="{7250D317-4A72-4C90-88EA-D6E93EC96D27}"/>
    <cellStyle name="Valuta 2" xfId="3" xr:uid="{33981F5E-7B9D-4579-8A48-C6BFCD02A3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2DB8B-BD43-4C16-8628-BBEE8EDBCDCE}">
  <dimension ref="A2:D7"/>
  <sheetViews>
    <sheetView workbookViewId="0">
      <selection activeCell="E7" sqref="E7"/>
    </sheetView>
  </sheetViews>
  <sheetFormatPr defaultRowHeight="12.5" x14ac:dyDescent="0.25"/>
  <cols>
    <col min="4" max="4" width="81.453125" customWidth="1"/>
  </cols>
  <sheetData>
    <row r="2" spans="1:4" ht="18" x14ac:dyDescent="0.4">
      <c r="A2" s="111" t="s">
        <v>0</v>
      </c>
      <c r="B2" s="112"/>
      <c r="C2" s="112"/>
      <c r="D2" s="112"/>
    </row>
    <row r="4" spans="1:4" x14ac:dyDescent="0.25">
      <c r="A4" s="102" t="s">
        <v>79</v>
      </c>
      <c r="B4" s="103"/>
      <c r="C4" s="103"/>
      <c r="D4" s="104"/>
    </row>
    <row r="5" spans="1:4" x14ac:dyDescent="0.25">
      <c r="A5" s="105"/>
      <c r="B5" s="106"/>
      <c r="C5" s="106"/>
      <c r="D5" s="107"/>
    </row>
    <row r="6" spans="1:4" x14ac:dyDescent="0.25">
      <c r="A6" s="105"/>
      <c r="B6" s="106"/>
      <c r="C6" s="106"/>
      <c r="D6" s="107"/>
    </row>
    <row r="7" spans="1:4" ht="291.64999999999998" customHeight="1" thickBot="1" x14ac:dyDescent="0.3">
      <c r="A7" s="108"/>
      <c r="B7" s="109"/>
      <c r="C7" s="109"/>
      <c r="D7" s="110"/>
    </row>
  </sheetData>
  <mergeCells count="2">
    <mergeCell ref="A4:D7"/>
    <mergeCell ref="A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A06F0-09AA-4261-9C61-CFAE0C7843E3}">
  <dimension ref="A3:D27"/>
  <sheetViews>
    <sheetView workbookViewId="0">
      <selection activeCell="C16" sqref="C16"/>
    </sheetView>
  </sheetViews>
  <sheetFormatPr defaultRowHeight="12.5" x14ac:dyDescent="0.25"/>
  <cols>
    <col min="1" max="1" width="84" bestFit="1" customWidth="1"/>
    <col min="3" max="3" width="16.7265625" customWidth="1"/>
    <col min="4" max="4" width="8.1796875" customWidth="1"/>
    <col min="5" max="5" width="0.1796875" customWidth="1"/>
  </cols>
  <sheetData>
    <row r="3" spans="1:4" ht="23.5" x14ac:dyDescent="0.55000000000000004">
      <c r="A3" s="1" t="s">
        <v>1</v>
      </c>
      <c r="B3" s="2"/>
      <c r="C3" s="2"/>
      <c r="D3" s="2"/>
    </row>
    <row r="4" spans="1:4" ht="14.5" x14ac:dyDescent="0.35">
      <c r="A4" s="2"/>
      <c r="B4" s="3"/>
      <c r="C4" s="4"/>
      <c r="D4" s="4"/>
    </row>
    <row r="5" spans="1:4" ht="14.5" x14ac:dyDescent="0.35">
      <c r="A5" s="5" t="s">
        <v>2</v>
      </c>
      <c r="B5" s="5"/>
      <c r="C5" s="5"/>
      <c r="D5" s="5"/>
    </row>
    <row r="6" spans="1:4" ht="14.5" x14ac:dyDescent="0.35">
      <c r="A6" s="5" t="s">
        <v>3</v>
      </c>
      <c r="B6" s="5"/>
      <c r="C6" s="5"/>
      <c r="D6" s="5"/>
    </row>
    <row r="7" spans="1:4" ht="14.5" x14ac:dyDescent="0.35">
      <c r="A7" s="6" t="s">
        <v>4</v>
      </c>
      <c r="B7" s="5"/>
      <c r="C7" s="5"/>
      <c r="D7" s="5"/>
    </row>
    <row r="8" spans="1:4" ht="14.5" x14ac:dyDescent="0.35">
      <c r="A8" s="5"/>
      <c r="B8" s="4"/>
      <c r="C8" s="5"/>
      <c r="D8" s="5"/>
    </row>
    <row r="9" spans="1:4" ht="14.5" x14ac:dyDescent="0.35">
      <c r="A9" s="3" t="s">
        <v>5</v>
      </c>
      <c r="B9" s="4"/>
      <c r="C9" s="7"/>
      <c r="D9" s="4"/>
    </row>
    <row r="10" spans="1:4" ht="14.5" x14ac:dyDescent="0.35">
      <c r="A10" s="5"/>
      <c r="B10" s="4"/>
      <c r="C10" s="4"/>
      <c r="D10" s="8"/>
    </row>
    <row r="11" spans="1:4" ht="14.5" x14ac:dyDescent="0.35">
      <c r="A11" s="8" t="s">
        <v>6</v>
      </c>
      <c r="B11" s="4"/>
      <c r="C11" s="4"/>
      <c r="D11" s="8"/>
    </row>
    <row r="12" spans="1:4" ht="14.5" x14ac:dyDescent="0.35">
      <c r="A12" s="5" t="s">
        <v>7</v>
      </c>
      <c r="B12" s="4"/>
      <c r="C12" s="9">
        <f>'2. Onderhoud'!E22</f>
        <v>0</v>
      </c>
      <c r="D12" s="8"/>
    </row>
    <row r="13" spans="1:4" ht="14.5" x14ac:dyDescent="0.35">
      <c r="A13" s="5" t="s">
        <v>8</v>
      </c>
      <c r="B13" s="4"/>
      <c r="C13" s="9">
        <f>'3. Leveringen'!J33</f>
        <v>0</v>
      </c>
      <c r="D13" s="8"/>
    </row>
    <row r="14" spans="1:4" ht="14.5" x14ac:dyDescent="0.35">
      <c r="A14" s="5" t="s">
        <v>84</v>
      </c>
      <c r="B14" s="4"/>
      <c r="C14" s="9">
        <f>'4. Inventarisatie + bestand'!E9</f>
        <v>0</v>
      </c>
      <c r="D14" s="8"/>
    </row>
    <row r="15" spans="1:4" ht="14.5" x14ac:dyDescent="0.35">
      <c r="A15" s="10"/>
      <c r="B15" s="5"/>
      <c r="C15" s="5"/>
      <c r="D15" s="5"/>
    </row>
    <row r="16" spans="1:4" ht="23.5" x14ac:dyDescent="0.55000000000000004">
      <c r="A16" s="11" t="s">
        <v>9</v>
      </c>
      <c r="B16" s="5"/>
      <c r="C16" s="12">
        <f>SUM(C12:C14)</f>
        <v>0</v>
      </c>
      <c r="D16" s="13"/>
    </row>
    <row r="17" spans="1:4" ht="14.5" x14ac:dyDescent="0.35">
      <c r="A17" s="14"/>
      <c r="B17" s="5"/>
      <c r="C17" s="5"/>
      <c r="D17" s="5"/>
    </row>
    <row r="18" spans="1:4" ht="14.5" x14ac:dyDescent="0.35">
      <c r="A18" s="15"/>
      <c r="B18" s="5"/>
      <c r="C18" s="5"/>
      <c r="D18" s="5"/>
    </row>
    <row r="19" spans="1:4" ht="23.5" x14ac:dyDescent="0.55000000000000004">
      <c r="A19" s="11"/>
      <c r="B19" s="5"/>
      <c r="C19" s="5"/>
      <c r="D19" s="5"/>
    </row>
    <row r="21" spans="1:4" x14ac:dyDescent="0.25">
      <c r="A21" t="s">
        <v>78</v>
      </c>
    </row>
    <row r="22" spans="1:4" ht="13" thickBot="1" x14ac:dyDescent="0.3"/>
    <row r="23" spans="1:4" x14ac:dyDescent="0.25">
      <c r="A23" s="96" t="s">
        <v>10</v>
      </c>
      <c r="B23" s="97"/>
      <c r="C23" s="97"/>
      <c r="D23" s="113"/>
    </row>
    <row r="24" spans="1:4" x14ac:dyDescent="0.25">
      <c r="A24" s="98"/>
      <c r="B24" s="99"/>
      <c r="C24" s="99"/>
      <c r="D24" s="114"/>
    </row>
    <row r="25" spans="1:4" x14ac:dyDescent="0.25">
      <c r="A25" s="98" t="s">
        <v>11</v>
      </c>
      <c r="B25" s="99"/>
      <c r="C25" s="99"/>
      <c r="D25" s="114"/>
    </row>
    <row r="26" spans="1:4" x14ac:dyDescent="0.25">
      <c r="A26" s="98"/>
      <c r="B26" s="99"/>
      <c r="C26" s="99"/>
      <c r="D26" s="114"/>
    </row>
    <row r="27" spans="1:4" ht="13" thickBot="1" x14ac:dyDescent="0.3">
      <c r="A27" s="100" t="s">
        <v>12</v>
      </c>
      <c r="B27" s="101"/>
      <c r="C27" s="101"/>
      <c r="D27" s="115"/>
    </row>
  </sheetData>
  <sheetProtection algorithmName="SHA-512" hashValue="zGK7g9te/glco1PN7VJYIkUUOfxiWoyez5aw6G4a4yfCiwAdylkXNlz2Ng61zEKgOIu0qf8YukauiPxzYxN6eA==" saltValue="a9S6ky/H8+qV2erWMLMAVg==" spinCount="100000" sheet="1" objects="1" scenarios="1"/>
  <protectedRanges>
    <protectedRange sqref="A23:D27" name="Bereik2_1_1"/>
  </protectedRanges>
  <mergeCells count="1">
    <mergeCell ref="D23:D2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32D7-B5BD-4DCA-94D5-A9B5F2273037}">
  <dimension ref="A2:G27"/>
  <sheetViews>
    <sheetView workbookViewId="0">
      <selection activeCell="D16" sqref="D16"/>
    </sheetView>
  </sheetViews>
  <sheetFormatPr defaultRowHeight="12.5" x14ac:dyDescent="0.25"/>
  <cols>
    <col min="1" max="1" width="20.26953125" customWidth="1"/>
    <col min="2" max="2" width="77.1796875" customWidth="1"/>
    <col min="3" max="3" width="16.1796875" customWidth="1"/>
    <col min="4" max="4" width="11.54296875" customWidth="1"/>
    <col min="5" max="5" width="17" customWidth="1"/>
  </cols>
  <sheetData>
    <row r="2" spans="1:7" ht="23.5" x14ac:dyDescent="0.55000000000000004">
      <c r="A2" s="16" t="s">
        <v>13</v>
      </c>
      <c r="B2" s="4"/>
      <c r="C2" s="17"/>
      <c r="D2" s="4"/>
      <c r="E2" s="4"/>
      <c r="F2" s="4"/>
      <c r="G2" s="4"/>
    </row>
    <row r="3" spans="1:7" x14ac:dyDescent="0.25">
      <c r="A3" s="4"/>
      <c r="B3" s="4"/>
      <c r="C3" s="17"/>
      <c r="D3" s="4"/>
      <c r="E3" s="4"/>
      <c r="F3" s="4"/>
      <c r="G3" s="4"/>
    </row>
    <row r="4" spans="1:7" x14ac:dyDescent="0.25">
      <c r="A4" s="4"/>
      <c r="B4" s="4"/>
      <c r="C4" s="17"/>
      <c r="D4" s="4"/>
      <c r="E4" s="4"/>
      <c r="F4" s="4"/>
      <c r="G4" s="4"/>
    </row>
    <row r="5" spans="1:7" ht="29" x14ac:dyDescent="0.35">
      <c r="A5" s="4"/>
      <c r="B5" s="18"/>
      <c r="C5" s="19" t="s">
        <v>14</v>
      </c>
      <c r="D5" s="20" t="s">
        <v>15</v>
      </c>
      <c r="E5" s="21" t="s">
        <v>16</v>
      </c>
      <c r="F5" s="4"/>
      <c r="G5" s="4"/>
    </row>
    <row r="6" spans="1:7" ht="14.5" x14ac:dyDescent="0.35">
      <c r="A6" s="4"/>
      <c r="B6" s="22" t="s">
        <v>17</v>
      </c>
      <c r="C6" s="23"/>
      <c r="D6" s="24"/>
      <c r="E6" s="25"/>
      <c r="F6" s="4"/>
      <c r="G6" s="4"/>
    </row>
    <row r="7" spans="1:7" ht="14.5" x14ac:dyDescent="0.35">
      <c r="A7" s="4"/>
      <c r="B7" s="26" t="s">
        <v>18</v>
      </c>
      <c r="C7" s="27"/>
      <c r="D7" s="28">
        <v>30</v>
      </c>
      <c r="E7" s="29">
        <f>C7*D7</f>
        <v>0</v>
      </c>
      <c r="F7" s="4"/>
      <c r="G7" s="4"/>
    </row>
    <row r="8" spans="1:7" ht="14.5" x14ac:dyDescent="0.35">
      <c r="A8" s="4"/>
      <c r="B8" s="26" t="s">
        <v>19</v>
      </c>
      <c r="C8" s="27"/>
      <c r="D8" s="28">
        <v>1850</v>
      </c>
      <c r="E8" s="29">
        <f t="shared" ref="E8:E10" si="0">C8*D8</f>
        <v>0</v>
      </c>
      <c r="F8" s="4"/>
      <c r="G8" s="4"/>
    </row>
    <row r="9" spans="1:7" ht="14.5" x14ac:dyDescent="0.35">
      <c r="A9" s="4"/>
      <c r="B9" s="26" t="s">
        <v>20</v>
      </c>
      <c r="C9" s="27"/>
      <c r="D9" s="28">
        <v>80</v>
      </c>
      <c r="E9" s="29">
        <f t="shared" si="0"/>
        <v>0</v>
      </c>
      <c r="F9" s="4"/>
      <c r="G9" s="4"/>
    </row>
    <row r="10" spans="1:7" ht="14.5" x14ac:dyDescent="0.35">
      <c r="A10" s="4"/>
      <c r="B10" s="26" t="s">
        <v>21</v>
      </c>
      <c r="C10" s="27"/>
      <c r="D10" s="28">
        <v>150</v>
      </c>
      <c r="E10" s="29">
        <f t="shared" si="0"/>
        <v>0</v>
      </c>
      <c r="F10" s="4"/>
      <c r="G10" s="4"/>
    </row>
    <row r="11" spans="1:7" ht="14.5" x14ac:dyDescent="0.35">
      <c r="A11" s="4"/>
      <c r="B11" s="30"/>
      <c r="C11" s="31"/>
      <c r="D11" s="32"/>
      <c r="E11" s="33"/>
      <c r="F11" s="4"/>
      <c r="G11" s="4"/>
    </row>
    <row r="12" spans="1:7" ht="14.5" x14ac:dyDescent="0.35">
      <c r="A12" s="4"/>
      <c r="B12" s="22" t="s">
        <v>22</v>
      </c>
      <c r="C12" s="34"/>
      <c r="D12" s="35"/>
      <c r="E12" s="36"/>
      <c r="F12" s="4"/>
      <c r="G12" s="4"/>
    </row>
    <row r="13" spans="1:7" ht="14.5" x14ac:dyDescent="0.35">
      <c r="A13" s="4"/>
      <c r="B13" s="26" t="s">
        <v>23</v>
      </c>
      <c r="C13" s="27"/>
      <c r="D13" s="28">
        <v>41</v>
      </c>
      <c r="E13" s="29">
        <f>C13*D13</f>
        <v>0</v>
      </c>
      <c r="F13" s="4"/>
      <c r="G13" s="4"/>
    </row>
    <row r="14" spans="1:7" ht="14.5" x14ac:dyDescent="0.35">
      <c r="A14" s="4"/>
      <c r="B14" s="30"/>
      <c r="C14" s="31"/>
      <c r="D14" s="32"/>
      <c r="E14" s="33"/>
      <c r="F14" s="4"/>
      <c r="G14" s="4"/>
    </row>
    <row r="15" spans="1:7" ht="14.5" x14ac:dyDescent="0.35">
      <c r="A15" s="4"/>
      <c r="B15" s="22" t="s">
        <v>24</v>
      </c>
      <c r="C15" s="34"/>
      <c r="D15" s="35"/>
      <c r="E15" s="36"/>
      <c r="F15" s="4"/>
      <c r="G15" s="4"/>
    </row>
    <row r="16" spans="1:7" ht="14.5" x14ac:dyDescent="0.35">
      <c r="A16" s="4"/>
      <c r="B16" s="26" t="s">
        <v>25</v>
      </c>
      <c r="C16" s="27"/>
      <c r="D16" s="28">
        <v>60</v>
      </c>
      <c r="E16" s="29">
        <f>C16*D16</f>
        <v>0</v>
      </c>
      <c r="F16" s="4"/>
      <c r="G16" s="4"/>
    </row>
    <row r="17" spans="1:7" ht="14.5" x14ac:dyDescent="0.35">
      <c r="A17" s="4"/>
      <c r="B17" s="26"/>
      <c r="C17" s="85"/>
      <c r="D17" s="28"/>
      <c r="E17" s="29"/>
      <c r="F17" s="4"/>
      <c r="G17" s="4"/>
    </row>
    <row r="18" spans="1:7" ht="14.5" x14ac:dyDescent="0.35">
      <c r="A18" s="4"/>
      <c r="B18" s="22" t="s">
        <v>26</v>
      </c>
      <c r="C18" s="34"/>
      <c r="D18" s="35"/>
      <c r="E18" s="36"/>
      <c r="F18" s="4"/>
      <c r="G18" s="4"/>
    </row>
    <row r="19" spans="1:7" ht="14.5" x14ac:dyDescent="0.35">
      <c r="A19" s="4"/>
      <c r="B19" s="26" t="s">
        <v>27</v>
      </c>
      <c r="C19" s="27"/>
      <c r="D19" s="28">
        <v>40</v>
      </c>
      <c r="E19" s="29">
        <f>C19*D19</f>
        <v>0</v>
      </c>
      <c r="F19" s="4"/>
      <c r="G19" s="4"/>
    </row>
    <row r="20" spans="1:7" ht="14.5" x14ac:dyDescent="0.35">
      <c r="A20" s="4"/>
      <c r="B20" s="26" t="s">
        <v>28</v>
      </c>
      <c r="C20" s="27"/>
      <c r="D20" s="28">
        <v>20</v>
      </c>
      <c r="E20" s="29">
        <f>C20*D20</f>
        <v>0</v>
      </c>
      <c r="F20" s="4"/>
      <c r="G20" s="4"/>
    </row>
    <row r="21" spans="1:7" ht="14.5" x14ac:dyDescent="0.35">
      <c r="A21" s="4"/>
      <c r="B21" s="30"/>
      <c r="C21" s="31"/>
      <c r="D21" s="32"/>
      <c r="E21" s="33"/>
      <c r="F21" s="4"/>
      <c r="G21" s="4"/>
    </row>
    <row r="22" spans="1:7" ht="14.5" x14ac:dyDescent="0.25">
      <c r="A22" s="4"/>
      <c r="B22" s="37" t="s">
        <v>29</v>
      </c>
      <c r="C22" s="38"/>
      <c r="D22" s="39">
        <f>SUM(D7:D21)</f>
        <v>2271</v>
      </c>
      <c r="E22" s="40">
        <f>SUM(E7:E21)</f>
        <v>0</v>
      </c>
      <c r="F22" s="4"/>
      <c r="G22" s="4"/>
    </row>
    <row r="23" spans="1:7" x14ac:dyDescent="0.25">
      <c r="A23" s="4"/>
      <c r="B23" s="4" t="s">
        <v>30</v>
      </c>
      <c r="C23" s="17"/>
      <c r="D23" s="4"/>
      <c r="E23" s="4"/>
      <c r="F23" s="4"/>
      <c r="G23" s="4"/>
    </row>
    <row r="24" spans="1:7" x14ac:dyDescent="0.25">
      <c r="A24" s="4"/>
      <c r="B24" s="4"/>
      <c r="C24" s="17"/>
      <c r="D24" s="4"/>
      <c r="E24" s="4"/>
      <c r="F24" s="4"/>
      <c r="G24" s="4"/>
    </row>
    <row r="25" spans="1:7" x14ac:dyDescent="0.25">
      <c r="A25" s="4"/>
      <c r="B25" s="4"/>
      <c r="C25" s="17"/>
      <c r="D25" s="4"/>
      <c r="E25" s="4"/>
      <c r="F25" s="4"/>
      <c r="G25" s="4"/>
    </row>
    <row r="26" spans="1:7" x14ac:dyDescent="0.25">
      <c r="A26" s="4"/>
      <c r="B26" s="4"/>
      <c r="C26" s="17"/>
      <c r="D26" s="4"/>
      <c r="E26" s="4"/>
      <c r="F26" s="4"/>
      <c r="G26" s="4"/>
    </row>
    <row r="27" spans="1:7" x14ac:dyDescent="0.25">
      <c r="A27" s="4"/>
      <c r="B27" s="4"/>
      <c r="C27" s="17"/>
      <c r="D27" s="4"/>
      <c r="E27" s="4"/>
      <c r="F27" s="4"/>
      <c r="G27" s="4"/>
    </row>
  </sheetData>
  <sheetProtection algorithmName="SHA-512" hashValue="a9ATYyWslQ/ItJv0Ipf/aGWZBPjb7WP88UVdXX0pXOZ0r9ExDUDRWVLt0Je4cWywicZHYMdfXrToaRzPaP5qcA==" saltValue="CGjCzezaXGlDAMoAfEAG2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A412A-6D16-482C-A7ED-9F3B692FB9F6}">
  <dimension ref="A2:L36"/>
  <sheetViews>
    <sheetView tabSelected="1" workbookViewId="0">
      <selection activeCell="C19" sqref="C19:E19"/>
    </sheetView>
  </sheetViews>
  <sheetFormatPr defaultRowHeight="12.5" x14ac:dyDescent="0.25"/>
  <cols>
    <col min="3" max="3" width="16.54296875" customWidth="1"/>
    <col min="4" max="4" width="63.54296875" customWidth="1"/>
    <col min="5" max="5" width="10.54296875" customWidth="1"/>
    <col min="6" max="6" width="15.26953125" customWidth="1"/>
    <col min="7" max="7" width="58" customWidth="1"/>
    <col min="8" max="8" width="11.81640625" customWidth="1"/>
    <col min="9" max="9" width="13.453125" customWidth="1"/>
    <col min="10" max="10" width="19.81640625" customWidth="1"/>
  </cols>
  <sheetData>
    <row r="2" spans="1:11" ht="24" thickBot="1" x14ac:dyDescent="0.6">
      <c r="A2" s="4"/>
      <c r="B2" s="41"/>
      <c r="C2" s="16" t="s">
        <v>31</v>
      </c>
      <c r="D2" s="4"/>
      <c r="E2" s="4"/>
      <c r="F2" s="4"/>
      <c r="G2" s="4"/>
      <c r="H2" s="4"/>
      <c r="I2" s="4"/>
      <c r="J2" s="4"/>
      <c r="K2" s="4"/>
    </row>
    <row r="3" spans="1:11" ht="15" thickTop="1" x14ac:dyDescent="0.25">
      <c r="A3" s="4"/>
      <c r="B3" s="42"/>
      <c r="C3" s="123" t="s">
        <v>32</v>
      </c>
      <c r="D3" s="124"/>
      <c r="E3" s="124"/>
      <c r="F3" s="43"/>
      <c r="G3" s="43"/>
      <c r="H3" s="43"/>
      <c r="I3" s="43"/>
      <c r="J3" s="44"/>
      <c r="K3" s="4"/>
    </row>
    <row r="4" spans="1:11" ht="29" x14ac:dyDescent="0.25">
      <c r="A4" s="4"/>
      <c r="B4" s="42" t="s">
        <v>33</v>
      </c>
      <c r="C4" s="42" t="s">
        <v>34</v>
      </c>
      <c r="D4" s="45" t="s">
        <v>35</v>
      </c>
      <c r="E4" s="45" t="s">
        <v>36</v>
      </c>
      <c r="F4" s="45" t="s">
        <v>37</v>
      </c>
      <c r="G4" s="46" t="s">
        <v>38</v>
      </c>
      <c r="H4" s="47" t="s">
        <v>15</v>
      </c>
      <c r="I4" s="46" t="s">
        <v>39</v>
      </c>
      <c r="J4" s="48" t="s">
        <v>16</v>
      </c>
      <c r="K4" s="4"/>
    </row>
    <row r="5" spans="1:11" ht="15.5" x14ac:dyDescent="0.35">
      <c r="A5" s="4"/>
      <c r="B5" s="49">
        <v>1</v>
      </c>
      <c r="C5" s="49" t="s">
        <v>40</v>
      </c>
      <c r="D5" s="50" t="s">
        <v>41</v>
      </c>
      <c r="E5" s="51" t="s">
        <v>42</v>
      </c>
      <c r="F5" s="52" t="s">
        <v>43</v>
      </c>
      <c r="G5" s="52" t="s">
        <v>44</v>
      </c>
      <c r="H5" s="53">
        <v>50</v>
      </c>
      <c r="I5" s="54"/>
      <c r="J5" s="55">
        <f t="shared" ref="J5:J6" si="0">H5*I5</f>
        <v>0</v>
      </c>
      <c r="K5" s="4"/>
    </row>
    <row r="6" spans="1:11" ht="16.5" thickBot="1" x14ac:dyDescent="0.45">
      <c r="A6" s="4"/>
      <c r="B6" s="49">
        <v>2</v>
      </c>
      <c r="C6" s="49" t="s">
        <v>45</v>
      </c>
      <c r="D6" s="56" t="s">
        <v>46</v>
      </c>
      <c r="E6" s="51" t="s">
        <v>42</v>
      </c>
      <c r="F6" s="52" t="s">
        <v>43</v>
      </c>
      <c r="G6" s="52"/>
      <c r="H6" s="53">
        <v>20</v>
      </c>
      <c r="I6" s="54"/>
      <c r="J6" s="55">
        <f t="shared" si="0"/>
        <v>0</v>
      </c>
      <c r="K6" s="4"/>
    </row>
    <row r="7" spans="1:11" ht="15" thickBot="1" x14ac:dyDescent="0.3">
      <c r="A7" s="4"/>
      <c r="B7" s="57"/>
      <c r="C7" s="57" t="s">
        <v>47</v>
      </c>
      <c r="D7" s="58"/>
      <c r="E7" s="59"/>
      <c r="F7" s="60"/>
      <c r="G7" s="61"/>
      <c r="H7" s="62">
        <f>SUM(H5:H6)</f>
        <v>70</v>
      </c>
      <c r="I7" s="61"/>
      <c r="J7" s="60">
        <f>SUM(J5:J6)</f>
        <v>0</v>
      </c>
      <c r="K7" s="4"/>
    </row>
    <row r="8" spans="1:11" ht="13.5" thickTop="1" thickBot="1" x14ac:dyDescent="0.3">
      <c r="A8" s="4"/>
      <c r="B8" s="4"/>
      <c r="C8" s="4"/>
      <c r="D8" s="4"/>
      <c r="E8" s="4"/>
      <c r="F8" s="4"/>
      <c r="G8" s="4"/>
      <c r="H8" s="4"/>
      <c r="I8" s="4"/>
      <c r="J8" s="4"/>
      <c r="K8" s="4"/>
    </row>
    <row r="9" spans="1:11" ht="15" thickTop="1" x14ac:dyDescent="0.25">
      <c r="A9" s="4"/>
      <c r="B9" s="63"/>
      <c r="C9" s="137" t="s">
        <v>48</v>
      </c>
      <c r="D9" s="124"/>
      <c r="E9" s="124"/>
      <c r="F9" s="43"/>
      <c r="G9" s="43"/>
      <c r="H9" s="43"/>
      <c r="I9" s="43"/>
      <c r="J9" s="44"/>
      <c r="K9" s="4"/>
    </row>
    <row r="10" spans="1:11" ht="29" x14ac:dyDescent="0.25">
      <c r="A10" s="4"/>
      <c r="B10" s="42" t="s">
        <v>33</v>
      </c>
      <c r="C10" s="138" t="s">
        <v>49</v>
      </c>
      <c r="D10" s="126"/>
      <c r="E10" s="127"/>
      <c r="F10" s="45" t="s">
        <v>50</v>
      </c>
      <c r="G10" s="45" t="s">
        <v>51</v>
      </c>
      <c r="H10" s="64" t="s">
        <v>15</v>
      </c>
      <c r="I10" s="46" t="s">
        <v>39</v>
      </c>
      <c r="J10" s="48" t="s">
        <v>16</v>
      </c>
      <c r="K10" s="4"/>
    </row>
    <row r="11" spans="1:11" ht="14.5" x14ac:dyDescent="0.35">
      <c r="A11" s="4"/>
      <c r="B11" s="52">
        <v>1</v>
      </c>
      <c r="C11" s="120" t="s">
        <v>52</v>
      </c>
      <c r="D11" s="121"/>
      <c r="E11" s="122"/>
      <c r="F11" s="52" t="s">
        <v>53</v>
      </c>
      <c r="G11" s="52" t="s">
        <v>54</v>
      </c>
      <c r="H11" s="53">
        <v>10</v>
      </c>
      <c r="I11" s="65"/>
      <c r="J11" s="55">
        <f t="shared" ref="J11:J20" si="1">H11*I11</f>
        <v>0</v>
      </c>
      <c r="K11" s="4"/>
    </row>
    <row r="12" spans="1:11" ht="14.5" x14ac:dyDescent="0.35">
      <c r="A12" s="4"/>
      <c r="B12" s="52">
        <v>2</v>
      </c>
      <c r="C12" s="120" t="s">
        <v>55</v>
      </c>
      <c r="D12" s="121"/>
      <c r="E12" s="122"/>
      <c r="F12" s="52" t="s">
        <v>53</v>
      </c>
      <c r="G12" s="52" t="s">
        <v>54</v>
      </c>
      <c r="H12" s="53">
        <v>10</v>
      </c>
      <c r="I12" s="65"/>
      <c r="J12" s="55">
        <f t="shared" si="1"/>
        <v>0</v>
      </c>
      <c r="K12" s="4"/>
    </row>
    <row r="13" spans="1:11" ht="14.5" x14ac:dyDescent="0.35">
      <c r="A13" s="4"/>
      <c r="B13" s="52">
        <v>3</v>
      </c>
      <c r="C13" s="120" t="s">
        <v>56</v>
      </c>
      <c r="D13" s="121"/>
      <c r="E13" s="122"/>
      <c r="F13" s="52" t="s">
        <v>53</v>
      </c>
      <c r="G13" s="52" t="s">
        <v>54</v>
      </c>
      <c r="H13" s="53">
        <v>10</v>
      </c>
      <c r="I13" s="65"/>
      <c r="J13" s="55">
        <f t="shared" si="1"/>
        <v>0</v>
      </c>
      <c r="K13" s="4"/>
    </row>
    <row r="14" spans="1:11" ht="14.5" x14ac:dyDescent="0.35">
      <c r="A14" s="4"/>
      <c r="B14" s="52">
        <v>4</v>
      </c>
      <c r="C14" s="120" t="s">
        <v>57</v>
      </c>
      <c r="D14" s="121"/>
      <c r="E14" s="122"/>
      <c r="F14" s="52" t="s">
        <v>53</v>
      </c>
      <c r="G14" s="52" t="s">
        <v>54</v>
      </c>
      <c r="H14" s="53">
        <v>10</v>
      </c>
      <c r="I14" s="65"/>
      <c r="J14" s="55">
        <f t="shared" si="1"/>
        <v>0</v>
      </c>
      <c r="K14" s="4"/>
    </row>
    <row r="15" spans="1:11" ht="14.5" x14ac:dyDescent="0.35">
      <c r="A15" s="4"/>
      <c r="B15" s="52">
        <v>5</v>
      </c>
      <c r="C15" s="120" t="s">
        <v>58</v>
      </c>
      <c r="D15" s="121"/>
      <c r="E15" s="122"/>
      <c r="F15" s="52" t="s">
        <v>53</v>
      </c>
      <c r="G15" s="52" t="s">
        <v>54</v>
      </c>
      <c r="H15" s="53">
        <v>10</v>
      </c>
      <c r="I15" s="65"/>
      <c r="J15" s="55">
        <f t="shared" si="1"/>
        <v>0</v>
      </c>
      <c r="K15" s="4"/>
    </row>
    <row r="16" spans="1:11" ht="14.5" x14ac:dyDescent="0.35">
      <c r="A16" s="4"/>
      <c r="B16" s="52">
        <v>6</v>
      </c>
      <c r="C16" s="140" t="s">
        <v>85</v>
      </c>
      <c r="D16" s="141"/>
      <c r="E16" s="142"/>
      <c r="F16" s="52" t="s">
        <v>59</v>
      </c>
      <c r="G16" s="52" t="s">
        <v>54</v>
      </c>
      <c r="H16" s="53">
        <v>10</v>
      </c>
      <c r="I16" s="65"/>
      <c r="J16" s="55">
        <f t="shared" si="1"/>
        <v>0</v>
      </c>
      <c r="K16" s="4"/>
    </row>
    <row r="17" spans="1:12" ht="14.5" x14ac:dyDescent="0.35">
      <c r="A17" s="4"/>
      <c r="B17" s="52">
        <v>7</v>
      </c>
      <c r="C17" s="120" t="s">
        <v>60</v>
      </c>
      <c r="D17" s="121"/>
      <c r="E17" s="122"/>
      <c r="F17" s="52" t="s">
        <v>59</v>
      </c>
      <c r="G17" s="52" t="s">
        <v>54</v>
      </c>
      <c r="H17" s="53">
        <v>10</v>
      </c>
      <c r="I17" s="65"/>
      <c r="J17" s="55">
        <f t="shared" si="1"/>
        <v>0</v>
      </c>
      <c r="K17" s="4"/>
    </row>
    <row r="18" spans="1:12" ht="14.5" x14ac:dyDescent="0.35">
      <c r="A18" s="4"/>
      <c r="B18" s="52">
        <v>8</v>
      </c>
      <c r="C18" s="120" t="s">
        <v>61</v>
      </c>
      <c r="D18" s="121"/>
      <c r="E18" s="122"/>
      <c r="F18" s="52" t="s">
        <v>62</v>
      </c>
      <c r="G18" s="52" t="s">
        <v>54</v>
      </c>
      <c r="H18" s="53">
        <v>10</v>
      </c>
      <c r="I18" s="65"/>
      <c r="J18" s="55">
        <f t="shared" si="1"/>
        <v>0</v>
      </c>
      <c r="K18" s="4"/>
      <c r="L18" t="s">
        <v>63</v>
      </c>
    </row>
    <row r="19" spans="1:12" ht="14.5" x14ac:dyDescent="0.35">
      <c r="A19" s="4"/>
      <c r="B19" s="52">
        <v>9</v>
      </c>
      <c r="C19" s="120" t="s">
        <v>64</v>
      </c>
      <c r="D19" s="121"/>
      <c r="E19" s="122"/>
      <c r="F19" s="52" t="s">
        <v>62</v>
      </c>
      <c r="G19" s="52" t="s">
        <v>54</v>
      </c>
      <c r="H19" s="53">
        <v>10</v>
      </c>
      <c r="I19" s="65"/>
      <c r="J19" s="55">
        <f t="shared" si="1"/>
        <v>0</v>
      </c>
      <c r="K19" s="4"/>
    </row>
    <row r="20" spans="1:12" ht="14.5" x14ac:dyDescent="0.35">
      <c r="A20" s="4"/>
      <c r="B20" s="52">
        <v>10</v>
      </c>
      <c r="C20" s="120" t="s">
        <v>65</v>
      </c>
      <c r="D20" s="121"/>
      <c r="E20" s="122"/>
      <c r="F20" s="52" t="s">
        <v>62</v>
      </c>
      <c r="G20" s="52" t="s">
        <v>54</v>
      </c>
      <c r="H20" s="53">
        <v>10</v>
      </c>
      <c r="I20" s="65"/>
      <c r="J20" s="55">
        <f t="shared" si="1"/>
        <v>0</v>
      </c>
      <c r="K20" s="4"/>
    </row>
    <row r="21" spans="1:12" ht="14.5" x14ac:dyDescent="0.35">
      <c r="A21" s="4"/>
      <c r="B21" s="63"/>
      <c r="C21" s="116" t="s">
        <v>47</v>
      </c>
      <c r="D21" s="116"/>
      <c r="E21" s="117"/>
      <c r="F21" s="117"/>
      <c r="G21" s="66"/>
      <c r="H21" s="67">
        <f>SUM(H11:H20)</f>
        <v>100</v>
      </c>
      <c r="I21" s="68"/>
      <c r="J21" s="68">
        <f>SUM(J11:J20)</f>
        <v>0</v>
      </c>
      <c r="K21" s="4"/>
    </row>
    <row r="22" spans="1:12" ht="13" thickBot="1" x14ac:dyDescent="0.3">
      <c r="A22" s="4"/>
      <c r="B22" s="4"/>
      <c r="C22" s="4"/>
      <c r="D22" s="4"/>
      <c r="E22" s="4"/>
      <c r="F22" s="4"/>
      <c r="G22" s="4"/>
      <c r="H22" s="4"/>
      <c r="I22" s="4"/>
      <c r="J22" s="4"/>
      <c r="K22" s="4"/>
    </row>
    <row r="23" spans="1:12" ht="15" thickTop="1" x14ac:dyDescent="0.25">
      <c r="A23" s="4"/>
      <c r="B23" s="42"/>
      <c r="C23" s="123" t="s">
        <v>66</v>
      </c>
      <c r="D23" s="124"/>
      <c r="E23" s="124"/>
      <c r="F23" s="43"/>
      <c r="G23" s="43"/>
      <c r="H23" s="43"/>
      <c r="I23" s="43"/>
      <c r="J23" s="44"/>
      <c r="K23" s="4"/>
    </row>
    <row r="24" spans="1:12" ht="29" x14ac:dyDescent="0.25">
      <c r="A24" s="4"/>
      <c r="B24" s="42" t="s">
        <v>33</v>
      </c>
      <c r="C24" s="125" t="s">
        <v>67</v>
      </c>
      <c r="D24" s="126"/>
      <c r="E24" s="126"/>
      <c r="F24" s="127"/>
      <c r="G24" s="46" t="s">
        <v>38</v>
      </c>
      <c r="H24" s="47" t="s">
        <v>15</v>
      </c>
      <c r="I24" s="46" t="s">
        <v>68</v>
      </c>
      <c r="J24" s="48" t="s">
        <v>16</v>
      </c>
      <c r="K24" s="4"/>
    </row>
    <row r="25" spans="1:12" ht="14.5" x14ac:dyDescent="0.35">
      <c r="A25" s="4"/>
      <c r="B25" s="49">
        <v>1</v>
      </c>
      <c r="C25" s="128" t="s">
        <v>69</v>
      </c>
      <c r="D25" s="129"/>
      <c r="E25" s="129"/>
      <c r="F25" s="130"/>
      <c r="G25" s="52" t="s">
        <v>70</v>
      </c>
      <c r="H25" s="53">
        <v>20</v>
      </c>
      <c r="I25" s="54"/>
      <c r="J25" s="55">
        <f t="shared" ref="J25:J27" si="2">H25*I25</f>
        <v>0</v>
      </c>
      <c r="K25" s="4"/>
    </row>
    <row r="26" spans="1:12" ht="14.5" x14ac:dyDescent="0.35">
      <c r="A26" s="4"/>
      <c r="B26" s="49">
        <v>2</v>
      </c>
      <c r="C26" s="71"/>
      <c r="D26" s="72" t="s">
        <v>71</v>
      </c>
      <c r="E26" s="72"/>
      <c r="F26" s="73"/>
      <c r="G26" s="74" t="s">
        <v>72</v>
      </c>
      <c r="H26" s="75">
        <v>20</v>
      </c>
      <c r="I26" s="76"/>
      <c r="J26" s="55">
        <f t="shared" si="2"/>
        <v>0</v>
      </c>
      <c r="K26" s="4"/>
    </row>
    <row r="27" spans="1:12" ht="14.5" x14ac:dyDescent="0.35">
      <c r="A27" s="4"/>
      <c r="B27" s="49">
        <v>3</v>
      </c>
      <c r="C27" s="131" t="s">
        <v>73</v>
      </c>
      <c r="D27" s="132"/>
      <c r="E27" s="132"/>
      <c r="F27" s="133"/>
      <c r="G27" s="74" t="s">
        <v>72</v>
      </c>
      <c r="H27" s="75">
        <v>20</v>
      </c>
      <c r="I27" s="76"/>
      <c r="J27" s="77">
        <f t="shared" si="2"/>
        <v>0</v>
      </c>
      <c r="K27" s="4"/>
    </row>
    <row r="28" spans="1:12" ht="14.5" x14ac:dyDescent="0.35">
      <c r="A28" s="4"/>
      <c r="B28" s="69">
        <v>4</v>
      </c>
      <c r="C28" s="128" t="s">
        <v>74</v>
      </c>
      <c r="D28" s="129"/>
      <c r="E28" s="129"/>
      <c r="F28" s="130"/>
      <c r="G28" s="78" t="s">
        <v>75</v>
      </c>
      <c r="H28" s="79">
        <v>50</v>
      </c>
      <c r="I28" s="80"/>
      <c r="J28" s="55">
        <f>H28*I28</f>
        <v>0</v>
      </c>
      <c r="K28" s="4"/>
    </row>
    <row r="29" spans="1:12" ht="17.25" customHeight="1" x14ac:dyDescent="0.35">
      <c r="A29" s="4"/>
      <c r="B29" s="86">
        <v>5</v>
      </c>
      <c r="C29" s="86"/>
      <c r="D29" s="87" t="s">
        <v>76</v>
      </c>
      <c r="E29" s="87"/>
      <c r="F29" s="70"/>
      <c r="G29" s="88"/>
      <c r="H29" s="89">
        <v>1</v>
      </c>
      <c r="I29" s="90"/>
      <c r="J29" s="91">
        <f>H29*I29</f>
        <v>0</v>
      </c>
      <c r="K29" s="4"/>
    </row>
    <row r="30" spans="1:12" ht="15" thickBot="1" x14ac:dyDescent="0.3">
      <c r="A30" s="4"/>
      <c r="B30" s="92"/>
      <c r="C30" s="134" t="s">
        <v>47</v>
      </c>
      <c r="D30" s="135"/>
      <c r="E30" s="135"/>
      <c r="F30" s="135"/>
      <c r="G30" s="136"/>
      <c r="H30" s="93">
        <f>SUM(H25:H29)</f>
        <v>111</v>
      </c>
      <c r="I30" s="94"/>
      <c r="J30" s="95">
        <f>SUM(J25:J29)</f>
        <v>0</v>
      </c>
      <c r="K30" s="4"/>
    </row>
    <row r="31" spans="1:12" ht="14.5" x14ac:dyDescent="0.25">
      <c r="A31" s="4"/>
      <c r="B31" s="81"/>
      <c r="C31" s="82"/>
      <c r="D31" s="82"/>
      <c r="E31" s="82"/>
      <c r="F31" s="82"/>
      <c r="G31" s="82"/>
      <c r="H31" s="83"/>
      <c r="I31" s="84"/>
      <c r="J31" s="84"/>
      <c r="K31" s="4"/>
    </row>
    <row r="32" spans="1:12" ht="15" thickTop="1" x14ac:dyDescent="0.25">
      <c r="A32" s="4"/>
      <c r="B32" s="42"/>
      <c r="C32" s="123" t="s">
        <v>77</v>
      </c>
      <c r="D32" s="124"/>
      <c r="E32" s="124"/>
      <c r="F32" s="43"/>
      <c r="G32" s="43"/>
      <c r="H32" s="43"/>
      <c r="I32" s="43"/>
      <c r="J32" s="44"/>
      <c r="K32" s="4"/>
    </row>
    <row r="33" spans="1:11" ht="14.5" x14ac:dyDescent="0.35">
      <c r="A33" s="4"/>
      <c r="B33" s="63"/>
      <c r="C33" s="116" t="s">
        <v>47</v>
      </c>
      <c r="D33" s="116"/>
      <c r="E33" s="117"/>
      <c r="F33" s="117"/>
      <c r="G33" s="118"/>
      <c r="H33" s="118"/>
      <c r="I33" s="119"/>
      <c r="J33" s="68">
        <f>SUM(J7,J21,J30)</f>
        <v>0</v>
      </c>
      <c r="K33" s="4"/>
    </row>
    <row r="34" spans="1:11" x14ac:dyDescent="0.25">
      <c r="A34" s="4"/>
      <c r="B34" s="4"/>
      <c r="C34" s="4"/>
      <c r="D34" s="4"/>
      <c r="E34" s="4"/>
      <c r="F34" s="4"/>
      <c r="G34" s="4"/>
      <c r="H34" s="4"/>
      <c r="I34" s="4"/>
      <c r="J34" s="4"/>
      <c r="K34" s="4"/>
    </row>
    <row r="35" spans="1:11" x14ac:dyDescent="0.25">
      <c r="A35" s="4"/>
      <c r="B35" s="4"/>
      <c r="C35" s="4"/>
      <c r="D35" s="4"/>
      <c r="E35" s="4"/>
      <c r="F35" s="4"/>
      <c r="G35" s="4"/>
      <c r="H35" s="4"/>
      <c r="I35" s="4"/>
      <c r="J35" s="4"/>
      <c r="K35" s="4"/>
    </row>
    <row r="36" spans="1:11" x14ac:dyDescent="0.25">
      <c r="A36" s="4"/>
      <c r="B36" s="4"/>
      <c r="C36" s="4"/>
      <c r="D36" s="4"/>
      <c r="E36" s="4"/>
      <c r="F36" s="4"/>
      <c r="G36" s="4"/>
      <c r="H36" s="4"/>
      <c r="I36" s="4"/>
      <c r="J36" s="4"/>
      <c r="K36" s="4"/>
    </row>
  </sheetData>
  <sheetProtection algorithmName="SHA-512" hashValue="wk4AUIORjpNRz0FcgWlWs/5+Pn+FUY0ap11mkqiCNDp5ZaN7GB5mVrfkQU9k5GrIOZtVjA6TLHljLXLHytYfyg==" saltValue="tcOVLjwaORbprZJLUBeg1Q==" spinCount="100000" sheet="1" objects="1" scenarios="1"/>
  <mergeCells count="25">
    <mergeCell ref="C19:E19"/>
    <mergeCell ref="C3:E3"/>
    <mergeCell ref="C9:E9"/>
    <mergeCell ref="C10:E10"/>
    <mergeCell ref="C11:E11"/>
    <mergeCell ref="C12:E12"/>
    <mergeCell ref="C13:E13"/>
    <mergeCell ref="C14:E14"/>
    <mergeCell ref="C15:E15"/>
    <mergeCell ref="C16:E16"/>
    <mergeCell ref="C17:E17"/>
    <mergeCell ref="C18:E18"/>
    <mergeCell ref="C33:D33"/>
    <mergeCell ref="E33:F33"/>
    <mergeCell ref="G33:I33"/>
    <mergeCell ref="C20:E20"/>
    <mergeCell ref="C21:D21"/>
    <mergeCell ref="E21:F21"/>
    <mergeCell ref="C23:E23"/>
    <mergeCell ref="C24:F24"/>
    <mergeCell ref="C25:F25"/>
    <mergeCell ref="C27:F27"/>
    <mergeCell ref="C28:F28"/>
    <mergeCell ref="C30:G30"/>
    <mergeCell ref="C32:E3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A33B8-92F5-4D64-9BB5-184D73ADD3C9}">
  <sheetPr>
    <tabColor rgb="FFFF0000"/>
  </sheetPr>
  <dimension ref="A2:G41"/>
  <sheetViews>
    <sheetView workbookViewId="0">
      <selection activeCell="C35" sqref="C35"/>
    </sheetView>
  </sheetViews>
  <sheetFormatPr defaultRowHeight="12.5" x14ac:dyDescent="0.25"/>
  <cols>
    <col min="1" max="1" width="12" customWidth="1"/>
    <col min="2" max="2" width="52.08984375" customWidth="1"/>
    <col min="3" max="3" width="33.81640625" customWidth="1"/>
    <col min="4" max="4" width="27.81640625" customWidth="1"/>
    <col min="5" max="5" width="18.7265625" customWidth="1"/>
  </cols>
  <sheetData>
    <row r="2" spans="1:7" ht="23.5" x14ac:dyDescent="0.55000000000000004">
      <c r="A2" s="16" t="s">
        <v>80</v>
      </c>
      <c r="B2" s="4"/>
      <c r="C2" s="17"/>
      <c r="D2" s="4"/>
      <c r="E2" s="4"/>
      <c r="F2" s="4"/>
      <c r="G2" s="4"/>
    </row>
    <row r="3" spans="1:7" x14ac:dyDescent="0.25">
      <c r="A3" s="4"/>
      <c r="B3" s="4"/>
      <c r="C3" s="17"/>
      <c r="D3" s="4"/>
      <c r="E3" s="4"/>
      <c r="F3" s="4"/>
      <c r="G3" s="4"/>
    </row>
    <row r="4" spans="1:7" x14ac:dyDescent="0.25">
      <c r="A4" s="4"/>
      <c r="B4" s="4"/>
      <c r="C4" s="17"/>
      <c r="D4" s="4"/>
      <c r="E4" s="4"/>
      <c r="F4" s="4"/>
      <c r="G4" s="4"/>
    </row>
    <row r="5" spans="1:7" ht="14.5" x14ac:dyDescent="0.35">
      <c r="A5" s="4"/>
      <c r="B5" s="18"/>
      <c r="C5" s="19" t="s">
        <v>83</v>
      </c>
      <c r="D5" s="20" t="s">
        <v>15</v>
      </c>
      <c r="E5" s="21" t="s">
        <v>16</v>
      </c>
      <c r="F5" s="4"/>
      <c r="G5" s="4"/>
    </row>
    <row r="6" spans="1:7" ht="14.5" x14ac:dyDescent="0.35">
      <c r="A6" s="4"/>
      <c r="B6" s="22" t="s">
        <v>81</v>
      </c>
      <c r="C6" s="23"/>
      <c r="D6" s="24"/>
      <c r="E6" s="25"/>
      <c r="F6" s="4"/>
      <c r="G6" s="4"/>
    </row>
    <row r="7" spans="1:7" ht="14.5" x14ac:dyDescent="0.35">
      <c r="A7" s="4"/>
      <c r="B7" s="26" t="s">
        <v>82</v>
      </c>
      <c r="C7" s="27"/>
      <c r="D7" s="28">
        <v>1</v>
      </c>
      <c r="E7" s="29">
        <f>C7*D7</f>
        <v>0</v>
      </c>
      <c r="F7" s="4"/>
      <c r="G7" s="4"/>
    </row>
    <row r="8" spans="1:7" ht="14.5" x14ac:dyDescent="0.35">
      <c r="A8" s="4"/>
      <c r="B8" s="30"/>
      <c r="C8" s="31"/>
      <c r="D8" s="32"/>
      <c r="E8" s="33"/>
      <c r="F8" s="4"/>
      <c r="G8" s="4"/>
    </row>
    <row r="9" spans="1:7" ht="14.5" x14ac:dyDescent="0.25">
      <c r="A9" s="4"/>
      <c r="B9" s="37" t="s">
        <v>29</v>
      </c>
      <c r="C9" s="38"/>
      <c r="D9" s="39">
        <f>SUM(D7:D8)</f>
        <v>1</v>
      </c>
      <c r="E9" s="40">
        <f>SUM(E7:E8)</f>
        <v>0</v>
      </c>
      <c r="F9" s="4"/>
      <c r="G9" s="4"/>
    </row>
    <row r="10" spans="1:7" x14ac:dyDescent="0.25">
      <c r="A10" s="4"/>
      <c r="B10" s="4"/>
      <c r="C10" s="17"/>
      <c r="D10" s="4"/>
      <c r="E10" s="4"/>
      <c r="F10" s="4"/>
      <c r="G10" s="4"/>
    </row>
    <row r="11" spans="1:7" x14ac:dyDescent="0.25">
      <c r="A11" s="4"/>
      <c r="B11" s="4"/>
      <c r="C11" s="17"/>
      <c r="D11" s="4"/>
      <c r="E11" s="4"/>
      <c r="F11" s="4"/>
      <c r="G11" s="4"/>
    </row>
    <row r="12" spans="1:7" x14ac:dyDescent="0.25">
      <c r="A12" s="4"/>
      <c r="B12" s="4"/>
      <c r="C12" s="17"/>
      <c r="D12" s="4"/>
      <c r="E12" s="4"/>
      <c r="F12" s="4"/>
      <c r="G12" s="4"/>
    </row>
    <row r="13" spans="1:7" x14ac:dyDescent="0.25">
      <c r="A13" s="4"/>
      <c r="B13" s="4"/>
      <c r="C13" s="17"/>
      <c r="D13" s="4"/>
      <c r="E13" s="4"/>
      <c r="F13" s="4"/>
      <c r="G13" s="4"/>
    </row>
    <row r="14" spans="1:7" x14ac:dyDescent="0.25">
      <c r="A14" s="4"/>
      <c r="B14" s="4"/>
      <c r="C14" s="17"/>
      <c r="D14" s="4"/>
      <c r="E14" s="4"/>
      <c r="F14" s="4"/>
      <c r="G14" s="4"/>
    </row>
    <row r="41" spans="3:3" x14ac:dyDescent="0.25">
      <c r="C41" s="139"/>
    </row>
  </sheetData>
  <sheetProtection algorithmName="SHA-512" hashValue="CP9y36CXb5EI3o+U60f6JDr2oA7kmaWx9ojKxmEishcWJtrsWskGNAiPfMma5hKrV3+g8x8Pv6ZyFofKuuRiMw==" saltValue="vMgXHzXWhbAqbx4bAGGya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76C13EE75FAD0C42B05305ABCCA1416B" ma:contentTypeVersion="14" ma:contentTypeDescription="Een nieuw document maken." ma:contentTypeScope="" ma:versionID="bb4543c51958a66d6a301ed8dbac37af">
  <xsd:schema xmlns:xsd="http://www.w3.org/2001/XMLSchema" xmlns:xs="http://www.w3.org/2001/XMLSchema" xmlns:p="http://schemas.microsoft.com/office/2006/metadata/properties" xmlns:ns2="885efec8-5aad-4403-8871-32e477d542c8" xmlns:ns3="6ed884b6-6492-469a-8b4c-b87c70dba517" targetNamespace="http://schemas.microsoft.com/office/2006/metadata/properties" ma:root="true" ma:fieldsID="33146b5dba1fd0d4e5b50e2fd5c79fa8" ns2:_="" ns3:_="">
    <xsd:import namespace="885efec8-5aad-4403-8871-32e477d542c8"/>
    <xsd:import namespace="6ed884b6-6492-469a-8b4c-b87c70dba51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element ref="ns2:SharedWithUsers" minOccurs="0"/>
                <xsd:element ref="ns2:SharedWithDetail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5efec8-5aad-4403-8871-32e477d542c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a379041c-49a0-4719-b165-456c030c7629}" ma:internalName="TaxCatchAll" ma:showField="CatchAllData" ma:web="885efec8-5aad-4403-8871-32e477d542c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ed884b6-6492-469a-8b4c-b87c70dba51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85efec8-5aad-4403-8871-32e477d542c8" xsi:nil="true"/>
    <lcf76f155ced4ddcb4097134ff3c332f xmlns="6ed884b6-6492-469a-8b4c-b87c70dba517">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F6A71D-3E98-4D97-95BA-E3E9080CEE9D}">
  <ds:schemaRefs>
    <ds:schemaRef ds:uri="http://schemas.microsoft.com/sharepoint/events"/>
  </ds:schemaRefs>
</ds:datastoreItem>
</file>

<file path=customXml/itemProps2.xml><?xml version="1.0" encoding="utf-8"?>
<ds:datastoreItem xmlns:ds="http://schemas.openxmlformats.org/officeDocument/2006/customXml" ds:itemID="{0A96C879-71A8-4C89-9332-43F722B17B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5efec8-5aad-4403-8871-32e477d542c8"/>
    <ds:schemaRef ds:uri="6ed884b6-6492-469a-8b4c-b87c70dba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879CFF-D689-4993-8C76-5E58DD7D7CE1}">
  <ds:schemaRefs>
    <ds:schemaRef ds:uri="http://purl.org/dc/dcmitype/"/>
    <ds:schemaRef ds:uri="885efec8-5aad-4403-8871-32e477d542c8"/>
    <ds:schemaRef ds:uri="http://purl.org/dc/terms/"/>
    <ds:schemaRef ds:uri="http://schemas.microsoft.com/office/2006/metadata/properties"/>
    <ds:schemaRef ds:uri="http://schemas.microsoft.com/office/2006/documentManagement/types"/>
    <ds:schemaRef ds:uri="6ed884b6-6492-469a-8b4c-b87c70dba517"/>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5DABF0BE-B3A0-435B-8A95-55728ED0D5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Invulinstructie</vt:lpstr>
      <vt:lpstr>1. Voorblad</vt:lpstr>
      <vt:lpstr>2. Onderhoud</vt:lpstr>
      <vt:lpstr>3. Leveringen</vt:lpstr>
      <vt:lpstr>4. Inventarisatie + bestand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Leerkotte, M. (Maarten)</dc:creator>
  <cp:keywords/>
  <dc:description/>
  <cp:lastModifiedBy>Leerkotte, M. (Maarten)</cp:lastModifiedBy>
  <cp:revision/>
  <dcterms:created xsi:type="dcterms:W3CDTF">2024-09-11T11:27:45Z</dcterms:created>
  <dcterms:modified xsi:type="dcterms:W3CDTF">2024-10-24T13:25:46Z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2024-09-11T11:54:41Z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6d9e19eb-af92-41e1-a169-a6d593b427c7</vt:lpwstr>
  </property>
  <property fmtid="{D5CDD505-2E9C-101B-9397-08002B2CF9AE}" pid="8" name="MSIP_Label_24e57bac-d225-40fb-8a9e-62b5be587a96_ContentBits">
    <vt:lpwstr>0</vt:lpwstr>
  </property>
  <property fmtid="{D5CDD505-2E9C-101B-9397-08002B2CF9AE}" pid="9" name="ContentTypeId">
    <vt:lpwstr>0x01010076C13EE75FAD0C42B05305ABCCA1416B</vt:lpwstr>
  </property>
  <property fmtid="{D5CDD505-2E9C-101B-9397-08002B2CF9AE}" pid="10" name="MediaServiceImageTags">
    <vt:lpwstr/>
  </property>
</Properties>
</file>