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aevesbv-my.sharepoint.com/personal/madelein_blom_hetnic_nl/Documents/Documenten/Projecten/GAE/Nota 3 documenten/"/>
    </mc:Choice>
  </mc:AlternateContent>
  <xr:revisionPtr revIDLastSave="0" documentId="8_{2B8C47D4-1B37-4754-A9C3-92DA89F131F1}" xr6:coauthVersionLast="47" xr6:coauthVersionMax="47" xr10:uidLastSave="{00000000-0000-0000-0000-000000000000}"/>
  <bookViews>
    <workbookView xWindow="-108" yWindow="-108" windowWidth="23256" windowHeight="12456" activeTab="2" xr2:uid="{40201EFF-74E6-4938-AA99-062BBB9F2AB1}"/>
  </bookViews>
  <sheets>
    <sheet name="T1 Instructie en toelichting" sheetId="4" r:id="rId1"/>
    <sheet name="T2 Aanschafprijs" sheetId="1" r:id="rId2"/>
    <sheet name="T3 Optionele prijzen"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2" l="1"/>
  <c r="F9" i="2"/>
  <c r="F12" i="2"/>
  <c r="F11" i="2"/>
  <c r="F8" i="2"/>
  <c r="F7" i="2"/>
  <c r="F6" i="2"/>
  <c r="F5" i="2"/>
  <c r="G8" i="1"/>
  <c r="G9" i="1"/>
  <c r="G10" i="1"/>
  <c r="G7" i="1"/>
  <c r="G6" i="1"/>
  <c r="G5" i="1"/>
  <c r="G11" i="1" l="1"/>
  <c r="G15" i="1" l="1"/>
  <c r="G17" i="1" s="1"/>
  <c r="G19" i="1" s="1"/>
  <c r="G21" i="1" s="1"/>
</calcChain>
</file>

<file path=xl/sharedStrings.xml><?xml version="1.0" encoding="utf-8"?>
<sst xmlns="http://schemas.openxmlformats.org/spreadsheetml/2006/main" count="84" uniqueCount="73">
  <si>
    <t>Referentienummer BD</t>
  </si>
  <si>
    <t>13112/MdB</t>
  </si>
  <si>
    <t>Referentienummer TN</t>
  </si>
  <si>
    <t>TN487872</t>
  </si>
  <si>
    <t>Versie</t>
  </si>
  <si>
    <t>Datum</t>
  </si>
  <si>
    <t>Omschrijving</t>
  </si>
  <si>
    <t>Aantal</t>
  </si>
  <si>
    <t>Type/merk</t>
  </si>
  <si>
    <t>Kosten per stuk excl. btw</t>
  </si>
  <si>
    <t>Kosten totaal excl. btw</t>
  </si>
  <si>
    <t>Kosten chassis</t>
  </si>
  <si>
    <t>Kosten opbouw</t>
  </si>
  <si>
    <t>Kosten per voertuig excl. btw</t>
  </si>
  <si>
    <t>Toelichting</t>
  </si>
  <si>
    <t>Camera's t.a.v. buitenspiegels voor binnenspiegels die voldoen aan de Wegenverkeerswet</t>
  </si>
  <si>
    <t>Soort kosten</t>
  </si>
  <si>
    <t>Kosten excl. btw</t>
  </si>
  <si>
    <t>Voorrijkosten per trainer</t>
  </si>
  <si>
    <t>Reiskosten per kilometer</t>
  </si>
  <si>
    <t>Uurtarief per trainer</t>
  </si>
  <si>
    <t>Rijvaardigheidstraining per persoon</t>
  </si>
  <si>
    <t>Oplossen kleine storingen training per persoon</t>
  </si>
  <si>
    <t>Train de trainer programma per persoon</t>
  </si>
  <si>
    <t>Voorrijkosten per monteur</t>
  </si>
  <si>
    <t>Uurtarief per monteur (van 09:00 tot 17:00 uur)</t>
  </si>
  <si>
    <t>Uurtarief per monteur (buiten 09:00 tot 17:00 uur)</t>
  </si>
  <si>
    <t>Inschrijver</t>
  </si>
  <si>
    <t>Functie</t>
  </si>
  <si>
    <t>Onderneming</t>
  </si>
  <si>
    <t>Handtekening</t>
  </si>
  <si>
    <t>Plaats en datum</t>
  </si>
  <si>
    <t>Meer/minderprijs busdeuren, indien standaard deuren geleverd worden</t>
  </si>
  <si>
    <t xml:space="preserve">Waarde inruil huidige crashtenders type E-one </t>
  </si>
  <si>
    <t>Waarde inruil huidige crashtender type Saval</t>
  </si>
  <si>
    <t>Kortingspercentage</t>
  </si>
  <si>
    <t>Totale aanschafprijs voertuigen</t>
  </si>
  <si>
    <t>Korting bij bestelling van 3 voertuigen gelijktijdig i.p.v. gefaseerd per jaar</t>
  </si>
  <si>
    <t>Overige kosten per crashtender (door inschrijver aan te geven)</t>
  </si>
  <si>
    <t>Voldoet aan het plafondbedrag?</t>
  </si>
  <si>
    <t>Aanschafprijs voertuigen</t>
  </si>
  <si>
    <t xml:space="preserve">De genoemde aantallen zijn indicatief, hieraan kunnen geen rechten worden ontleend. </t>
  </si>
  <si>
    <t>Optionele kosten worden enkel opgevraagd ter informatie. Mocht de Aanbestedende Dienst gebruik maken van optionele kosten, dan gelden de opgegeven prijzen.</t>
  </si>
  <si>
    <t>De optionele kosten dienen marktconform te zijn. Aanbestedende dienst heeft de mogelijkheid om bij twijfel een onderbouwing op te vragen. Indien blijkt dat de prijzen niet marktconform zijn, is de Opdrachtnemer verplicht om de prijzen aan te passen naar een marktconforme situatie. Tevens is Aanbestedende dienst gerechtigd de inschrijving ongeldig te verklaren, wanneer blijkt dat de prijzen niet marktconform en realistisch zijn.</t>
  </si>
  <si>
    <t>Kortingspercentage gelijktijdige bestelling</t>
  </si>
  <si>
    <t>Totale korting op bestelling</t>
  </si>
  <si>
    <t>Inschrijfprijs gunningscriterium prijs</t>
  </si>
  <si>
    <t xml:space="preserve">Naam
</t>
  </si>
  <si>
    <t>Toelichting prijzenblad</t>
  </si>
  <si>
    <t xml:space="preserve">Het prijzenblad is verdeeld in drie tabbladen, T1 Instructie en toelichting, T2 Aanschafprijs en T3 Optionele prijzen. Alle tabbladen dienen volledig te worden ingevuld. </t>
  </si>
  <si>
    <t>Tabblad 2 Aanschafprijs</t>
  </si>
  <si>
    <t>Tabblad 3 Optionele prijzen</t>
  </si>
  <si>
    <t>Aanschafprijs per crashtender</t>
  </si>
  <si>
    <t>Gesteld plafondbedrag per crashtender</t>
  </si>
  <si>
    <t>Onderhoud en service</t>
  </si>
  <si>
    <t>Het verzorgen van een training/trainingsprogramma t.b.v. opleiden van medewerkers voor het uitvoeren van eigen onderhoud bij de crashtenders</t>
  </si>
  <si>
    <t>A. Opties voertuigen</t>
  </si>
  <si>
    <t>B. Vakbekwaamheid</t>
  </si>
  <si>
    <t>C. Onderhoud en service</t>
  </si>
  <si>
    <r>
      <t xml:space="preserve">Er wordt beoordeeld op de </t>
    </r>
    <r>
      <rPr>
        <b/>
        <sz val="16"/>
        <color rgb="FFFF0000"/>
        <rFont val="Aptos Narrow"/>
        <family val="2"/>
        <scheme val="minor"/>
      </rPr>
      <t xml:space="preserve">rood gemarkeerde CEL </t>
    </r>
    <r>
      <rPr>
        <sz val="16"/>
        <rFont val="Aptos Narrow"/>
        <family val="2"/>
        <scheme val="minor"/>
      </rPr>
      <t>van T2 CEL G17.</t>
    </r>
  </si>
  <si>
    <t>Inschrijver dient het formulier rechtsgeldig ondertekend in te scannen en  vervolgens toe te voegen bij prijslijsten in TenderNed. Inschrijver is verantwoordelijk voor het juist, duidelijk en compleet invullen van de groen gearceerde velden.</t>
  </si>
  <si>
    <t>Inschrijver is verplicht de groen gearceerde velden te vullen.</t>
  </si>
  <si>
    <t>Alle vermelde prijzen zoals ingevuld in deze bijlage zijn in Euro's, exclusief BTW en in twee decimalen achter de komma.</t>
  </si>
  <si>
    <t>De prijzen zoals ingevuld in het prijzenblad zijn alle kosten die voorkomen uit het programma van eisen en de gunningscriteria.</t>
  </si>
  <si>
    <t>De paars gearceerde velden zijn voorbeelden van soort kosten. Inschrijver kan deze eventueel vervangen.</t>
  </si>
  <si>
    <t>Meer/minderprijs standaarddeuren, indien busdeuren geleverd worden</t>
  </si>
  <si>
    <t>Meer/minderprijs meesturende achteras</t>
  </si>
  <si>
    <r>
      <rPr>
        <b/>
        <sz val="11"/>
        <color theme="1"/>
        <rFont val="Aptos Narrow"/>
        <family val="2"/>
        <scheme val="minor"/>
      </rPr>
      <t>HRET (high reach extendable turret) systeem, bestaande uit de volgende opties:</t>
    </r>
    <r>
      <rPr>
        <sz val="11"/>
        <color theme="1"/>
        <rFont val="Aptos Narrow"/>
        <family val="2"/>
        <scheme val="minor"/>
      </rPr>
      <t xml:space="preserve">
- Joystick voor bediening van HRET binnen handbereik chauffeur en bijrijder
 - Bijrijder dient joystick HRET </t>
    </r>
    <r>
      <rPr>
        <strike/>
        <sz val="11"/>
        <color rgb="FFFF0000"/>
        <rFont val="Aptos Narrow"/>
        <family val="2"/>
        <scheme val="minor"/>
      </rPr>
      <t>aan rechterzijde te bedienen</t>
    </r>
    <r>
      <rPr>
        <sz val="11"/>
        <color rgb="FFFF0000"/>
        <rFont val="Aptos Narrow"/>
        <family val="2"/>
        <scheme val="minor"/>
      </rPr>
      <t xml:space="preserve"> </t>
    </r>
    <r>
      <rPr>
        <sz val="11"/>
        <rFont val="Aptos Narrow"/>
        <family val="2"/>
        <scheme val="minor"/>
      </rPr>
      <t xml:space="preserve">binnen handbereik te kunnen bedienen </t>
    </r>
    <r>
      <rPr>
        <sz val="11"/>
        <color theme="1"/>
        <rFont val="Aptos Narrow"/>
        <family val="2"/>
        <scheme val="minor"/>
      </rPr>
      <t xml:space="preserve">
- Inschakelen HRET d.m.v. hot switch, waarmee geschakeld kan worden tussen links- en rechtshandige verrichtingen 
- De statische kantelhoek van een beladen Voertuig, waarbij de HRET in de hoogste stand is gepositioneerd en de monitor in horizontale positie de maximale water capaciteit afgeeft, bedraagt &gt; 20 graden 
- Éen (1) schijnwerper bij monitor HRET (LED), welke in staat is het werkgebied van de HRET monitor te verlichten
- De schijnwerpers bij HRET dienen ten alle tijden in de richting van de positie van de monitor op de HRET gericht te zijn
- Aanlichting van HRET
- HRET dient vanuit de cabine bij voorkeur minimaal drie (3) vooraf ingestelde posities gestuurd te worden, namelijk: High attack, de HRET gaat hierbij automatisch naar een hoogte van het upperdeck van een Boeing 747, Mid attack, de HRET gaat hierbij automatisch naar een hoogte van het maindeck van een Boeing 737, Low attack, de HRET gaat hierbij automatisch naar een hoogte van 1 meter boven het maaiveld.Daarnaast dient de HRET vanuit elke positie automatisch naar de inpakpositie terug te  kunnen gaan.
- Vanuit de Cabine dient er voor een P95 figuur zowel een duidelijk zicht te zijn, in volledig bereik, op de monitor op de HRET, als op de inzetrichting van de monitor op de HRET, alsook zicht te zijn op de bumpermonitor en de inzetrichting van de bumpermonitor
- Het Voertuig dient te zijn voorzien van een monitor op de HRET welke in elke stand non aspirated schuim op kan brengen met een afgifte van ten minste 3950 liter per minuut. In transportstand dient de afgifte ten minste 4500 l/min te bedragen of meer
- De monitor op de HRET dient door middel van een bediening via de joystick ook 2000 liter per minuut  non aspirated schuim te kunnen leveren (halve capaciteit)</t>
    </r>
  </si>
  <si>
    <t xml:space="preserve">Meer/minderprijs verwarmde voorruit </t>
  </si>
  <si>
    <t>3</t>
  </si>
  <si>
    <t>24 december 2024</t>
  </si>
  <si>
    <r>
      <t>De inschrijfprijs per Crashtender dient het gestelde plafondbedrag van</t>
    </r>
    <r>
      <rPr>
        <strike/>
        <sz val="16"/>
        <color rgb="FFFF0000"/>
        <rFont val="Aptos Narrow"/>
        <family val="2"/>
        <scheme val="minor"/>
      </rPr>
      <t xml:space="preserve"> € 940.000,</t>
    </r>
    <r>
      <rPr>
        <sz val="16"/>
        <rFont val="Aptos Narrow"/>
        <family val="2"/>
        <scheme val="minor"/>
      </rPr>
      <t>- €950.000,- excl. BTW per voertuig niet te overschrijden. Bij het overschrijden van het plafondbedrag wordt de inschrijving als ongeldig verklaard.</t>
    </r>
  </si>
  <si>
    <t>Bijlage 3 Prijzenblad V3 - Crashtender ten behoeve van Groningen Airport Eelde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</si>
</sst>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1" x14ac:knownFonts="1">
    <font>
      <sz val="11"/>
      <color theme="1"/>
      <name val="Aptos Narrow"/>
      <family val="2"/>
      <scheme val="minor"/>
    </font>
    <font>
      <b/>
      <sz val="11"/>
      <color theme="0"/>
      <name val="Aptos Narrow"/>
      <family val="2"/>
      <scheme val="minor"/>
    </font>
    <font>
      <b/>
      <sz val="11"/>
      <color theme="1"/>
      <name val="Aptos Narrow"/>
      <family val="2"/>
      <scheme val="minor"/>
    </font>
    <font>
      <b/>
      <sz val="14"/>
      <color theme="1"/>
      <name val="Aptos Narrow"/>
      <family val="2"/>
      <scheme val="minor"/>
    </font>
    <font>
      <sz val="12"/>
      <color theme="1"/>
      <name val="Aptos Narrow"/>
      <family val="2"/>
      <scheme val="minor"/>
    </font>
    <font>
      <b/>
      <sz val="16"/>
      <color theme="0"/>
      <name val="Aptos Narrow"/>
      <family val="2"/>
      <scheme val="minor"/>
    </font>
    <font>
      <sz val="10"/>
      <color theme="1"/>
      <name val="Aptos Narrow"/>
      <family val="2"/>
      <scheme val="minor"/>
    </font>
    <font>
      <sz val="11"/>
      <color theme="1"/>
      <name val="Aptos Narrow"/>
      <family val="2"/>
      <scheme val="minor"/>
    </font>
    <font>
      <sz val="14"/>
      <color theme="1"/>
      <name val="Aptos Narrow"/>
      <family val="2"/>
      <scheme val="minor"/>
    </font>
    <font>
      <b/>
      <sz val="16"/>
      <color theme="1"/>
      <name val="Aptos Narrow"/>
      <family val="2"/>
      <scheme val="minor"/>
    </font>
    <font>
      <b/>
      <sz val="22"/>
      <color theme="1"/>
      <name val="Aptos Narrow"/>
      <family val="2"/>
      <scheme val="minor"/>
    </font>
    <font>
      <b/>
      <sz val="16"/>
      <color rgb="FFFF0000"/>
      <name val="Aptos Narrow"/>
      <family val="2"/>
      <scheme val="minor"/>
    </font>
    <font>
      <sz val="16"/>
      <color theme="1"/>
      <name val="Aptos Narrow"/>
      <family val="2"/>
      <scheme val="minor"/>
    </font>
    <font>
      <sz val="16"/>
      <name val="Aptos Narrow"/>
      <family val="2"/>
      <scheme val="minor"/>
    </font>
    <font>
      <sz val="18"/>
      <color theme="1"/>
      <name val="Aptos Narrow"/>
      <family val="2"/>
      <scheme val="minor"/>
    </font>
    <font>
      <b/>
      <sz val="16"/>
      <name val="Aptos Narrow"/>
      <family val="2"/>
      <scheme val="minor"/>
    </font>
    <font>
      <b/>
      <sz val="18"/>
      <color theme="0"/>
      <name val="Aptos Narrow"/>
      <family val="2"/>
      <scheme val="minor"/>
    </font>
    <font>
      <sz val="11"/>
      <color rgb="FFFF0000"/>
      <name val="Aptos Narrow"/>
      <family val="2"/>
      <scheme val="minor"/>
    </font>
    <font>
      <strike/>
      <sz val="11"/>
      <color rgb="FFFF0000"/>
      <name val="Aptos Narrow"/>
      <family val="2"/>
      <scheme val="minor"/>
    </font>
    <font>
      <sz val="11"/>
      <name val="Aptos Narrow"/>
      <family val="2"/>
      <scheme val="minor"/>
    </font>
    <font>
      <strike/>
      <sz val="16"/>
      <color rgb="FFFF0000"/>
      <name val="Aptos Narrow"/>
      <family val="2"/>
      <scheme val="minor"/>
    </font>
  </fonts>
  <fills count="14">
    <fill>
      <patternFill patternType="none"/>
    </fill>
    <fill>
      <patternFill patternType="gray125"/>
    </fill>
    <fill>
      <patternFill patternType="solid">
        <fgColor theme="8" tint="0.59999389629810485"/>
        <bgColor indexed="64"/>
      </patternFill>
    </fill>
    <fill>
      <patternFill patternType="solid">
        <fgColor theme="3" tint="0.749992370372631"/>
        <bgColor indexed="64"/>
      </patternFill>
    </fill>
    <fill>
      <patternFill patternType="solid">
        <fgColor rgb="FF215C98"/>
        <bgColor indexed="64"/>
      </patternFill>
    </fill>
    <fill>
      <patternFill patternType="solid">
        <fgColor rgb="FFA6C9EC"/>
        <bgColor indexed="64"/>
      </patternFill>
    </fill>
    <fill>
      <patternFill patternType="solid">
        <fgColor theme="0"/>
        <bgColor indexed="64"/>
      </patternFill>
    </fill>
    <fill>
      <patternFill patternType="solid">
        <fgColor rgb="FFFF00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bgColor indexed="64"/>
      </patternFill>
    </fill>
    <fill>
      <patternFill patternType="solid">
        <fgColor theme="4" tint="0.59999389629810485"/>
        <bgColor indexed="64"/>
      </patternFill>
    </fill>
    <fill>
      <patternFill patternType="solid">
        <fgColor theme="5"/>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9" fontId="7" fillId="0" borderId="0" applyFont="0" applyFill="0" applyBorder="0" applyAlignment="0" applyProtection="0"/>
    <xf numFmtId="44" fontId="7" fillId="0" borderId="0" applyFont="0" applyFill="0" applyBorder="0" applyAlignment="0" applyProtection="0"/>
  </cellStyleXfs>
  <cellXfs count="146">
    <xf numFmtId="0" fontId="0" fillId="0" borderId="0" xfId="0"/>
    <xf numFmtId="0" fontId="6" fillId="6" borderId="0" xfId="0" applyFont="1" applyFill="1"/>
    <xf numFmtId="0" fontId="0" fillId="6" borderId="0" xfId="0" applyFill="1"/>
    <xf numFmtId="0" fontId="10" fillId="6" borderId="0" xfId="0" applyFont="1" applyFill="1"/>
    <xf numFmtId="0" fontId="4" fillId="6" borderId="0" xfId="0" applyFont="1" applyFill="1"/>
    <xf numFmtId="49" fontId="4" fillId="6" borderId="0" xfId="0" applyNumberFormat="1" applyFont="1" applyFill="1"/>
    <xf numFmtId="0" fontId="2" fillId="6" borderId="0" xfId="0" applyFont="1" applyFill="1"/>
    <xf numFmtId="164" fontId="0" fillId="6" borderId="0" xfId="0" applyNumberFormat="1" applyFill="1"/>
    <xf numFmtId="0" fontId="3" fillId="6" borderId="0" xfId="0" applyFont="1" applyFill="1" applyAlignment="1">
      <alignment horizontal="center"/>
    </xf>
    <xf numFmtId="0" fontId="1" fillId="6" borderId="0" xfId="0" applyFont="1" applyFill="1"/>
    <xf numFmtId="0" fontId="0" fillId="6" borderId="0" xfId="0" applyFill="1" applyAlignment="1">
      <alignment vertical="top" wrapText="1"/>
    </xf>
    <xf numFmtId="0" fontId="12" fillId="6" borderId="0" xfId="0" applyFont="1" applyFill="1"/>
    <xf numFmtId="0" fontId="9" fillId="11" borderId="1" xfId="0" applyFont="1" applyFill="1" applyBorder="1"/>
    <xf numFmtId="0" fontId="12" fillId="6" borderId="1" xfId="0" applyFont="1" applyFill="1" applyBorder="1"/>
    <xf numFmtId="0" fontId="12" fillId="9" borderId="1" xfId="0" applyFont="1" applyFill="1" applyBorder="1"/>
    <xf numFmtId="164" fontId="12" fillId="9" borderId="2" xfId="0" applyNumberFormat="1" applyFont="1" applyFill="1" applyBorder="1"/>
    <xf numFmtId="164" fontId="12" fillId="6" borderId="1" xfId="0" applyNumberFormat="1" applyFont="1" applyFill="1" applyBorder="1"/>
    <xf numFmtId="0" fontId="12" fillId="6" borderId="15" xfId="0" applyFont="1" applyFill="1" applyBorder="1"/>
    <xf numFmtId="0" fontId="12" fillId="9" borderId="15" xfId="0" applyFont="1" applyFill="1" applyBorder="1"/>
    <xf numFmtId="164" fontId="12" fillId="9" borderId="8" xfId="0" applyNumberFormat="1" applyFont="1" applyFill="1" applyBorder="1"/>
    <xf numFmtId="0" fontId="12" fillId="6" borderId="8" xfId="0" applyFont="1" applyFill="1" applyBorder="1"/>
    <xf numFmtId="0" fontId="12" fillId="6" borderId="16" xfId="0" applyFont="1" applyFill="1" applyBorder="1"/>
    <xf numFmtId="0" fontId="12" fillId="9" borderId="14" xfId="0" applyFont="1" applyFill="1" applyBorder="1"/>
    <xf numFmtId="164" fontId="12" fillId="9" borderId="20" xfId="0" applyNumberFormat="1" applyFont="1" applyFill="1" applyBorder="1"/>
    <xf numFmtId="0" fontId="12" fillId="6" borderId="17" xfId="0" applyFont="1" applyFill="1" applyBorder="1"/>
    <xf numFmtId="0" fontId="12" fillId="9" borderId="19" xfId="0" applyFont="1" applyFill="1" applyBorder="1"/>
    <xf numFmtId="0" fontId="12" fillId="9" borderId="18" xfId="0" applyFont="1" applyFill="1" applyBorder="1"/>
    <xf numFmtId="164" fontId="12" fillId="9" borderId="16" xfId="0" applyNumberFormat="1" applyFont="1" applyFill="1" applyBorder="1"/>
    <xf numFmtId="0" fontId="9" fillId="12" borderId="15" xfId="0" applyFont="1" applyFill="1" applyBorder="1"/>
    <xf numFmtId="0" fontId="12" fillId="12" borderId="15" xfId="0" applyFont="1" applyFill="1" applyBorder="1"/>
    <xf numFmtId="164" fontId="12" fillId="12" borderId="8" xfId="0" applyNumberFormat="1" applyFont="1" applyFill="1" applyBorder="1"/>
    <xf numFmtId="164" fontId="12" fillId="12" borderId="1" xfId="0" applyNumberFormat="1" applyFont="1" applyFill="1" applyBorder="1"/>
    <xf numFmtId="0" fontId="9" fillId="6" borderId="0" xfId="0" applyFont="1" applyFill="1"/>
    <xf numFmtId="164" fontId="12" fillId="6" borderId="0" xfId="0" applyNumberFormat="1" applyFont="1" applyFill="1"/>
    <xf numFmtId="9" fontId="12" fillId="9" borderId="1" xfId="1" applyFont="1" applyFill="1" applyBorder="1"/>
    <xf numFmtId="0" fontId="12" fillId="6" borderId="9" xfId="0" applyFont="1" applyFill="1" applyBorder="1" applyAlignment="1">
      <alignment horizontal="left"/>
    </xf>
    <xf numFmtId="0" fontId="12" fillId="6" borderId="0" xfId="0" applyFont="1" applyFill="1" applyAlignment="1">
      <alignment horizontal="left"/>
    </xf>
    <xf numFmtId="9" fontId="12" fillId="6" borderId="0" xfId="1" applyFont="1" applyFill="1" applyBorder="1"/>
    <xf numFmtId="164" fontId="12" fillId="6" borderId="9" xfId="0" applyNumberFormat="1" applyFont="1" applyFill="1" applyBorder="1"/>
    <xf numFmtId="0" fontId="12" fillId="6" borderId="5" xfId="0" applyFont="1" applyFill="1" applyBorder="1" applyAlignment="1">
      <alignment horizontal="center"/>
    </xf>
    <xf numFmtId="0" fontId="8" fillId="6" borderId="0" xfId="0" applyFont="1" applyFill="1"/>
    <xf numFmtId="44" fontId="12" fillId="11" borderId="1" xfId="2" applyFont="1" applyFill="1" applyBorder="1" applyAlignment="1" applyProtection="1"/>
    <xf numFmtId="0" fontId="12" fillId="11" borderId="1" xfId="0" applyFont="1" applyFill="1" applyBorder="1"/>
    <xf numFmtId="0" fontId="9" fillId="3" borderId="1" xfId="0" applyFont="1" applyFill="1" applyBorder="1"/>
    <xf numFmtId="0" fontId="12" fillId="0" borderId="1" xfId="0" applyFont="1" applyBorder="1"/>
    <xf numFmtId="164" fontId="12" fillId="0" borderId="1" xfId="0" applyNumberFormat="1" applyFont="1" applyBorder="1"/>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0" xfId="0" applyFont="1" applyAlignment="1">
      <alignment horizontal="center" wrapText="1"/>
    </xf>
    <xf numFmtId="0" fontId="12" fillId="0" borderId="0" xfId="0" applyFont="1"/>
    <xf numFmtId="164" fontId="12" fillId="0" borderId="0" xfId="0" applyNumberFormat="1" applyFont="1"/>
    <xf numFmtId="0" fontId="15" fillId="5" borderId="1" xfId="0" applyFont="1" applyFill="1" applyBorder="1" applyAlignment="1">
      <alignment horizontal="left" wrapText="1"/>
    </xf>
    <xf numFmtId="164" fontId="12" fillId="2" borderId="1" xfId="0" applyNumberFormat="1" applyFont="1" applyFill="1" applyBorder="1" applyAlignment="1">
      <alignment horizontal="left" wrapText="1"/>
    </xf>
    <xf numFmtId="0" fontId="12" fillId="2" borderId="1" xfId="0" applyFont="1" applyFill="1" applyBorder="1" applyAlignment="1">
      <alignment wrapText="1"/>
    </xf>
    <xf numFmtId="0" fontId="14" fillId="6" borderId="0" xfId="0" applyFont="1" applyFill="1"/>
    <xf numFmtId="0" fontId="16" fillId="6" borderId="7" xfId="0" applyFont="1" applyFill="1" applyBorder="1" applyAlignment="1">
      <alignment horizontal="left"/>
    </xf>
    <xf numFmtId="164" fontId="9" fillId="7" borderId="23" xfId="0" applyNumberFormat="1" applyFont="1" applyFill="1" applyBorder="1"/>
    <xf numFmtId="0" fontId="12" fillId="6" borderId="5" xfId="0" applyFont="1" applyFill="1" applyBorder="1" applyAlignment="1">
      <alignment horizontal="center" wrapText="1"/>
    </xf>
    <xf numFmtId="0" fontId="6" fillId="6" borderId="0" xfId="0" applyFont="1" applyFill="1" applyAlignment="1">
      <alignment wrapText="1"/>
    </xf>
    <xf numFmtId="164" fontId="12" fillId="9" borderId="1" xfId="0" applyNumberFormat="1" applyFont="1" applyFill="1" applyBorder="1"/>
    <xf numFmtId="0" fontId="12" fillId="9" borderId="2" xfId="0" applyFont="1" applyFill="1" applyBorder="1" applyAlignment="1">
      <alignment horizontal="left" wrapText="1"/>
    </xf>
    <xf numFmtId="0" fontId="12" fillId="9" borderId="4" xfId="0" applyFont="1" applyFill="1" applyBorder="1" applyAlignment="1">
      <alignment horizontal="left" wrapText="1"/>
    </xf>
    <xf numFmtId="164" fontId="12" fillId="9" borderId="1" xfId="0" applyNumberFormat="1" applyFont="1" applyFill="1" applyBorder="1" applyAlignment="1">
      <alignment horizontal="left" wrapText="1"/>
    </xf>
    <xf numFmtId="0" fontId="12" fillId="9" borderId="1" xfId="0" applyFont="1" applyFill="1" applyBorder="1" applyAlignment="1">
      <alignment wrapText="1"/>
    </xf>
    <xf numFmtId="0" fontId="12" fillId="13" borderId="2" xfId="0" applyFont="1" applyFill="1" applyBorder="1" applyAlignment="1">
      <alignment horizontal="left" vertical="center"/>
    </xf>
    <xf numFmtId="0" fontId="12" fillId="13" borderId="3" xfId="0" applyFont="1" applyFill="1" applyBorder="1" applyAlignment="1">
      <alignment horizontal="left" vertical="center"/>
    </xf>
    <xf numFmtId="0" fontId="12" fillId="9" borderId="2" xfId="0" applyFont="1" applyFill="1" applyBorder="1" applyAlignment="1">
      <alignment horizontal="center" wrapText="1"/>
    </xf>
    <xf numFmtId="0" fontId="12" fillId="9" borderId="4" xfId="0" applyFont="1" applyFill="1" applyBorder="1" applyAlignment="1">
      <alignment horizontal="center" wrapText="1"/>
    </xf>
    <xf numFmtId="0" fontId="10" fillId="6" borderId="0" xfId="0" applyFont="1" applyFill="1" applyAlignment="1">
      <alignment horizontal="center"/>
    </xf>
    <xf numFmtId="0" fontId="12" fillId="6" borderId="5" xfId="0" applyFont="1" applyFill="1" applyBorder="1" applyAlignment="1">
      <alignment horizontal="left" wrapText="1"/>
    </xf>
    <xf numFmtId="0" fontId="12" fillId="6" borderId="1" xfId="0" applyFont="1" applyFill="1" applyBorder="1" applyAlignment="1">
      <alignment horizontal="left"/>
    </xf>
    <xf numFmtId="0" fontId="12" fillId="9" borderId="1" xfId="0" applyFont="1" applyFill="1" applyBorder="1" applyAlignment="1">
      <alignment horizontal="left" vertical="top" wrapText="1"/>
    </xf>
    <xf numFmtId="0" fontId="12" fillId="8" borderId="1" xfId="0" applyFont="1" applyFill="1" applyBorder="1" applyAlignment="1">
      <alignment horizontal="left" vertical="top" wrapText="1"/>
    </xf>
    <xf numFmtId="0" fontId="12" fillId="6" borderId="2" xfId="0" applyFont="1" applyFill="1" applyBorder="1" applyAlignment="1">
      <alignment vertical="top"/>
    </xf>
    <xf numFmtId="0" fontId="12" fillId="6" borderId="4" xfId="0" applyFont="1" applyFill="1" applyBorder="1" applyAlignment="1">
      <alignment vertical="top"/>
    </xf>
    <xf numFmtId="0" fontId="12" fillId="6" borderId="2" xfId="0" applyFont="1" applyFill="1" applyBorder="1" applyAlignment="1">
      <alignment horizontal="left" vertical="top"/>
    </xf>
    <xf numFmtId="0" fontId="12" fillId="6" borderId="4" xfId="0" applyFont="1" applyFill="1" applyBorder="1" applyAlignment="1">
      <alignment horizontal="left" vertical="top"/>
    </xf>
    <xf numFmtId="0" fontId="12" fillId="9" borderId="27" xfId="0" applyFont="1" applyFill="1" applyBorder="1" applyAlignment="1">
      <alignment horizontal="left"/>
    </xf>
    <xf numFmtId="0" fontId="12" fillId="9" borderId="28" xfId="0" applyFont="1" applyFill="1" applyBorder="1" applyAlignment="1">
      <alignment horizontal="left"/>
    </xf>
    <xf numFmtId="0" fontId="12" fillId="9" borderId="2" xfId="0" applyFont="1" applyFill="1" applyBorder="1" applyAlignment="1">
      <alignment horizontal="left"/>
    </xf>
    <xf numFmtId="0" fontId="12" fillId="9" borderId="4" xfId="0" applyFont="1" applyFill="1" applyBorder="1" applyAlignment="1">
      <alignment horizontal="left"/>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2" fillId="6" borderId="5" xfId="0" applyFont="1" applyFill="1" applyBorder="1" applyAlignment="1">
      <alignment horizontal="left"/>
    </xf>
    <xf numFmtId="0" fontId="12" fillId="6" borderId="2" xfId="0" applyFont="1" applyFill="1" applyBorder="1" applyAlignment="1">
      <alignment horizontal="left" vertical="top" wrapText="1"/>
    </xf>
    <xf numFmtId="0" fontId="12" fillId="6" borderId="3" xfId="0" applyFont="1" applyFill="1" applyBorder="1" applyAlignment="1">
      <alignment horizontal="left" vertical="top" wrapText="1"/>
    </xf>
    <xf numFmtId="0" fontId="12" fillId="6" borderId="4" xfId="0" applyFont="1" applyFill="1" applyBorder="1" applyAlignment="1">
      <alignment horizontal="left" vertical="top" wrapText="1"/>
    </xf>
    <xf numFmtId="0" fontId="12" fillId="6" borderId="27" xfId="0" applyFont="1" applyFill="1" applyBorder="1" applyAlignment="1">
      <alignment vertical="top" wrapText="1"/>
    </xf>
    <xf numFmtId="0" fontId="12" fillId="6" borderId="28" xfId="0" applyFont="1" applyFill="1" applyBorder="1" applyAlignment="1">
      <alignment vertical="top" wrapText="1"/>
    </xf>
    <xf numFmtId="0" fontId="12" fillId="6" borderId="1" xfId="0" applyFont="1" applyFill="1" applyBorder="1" applyAlignment="1">
      <alignment horizontal="left" vertical="top" wrapText="1"/>
    </xf>
    <xf numFmtId="0" fontId="13" fillId="6" borderId="1" xfId="0" applyFont="1" applyFill="1" applyBorder="1" applyAlignment="1">
      <alignment horizontal="left" wrapText="1"/>
    </xf>
    <xf numFmtId="0" fontId="0" fillId="6" borderId="0" xfId="0" applyFill="1" applyAlignment="1">
      <alignment horizontal="left" vertical="top" wrapText="1"/>
    </xf>
    <xf numFmtId="0" fontId="5" fillId="10" borderId="1" xfId="0" applyFont="1" applyFill="1" applyBorder="1" applyAlignment="1">
      <alignment horizontal="left" vertical="top"/>
    </xf>
    <xf numFmtId="0" fontId="3" fillId="6" borderId="0" xfId="0" applyFont="1" applyFill="1" applyAlignment="1">
      <alignment horizontal="center"/>
    </xf>
    <xf numFmtId="0" fontId="8" fillId="6" borderId="0" xfId="0" applyFont="1" applyFill="1" applyAlignment="1">
      <alignment horizontal="center"/>
    </xf>
    <xf numFmtId="44" fontId="3" fillId="6" borderId="0" xfId="2" applyFont="1" applyFill="1" applyBorder="1" applyAlignment="1" applyProtection="1">
      <alignment horizontal="center"/>
    </xf>
    <xf numFmtId="0" fontId="12" fillId="12" borderId="1" xfId="0" applyFont="1" applyFill="1" applyBorder="1"/>
    <xf numFmtId="0" fontId="12" fillId="11" borderId="1" xfId="0" applyFont="1" applyFill="1" applyBorder="1" applyAlignment="1">
      <alignment horizontal="left"/>
    </xf>
    <xf numFmtId="0" fontId="9" fillId="11" borderId="2" xfId="0" applyFont="1" applyFill="1" applyBorder="1" applyAlignment="1">
      <alignment horizontal="left"/>
    </xf>
    <xf numFmtId="0" fontId="9" fillId="11" borderId="3" xfId="0" applyFont="1" applyFill="1" applyBorder="1" applyAlignment="1">
      <alignment horizontal="left"/>
    </xf>
    <xf numFmtId="0" fontId="9" fillId="11" borderId="4" xfId="0" applyFont="1" applyFill="1" applyBorder="1" applyAlignment="1">
      <alignment horizontal="left"/>
    </xf>
    <xf numFmtId="0" fontId="9" fillId="7" borderId="21" xfId="0" applyFont="1" applyFill="1" applyBorder="1"/>
    <xf numFmtId="0" fontId="9" fillId="7" borderId="22" xfId="0" applyFont="1" applyFill="1" applyBorder="1"/>
    <xf numFmtId="0" fontId="9" fillId="5" borderId="2" xfId="0" applyFont="1" applyFill="1" applyBorder="1" applyAlignment="1">
      <alignment horizontal="left"/>
    </xf>
    <xf numFmtId="0" fontId="9" fillId="5" borderId="4" xfId="0" applyFont="1" applyFill="1" applyBorder="1" applyAlignment="1">
      <alignment horizontal="left"/>
    </xf>
    <xf numFmtId="0" fontId="9" fillId="3" borderId="8" xfId="0" applyFont="1" applyFill="1" applyBorder="1" applyAlignment="1">
      <alignment horizontal="left"/>
    </xf>
    <xf numFmtId="0" fontId="9" fillId="3" borderId="9" xfId="0" applyFont="1" applyFill="1" applyBorder="1" applyAlignment="1">
      <alignment horizontal="left"/>
    </xf>
    <xf numFmtId="0" fontId="0" fillId="0" borderId="2" xfId="0" applyBorder="1" applyAlignment="1">
      <alignment horizontal="left" vertical="center" wrapText="1"/>
    </xf>
    <xf numFmtId="0" fontId="0" fillId="0" borderId="4" xfId="0" applyBorder="1" applyAlignment="1">
      <alignment horizontal="left" vertical="center" wrapText="1"/>
    </xf>
    <xf numFmtId="0" fontId="12" fillId="9" borderId="1" xfId="0" applyFont="1" applyFill="1" applyBorder="1" applyAlignment="1">
      <alignment horizontal="left"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49" fontId="12" fillId="9" borderId="1" xfId="0" applyNumberFormat="1" applyFont="1" applyFill="1" applyBorder="1" applyAlignment="1">
      <alignment horizontal="left"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wrapText="1"/>
    </xf>
    <xf numFmtId="0" fontId="12" fillId="9" borderId="2" xfId="0" applyFont="1" applyFill="1" applyBorder="1" applyAlignment="1">
      <alignment horizontal="left" wrapText="1"/>
    </xf>
    <xf numFmtId="0" fontId="12" fillId="9" borderId="4" xfId="0" applyFont="1" applyFill="1" applyBorder="1" applyAlignment="1">
      <alignment horizontal="left" wrapText="1"/>
    </xf>
    <xf numFmtId="0" fontId="12" fillId="9" borderId="2" xfId="0" applyFont="1" applyFill="1" applyBorder="1" applyAlignment="1">
      <alignment horizontal="center" wrapText="1"/>
    </xf>
    <xf numFmtId="0" fontId="12" fillId="9" borderId="4" xfId="0" applyFont="1" applyFill="1" applyBorder="1" applyAlignment="1">
      <alignment horizontal="center" wrapText="1"/>
    </xf>
    <xf numFmtId="0" fontId="12" fillId="13" borderId="2" xfId="0" applyFont="1" applyFill="1" applyBorder="1" applyAlignment="1">
      <alignment horizontal="left" vertical="center"/>
    </xf>
    <xf numFmtId="0" fontId="12" fillId="13" borderId="4" xfId="0" applyFont="1" applyFill="1" applyBorder="1" applyAlignment="1">
      <alignment horizontal="left"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9" borderId="1" xfId="0" applyFont="1" applyFill="1" applyBorder="1" applyAlignment="1">
      <alignment horizontal="center" wrapText="1"/>
    </xf>
    <xf numFmtId="0" fontId="5" fillId="4" borderId="1" xfId="0" applyFont="1" applyFill="1" applyBorder="1" applyAlignment="1">
      <alignment horizontal="center" wrapText="1"/>
    </xf>
    <xf numFmtId="0" fontId="5" fillId="4" borderId="11" xfId="0" applyFont="1" applyFill="1" applyBorder="1" applyAlignment="1">
      <alignment horizontal="center"/>
    </xf>
    <xf numFmtId="0" fontId="5" fillId="4" borderId="0" xfId="0" applyFont="1" applyFill="1" applyAlignment="1">
      <alignment horizontal="center"/>
    </xf>
    <xf numFmtId="0" fontId="9" fillId="3" borderId="1" xfId="0" applyFont="1" applyFill="1" applyBorder="1" applyAlignment="1">
      <alignment horizontal="left"/>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6" xfId="0" applyFont="1" applyBorder="1" applyAlignment="1">
      <alignment horizontal="left" vertical="center"/>
    </xf>
    <xf numFmtId="0" fontId="12" fillId="0" borderId="13" xfId="0" applyFont="1" applyBorder="1" applyAlignment="1">
      <alignment horizontal="left" vertical="center"/>
    </xf>
    <xf numFmtId="49" fontId="12" fillId="9" borderId="2" xfId="0" applyNumberFormat="1" applyFont="1" applyFill="1" applyBorder="1" applyAlignment="1">
      <alignment horizontal="center" wrapText="1"/>
    </xf>
    <xf numFmtId="49" fontId="12" fillId="9" borderId="3" xfId="0" applyNumberFormat="1" applyFont="1" applyFill="1" applyBorder="1" applyAlignment="1">
      <alignment horizontal="center" wrapText="1"/>
    </xf>
    <xf numFmtId="49" fontId="12" fillId="9" borderId="4" xfId="0" applyNumberFormat="1" applyFont="1" applyFill="1" applyBorder="1" applyAlignment="1">
      <alignment horizontal="center" wrapText="1"/>
    </xf>
    <xf numFmtId="0" fontId="15" fillId="5" borderId="1" xfId="0" applyFont="1" applyFill="1" applyBorder="1" applyAlignment="1">
      <alignment horizontal="left" wrapText="1"/>
    </xf>
    <xf numFmtId="0" fontId="12" fillId="0" borderId="8"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6" xfId="0" applyFont="1" applyBorder="1" applyAlignment="1">
      <alignment horizontal="left" vertical="center" wrapText="1"/>
    </xf>
    <xf numFmtId="0" fontId="12" fillId="0" borderId="13" xfId="0" applyFont="1" applyBorder="1" applyAlignment="1">
      <alignment horizontal="left" vertical="center" wrapText="1"/>
    </xf>
  </cellXfs>
  <cellStyles count="3">
    <cellStyle name="Procent" xfId="1"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3210791</xdr:colOff>
      <xdr:row>21</xdr:row>
      <xdr:rowOff>110837</xdr:rowOff>
    </xdr:from>
    <xdr:to>
      <xdr:col>6</xdr:col>
      <xdr:colOff>4673132</xdr:colOff>
      <xdr:row>26</xdr:row>
      <xdr:rowOff>114300</xdr:rowOff>
    </xdr:to>
    <xdr:pic>
      <xdr:nvPicPr>
        <xdr:cNvPr id="2" name="Afbeelding 1">
          <a:extLst>
            <a:ext uri="{FF2B5EF4-FFF2-40B4-BE49-F238E27FC236}">
              <a16:creationId xmlns:a16="http://schemas.microsoft.com/office/drawing/2014/main" id="{1644343B-D388-438D-84BB-3B35B90EA1A6}"/>
            </a:ext>
          </a:extLst>
        </xdr:cNvPr>
        <xdr:cNvPicPr>
          <a:picLocks noChangeAspect="1" noChangeArrowheads="1"/>
        </xdr:cNvPicPr>
      </xdr:nvPicPr>
      <xdr:blipFill>
        <a:blip xmlns:r="http://schemas.openxmlformats.org/officeDocument/2006/relationships" r:embed="rId1" cstate="print">
          <a:alphaModFix amt="50000"/>
          <a:extLst>
            <a:ext uri="{28A0092B-C50C-407E-A947-70E740481C1C}">
              <a14:useLocalDpi xmlns:a14="http://schemas.microsoft.com/office/drawing/2010/main" val="0"/>
            </a:ext>
          </a:extLst>
        </a:blip>
        <a:srcRect/>
        <a:stretch>
          <a:fillRect/>
        </a:stretch>
      </xdr:blipFill>
      <xdr:spPr bwMode="auto">
        <a:xfrm>
          <a:off x="12278591" y="7311737"/>
          <a:ext cx="6148641" cy="2403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EDBFC-6C18-418C-A9F2-2C6158C1D096}">
  <dimension ref="B1:J27"/>
  <sheetViews>
    <sheetView zoomScale="55" zoomScaleNormal="55" workbookViewId="0">
      <selection activeCell="I8" sqref="I8"/>
    </sheetView>
  </sheetViews>
  <sheetFormatPr defaultRowHeight="14.4" x14ac:dyDescent="0.3"/>
  <cols>
    <col min="1" max="1" width="3.88671875" style="2" customWidth="1"/>
    <col min="2" max="2" width="5.109375" style="2" bestFit="1" customWidth="1"/>
    <col min="3" max="3" width="32.33203125" style="2" customWidth="1"/>
    <col min="4" max="4" width="32.5546875" style="2" customWidth="1"/>
    <col min="5" max="5" width="58.5546875" style="2" customWidth="1"/>
    <col min="6" max="6" width="68.44140625" style="2" customWidth="1"/>
    <col min="7" max="7" width="105.44140625" style="2" customWidth="1"/>
    <col min="8" max="8" width="28.33203125" style="2" customWidth="1"/>
    <col min="9" max="9" width="38.77734375" style="2" customWidth="1"/>
    <col min="10" max="10" width="8.88671875" style="2" hidden="1" customWidth="1"/>
    <col min="11" max="11" width="35.6640625" style="2" customWidth="1"/>
    <col min="12" max="16384" width="8.88671875" style="2"/>
  </cols>
  <sheetData>
    <row r="1" spans="2:7" ht="28.8" x14ac:dyDescent="0.55000000000000004">
      <c r="B1" s="68" t="s">
        <v>72</v>
      </c>
      <c r="C1" s="68"/>
      <c r="D1" s="68"/>
      <c r="E1" s="68"/>
      <c r="F1" s="68"/>
      <c r="G1" s="68"/>
    </row>
    <row r="2" spans="2:7" ht="12.6" customHeight="1" x14ac:dyDescent="0.55000000000000004">
      <c r="C2" s="3"/>
    </row>
    <row r="3" spans="2:7" ht="15.6" x14ac:dyDescent="0.3">
      <c r="C3" s="4" t="s">
        <v>0</v>
      </c>
      <c r="D3" s="4" t="s">
        <v>1</v>
      </c>
    </row>
    <row r="4" spans="2:7" ht="15.6" x14ac:dyDescent="0.3">
      <c r="C4" s="4" t="s">
        <v>2</v>
      </c>
      <c r="D4" s="5" t="s">
        <v>3</v>
      </c>
    </row>
    <row r="5" spans="2:7" ht="15.6" x14ac:dyDescent="0.3">
      <c r="C5" s="4" t="s">
        <v>4</v>
      </c>
      <c r="D5" s="5" t="s">
        <v>69</v>
      </c>
    </row>
    <row r="6" spans="2:7" ht="15.6" x14ac:dyDescent="0.3">
      <c r="C6" s="4" t="s">
        <v>5</v>
      </c>
      <c r="D6" s="5" t="s">
        <v>70</v>
      </c>
    </row>
    <row r="7" spans="2:7" ht="16.2" thickBot="1" x14ac:dyDescent="0.35">
      <c r="C7" s="4"/>
      <c r="D7" s="5"/>
    </row>
    <row r="8" spans="2:7" ht="21.6" thickBot="1" x14ac:dyDescent="0.35">
      <c r="B8" s="81" t="s">
        <v>48</v>
      </c>
      <c r="C8" s="82"/>
      <c r="D8" s="82"/>
      <c r="E8" s="82"/>
      <c r="F8" s="82"/>
      <c r="G8" s="83"/>
    </row>
    <row r="9" spans="2:7" s="58" customFormat="1" ht="21" x14ac:dyDescent="0.4">
      <c r="B9" s="57">
        <v>1</v>
      </c>
      <c r="C9" s="69" t="s">
        <v>49</v>
      </c>
      <c r="D9" s="69"/>
      <c r="E9" s="69"/>
      <c r="F9" s="69"/>
      <c r="G9" s="69"/>
    </row>
    <row r="10" spans="2:7" s="1" customFormat="1" ht="21" x14ac:dyDescent="0.4">
      <c r="B10" s="39">
        <v>2</v>
      </c>
      <c r="C10" s="84" t="s">
        <v>59</v>
      </c>
      <c r="D10" s="84"/>
      <c r="E10" s="84"/>
      <c r="F10" s="84"/>
      <c r="G10" s="84"/>
    </row>
    <row r="11" spans="2:7" s="1" customFormat="1" ht="21" x14ac:dyDescent="0.4">
      <c r="B11" s="39">
        <v>3</v>
      </c>
      <c r="C11" s="70" t="s">
        <v>41</v>
      </c>
      <c r="D11" s="70"/>
      <c r="E11" s="70"/>
      <c r="F11" s="70"/>
      <c r="G11" s="70"/>
    </row>
    <row r="12" spans="2:7" s="1" customFormat="1" ht="21" x14ac:dyDescent="0.4">
      <c r="B12" s="39">
        <v>4</v>
      </c>
      <c r="C12" s="71" t="s">
        <v>61</v>
      </c>
      <c r="D12" s="71"/>
      <c r="E12" s="71"/>
      <c r="F12" s="71"/>
      <c r="G12" s="71"/>
    </row>
    <row r="13" spans="2:7" s="1" customFormat="1" ht="21" x14ac:dyDescent="0.4">
      <c r="B13" s="39">
        <v>5</v>
      </c>
      <c r="C13" s="72" t="s">
        <v>64</v>
      </c>
      <c r="D13" s="72"/>
      <c r="E13" s="72"/>
      <c r="F13" s="72"/>
      <c r="G13" s="72"/>
    </row>
    <row r="14" spans="2:7" s="1" customFormat="1" ht="44.4" customHeight="1" x14ac:dyDescent="0.4">
      <c r="B14" s="39">
        <v>6</v>
      </c>
      <c r="C14" s="85" t="s">
        <v>60</v>
      </c>
      <c r="D14" s="86"/>
      <c r="E14" s="86"/>
      <c r="F14" s="86"/>
      <c r="G14" s="87"/>
    </row>
    <row r="15" spans="2:7" s="1" customFormat="1" ht="21" x14ac:dyDescent="0.4">
      <c r="B15" s="39">
        <v>7</v>
      </c>
      <c r="C15" s="70" t="s">
        <v>62</v>
      </c>
      <c r="D15" s="70"/>
      <c r="E15" s="70"/>
      <c r="F15" s="70"/>
      <c r="G15" s="70"/>
    </row>
    <row r="16" spans="2:7" s="1" customFormat="1" ht="21" x14ac:dyDescent="0.4">
      <c r="B16" s="39">
        <v>8</v>
      </c>
      <c r="C16" s="70" t="s">
        <v>63</v>
      </c>
      <c r="D16" s="70"/>
      <c r="E16" s="70"/>
      <c r="F16" s="70"/>
      <c r="G16" s="70"/>
    </row>
    <row r="17" spans="2:7" s="1" customFormat="1" ht="21" x14ac:dyDescent="0.4">
      <c r="B17" s="39">
        <v>9</v>
      </c>
      <c r="C17" s="70" t="s">
        <v>42</v>
      </c>
      <c r="D17" s="70"/>
      <c r="E17" s="70"/>
      <c r="F17" s="70"/>
      <c r="G17" s="70"/>
    </row>
    <row r="18" spans="2:7" s="1" customFormat="1" ht="51" customHeight="1" x14ac:dyDescent="0.4">
      <c r="B18" s="39">
        <v>10</v>
      </c>
      <c r="C18" s="90" t="s">
        <v>43</v>
      </c>
      <c r="D18" s="90"/>
      <c r="E18" s="90"/>
      <c r="F18" s="90"/>
      <c r="G18" s="90"/>
    </row>
    <row r="19" spans="2:7" s="1" customFormat="1" ht="43.2" customHeight="1" x14ac:dyDescent="0.4">
      <c r="B19" s="39">
        <v>11</v>
      </c>
      <c r="C19" s="91" t="s">
        <v>71</v>
      </c>
      <c r="D19" s="91"/>
      <c r="E19" s="91"/>
      <c r="F19" s="91"/>
      <c r="G19" s="91"/>
    </row>
    <row r="20" spans="2:7" ht="21" x14ac:dyDescent="0.4">
      <c r="B20" s="11"/>
      <c r="C20" s="11"/>
      <c r="D20" s="11"/>
      <c r="E20" s="11"/>
      <c r="F20" s="11"/>
      <c r="G20" s="11"/>
    </row>
    <row r="21" spans="2:7" ht="21.6" thickBot="1" x14ac:dyDescent="0.45">
      <c r="B21" s="11"/>
      <c r="C21" s="11"/>
      <c r="D21" s="11"/>
      <c r="E21" s="11"/>
      <c r="F21" s="11"/>
      <c r="G21" s="11"/>
    </row>
    <row r="22" spans="2:7" ht="21.6" thickBot="1" x14ac:dyDescent="0.45">
      <c r="B22" s="81" t="s">
        <v>27</v>
      </c>
      <c r="C22" s="82"/>
      <c r="D22" s="82"/>
      <c r="E22" s="83"/>
      <c r="F22" s="11"/>
      <c r="G22" s="11"/>
    </row>
    <row r="23" spans="2:7" ht="30.6" customHeight="1" x14ac:dyDescent="0.4">
      <c r="B23" s="88" t="s">
        <v>47</v>
      </c>
      <c r="C23" s="89"/>
      <c r="D23" s="77"/>
      <c r="E23" s="78"/>
      <c r="F23" s="11"/>
      <c r="G23" s="11"/>
    </row>
    <row r="24" spans="2:7" ht="27.6" customHeight="1" x14ac:dyDescent="0.4">
      <c r="B24" s="73" t="s">
        <v>28</v>
      </c>
      <c r="C24" s="74"/>
      <c r="D24" s="79"/>
      <c r="E24" s="80"/>
      <c r="F24" s="11"/>
      <c r="G24" s="11"/>
    </row>
    <row r="25" spans="2:7" ht="33" customHeight="1" x14ac:dyDescent="0.4">
      <c r="B25" s="75" t="s">
        <v>29</v>
      </c>
      <c r="C25" s="76"/>
      <c r="D25" s="79"/>
      <c r="E25" s="80"/>
      <c r="F25" s="11"/>
      <c r="G25" s="11"/>
    </row>
    <row r="26" spans="2:7" ht="77.400000000000006" customHeight="1" x14ac:dyDescent="0.4">
      <c r="B26" s="73" t="s">
        <v>30</v>
      </c>
      <c r="C26" s="74"/>
      <c r="D26" s="79"/>
      <c r="E26" s="80"/>
      <c r="F26" s="11"/>
      <c r="G26" s="11"/>
    </row>
    <row r="27" spans="2:7" ht="27.6" customHeight="1" x14ac:dyDescent="0.4">
      <c r="B27" s="73" t="s">
        <v>31</v>
      </c>
      <c r="C27" s="74"/>
      <c r="D27" s="79"/>
      <c r="E27" s="80"/>
      <c r="F27" s="11"/>
      <c r="G27" s="11"/>
    </row>
  </sheetData>
  <sheetProtection algorithmName="SHA-512" hashValue="c2hlhDmwDdZFThs+McTumcilyWWO1uHQ4FwlxML8Wx512b5OJcKYXzw8D/ejgVGNwfch8gsROi5sgtNd1+b3eQ==" saltValue="qbxBL+qsV8aGqYtOmA3hXA==" spinCount="100000" sheet="1" objects="1" scenarios="1"/>
  <protectedRanges>
    <protectedRange sqref="D23:E27" name="In te vullen door Inschrijver_2"/>
  </protectedRanges>
  <mergeCells count="24">
    <mergeCell ref="B22:E22"/>
    <mergeCell ref="B8:G8"/>
    <mergeCell ref="C10:G10"/>
    <mergeCell ref="C14:G14"/>
    <mergeCell ref="B23:C23"/>
    <mergeCell ref="C16:G16"/>
    <mergeCell ref="C17:G17"/>
    <mergeCell ref="C18:G18"/>
    <mergeCell ref="C19:G19"/>
    <mergeCell ref="C15:G15"/>
    <mergeCell ref="B24:C24"/>
    <mergeCell ref="B25:C25"/>
    <mergeCell ref="B26:C26"/>
    <mergeCell ref="B27:C27"/>
    <mergeCell ref="D23:E23"/>
    <mergeCell ref="D24:E24"/>
    <mergeCell ref="D25:E25"/>
    <mergeCell ref="D26:E26"/>
    <mergeCell ref="D27:E27"/>
    <mergeCell ref="B1:G1"/>
    <mergeCell ref="C9:G9"/>
    <mergeCell ref="C11:G11"/>
    <mergeCell ref="C12:G12"/>
    <mergeCell ref="C13:G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D5D11-A39A-47B1-A925-5F17466E2533}">
  <dimension ref="A1:M21"/>
  <sheetViews>
    <sheetView zoomScale="59" zoomScaleNormal="85" workbookViewId="0">
      <selection activeCell="D8" sqref="D8"/>
    </sheetView>
  </sheetViews>
  <sheetFormatPr defaultRowHeight="14.4" x14ac:dyDescent="0.3"/>
  <cols>
    <col min="1" max="2" width="3.88671875" style="2" customWidth="1"/>
    <col min="3" max="3" width="78.77734375" style="2" bestFit="1" customWidth="1"/>
    <col min="4" max="4" width="32.5546875" style="2" customWidth="1"/>
    <col min="5" max="5" width="53.109375" style="2" customWidth="1"/>
    <col min="6" max="6" width="51.77734375" style="2" customWidth="1"/>
    <col min="7" max="7" width="41.88671875" style="2" customWidth="1"/>
    <col min="8" max="8" width="28.33203125" style="2" customWidth="1"/>
    <col min="9" max="9" width="38.77734375" style="2" customWidth="1"/>
    <col min="10" max="10" width="8.88671875" style="2" hidden="1" customWidth="1"/>
    <col min="11" max="11" width="35.6640625" style="2" customWidth="1"/>
    <col min="12" max="16384" width="8.88671875" style="2"/>
  </cols>
  <sheetData>
    <row r="1" spans="1:13" ht="28.8" x14ac:dyDescent="0.55000000000000004">
      <c r="B1" s="68" t="s">
        <v>50</v>
      </c>
      <c r="C1" s="68"/>
      <c r="D1" s="68"/>
      <c r="E1" s="68"/>
      <c r="F1" s="68"/>
      <c r="G1" s="68"/>
    </row>
    <row r="3" spans="1:13" ht="21" x14ac:dyDescent="0.4">
      <c r="A3" s="11"/>
      <c r="B3" s="11"/>
      <c r="C3" s="93" t="s">
        <v>40</v>
      </c>
      <c r="D3" s="93"/>
      <c r="E3" s="93"/>
      <c r="F3" s="93"/>
      <c r="G3" s="93"/>
      <c r="H3" s="9"/>
      <c r="I3" s="92"/>
      <c r="J3" s="92"/>
      <c r="K3" s="92"/>
    </row>
    <row r="4" spans="1:13" ht="21" x14ac:dyDescent="0.4">
      <c r="A4" s="11"/>
      <c r="B4" s="11"/>
      <c r="C4" s="12" t="s">
        <v>6</v>
      </c>
      <c r="D4" s="12" t="s">
        <v>7</v>
      </c>
      <c r="E4" s="12" t="s">
        <v>8</v>
      </c>
      <c r="F4" s="12" t="s">
        <v>9</v>
      </c>
      <c r="G4" s="12" t="s">
        <v>10</v>
      </c>
      <c r="I4" s="92"/>
      <c r="J4" s="92"/>
      <c r="K4" s="92"/>
    </row>
    <row r="5" spans="1:13" ht="21" x14ac:dyDescent="0.4">
      <c r="A5" s="11"/>
      <c r="B5" s="11"/>
      <c r="C5" s="13" t="s">
        <v>11</v>
      </c>
      <c r="D5" s="13">
        <v>3</v>
      </c>
      <c r="E5" s="14"/>
      <c r="F5" s="15"/>
      <c r="G5" s="16">
        <f>D5*F5</f>
        <v>0</v>
      </c>
      <c r="I5" s="92"/>
      <c r="J5" s="92"/>
      <c r="K5" s="92"/>
    </row>
    <row r="6" spans="1:13" ht="21" x14ac:dyDescent="0.4">
      <c r="A6" s="11"/>
      <c r="B6" s="11"/>
      <c r="C6" s="13" t="s">
        <v>12</v>
      </c>
      <c r="D6" s="17">
        <v>3</v>
      </c>
      <c r="E6" s="18"/>
      <c r="F6" s="19"/>
      <c r="G6" s="16">
        <f>D6*F6</f>
        <v>0</v>
      </c>
      <c r="I6" s="92"/>
      <c r="J6" s="92"/>
      <c r="K6" s="92"/>
    </row>
    <row r="7" spans="1:13" ht="21" x14ac:dyDescent="0.4">
      <c r="A7" s="11"/>
      <c r="B7" s="11"/>
      <c r="C7" s="20" t="s">
        <v>38</v>
      </c>
      <c r="D7" s="21">
        <v>3</v>
      </c>
      <c r="E7" s="22"/>
      <c r="F7" s="23"/>
      <c r="G7" s="16">
        <f t="shared" ref="G7:G10" si="0">D7*F7</f>
        <v>0</v>
      </c>
      <c r="I7" s="92"/>
      <c r="J7" s="92"/>
      <c r="K7" s="92"/>
    </row>
    <row r="8" spans="1:13" ht="21" x14ac:dyDescent="0.4">
      <c r="A8" s="11"/>
      <c r="B8" s="11"/>
      <c r="C8" s="14"/>
      <c r="D8" s="24">
        <v>3</v>
      </c>
      <c r="E8" s="22"/>
      <c r="F8" s="23"/>
      <c r="G8" s="16">
        <f t="shared" si="0"/>
        <v>0</v>
      </c>
      <c r="I8" s="92"/>
      <c r="J8" s="92"/>
      <c r="K8" s="92"/>
    </row>
    <row r="9" spans="1:13" ht="21" x14ac:dyDescent="0.4">
      <c r="A9" s="11"/>
      <c r="B9" s="11"/>
      <c r="C9" s="14"/>
      <c r="D9" s="24">
        <v>3</v>
      </c>
      <c r="E9" s="22"/>
      <c r="F9" s="23"/>
      <c r="G9" s="16">
        <f t="shared" si="0"/>
        <v>0</v>
      </c>
      <c r="I9" s="92"/>
      <c r="J9" s="92"/>
      <c r="K9" s="92"/>
    </row>
    <row r="10" spans="1:13" ht="21" x14ac:dyDescent="0.4">
      <c r="A10" s="11"/>
      <c r="B10" s="11"/>
      <c r="C10" s="25"/>
      <c r="D10" s="21">
        <v>3</v>
      </c>
      <c r="E10" s="26"/>
      <c r="F10" s="27"/>
      <c r="G10" s="16">
        <f t="shared" si="0"/>
        <v>0</v>
      </c>
      <c r="I10" s="10"/>
      <c r="J10" s="10"/>
      <c r="K10" s="10"/>
    </row>
    <row r="11" spans="1:13" ht="21" x14ac:dyDescent="0.4">
      <c r="A11" s="11"/>
      <c r="B11" s="11"/>
      <c r="C11" s="28" t="s">
        <v>36</v>
      </c>
      <c r="D11" s="29"/>
      <c r="E11" s="29"/>
      <c r="F11" s="30"/>
      <c r="G11" s="31">
        <f>SUM(G5:G10)</f>
        <v>0</v>
      </c>
      <c r="I11" s="94"/>
      <c r="J11" s="94"/>
      <c r="K11" s="10"/>
      <c r="L11" s="94"/>
      <c r="M11" s="94"/>
    </row>
    <row r="12" spans="1:13" ht="21" x14ac:dyDescent="0.4">
      <c r="A12" s="11"/>
      <c r="B12" s="11"/>
      <c r="C12" s="32"/>
      <c r="D12" s="11"/>
      <c r="E12" s="11"/>
      <c r="F12" s="33"/>
      <c r="G12" s="33"/>
      <c r="I12" s="8"/>
      <c r="J12" s="8"/>
      <c r="K12" s="10"/>
      <c r="L12" s="8"/>
      <c r="M12" s="8"/>
    </row>
    <row r="13" spans="1:13" ht="21" x14ac:dyDescent="0.4">
      <c r="A13" s="11"/>
      <c r="B13" s="11"/>
      <c r="C13" s="93" t="s">
        <v>44</v>
      </c>
      <c r="D13" s="93"/>
      <c r="E13" s="93"/>
      <c r="F13" s="93"/>
      <c r="G13" s="93"/>
      <c r="I13" s="8"/>
      <c r="J13" s="8"/>
      <c r="K13" s="10"/>
      <c r="L13" s="8"/>
      <c r="M13" s="8"/>
    </row>
    <row r="14" spans="1:13" ht="21" x14ac:dyDescent="0.4">
      <c r="A14" s="11"/>
      <c r="B14" s="11"/>
      <c r="C14" s="99" t="s">
        <v>6</v>
      </c>
      <c r="D14" s="100"/>
      <c r="E14" s="101"/>
      <c r="F14" s="12" t="s">
        <v>35</v>
      </c>
      <c r="G14" s="12" t="s">
        <v>45</v>
      </c>
      <c r="I14" s="96"/>
      <c r="J14" s="96"/>
      <c r="K14" s="96"/>
      <c r="L14" s="95"/>
      <c r="M14" s="95"/>
    </row>
    <row r="15" spans="1:13" ht="21" x14ac:dyDescent="0.4">
      <c r="A15" s="11"/>
      <c r="B15" s="11"/>
      <c r="C15" s="70" t="s">
        <v>37</v>
      </c>
      <c r="D15" s="70"/>
      <c r="E15" s="70"/>
      <c r="F15" s="34"/>
      <c r="G15" s="16">
        <f>F15*G11</f>
        <v>0</v>
      </c>
      <c r="I15" s="10"/>
      <c r="J15" s="10"/>
      <c r="K15" s="10"/>
    </row>
    <row r="16" spans="1:13" ht="21.6" thickBot="1" x14ac:dyDescent="0.45">
      <c r="A16" s="11"/>
      <c r="B16" s="11"/>
      <c r="C16" s="35"/>
      <c r="D16" s="36"/>
      <c r="E16" s="36"/>
      <c r="F16" s="37"/>
      <c r="G16" s="38"/>
      <c r="I16" s="10"/>
      <c r="J16" s="10"/>
      <c r="K16" s="10"/>
    </row>
    <row r="17" spans="1:13" ht="48.75" customHeight="1" thickBot="1" x14ac:dyDescent="0.45">
      <c r="A17" s="11"/>
      <c r="B17" s="11"/>
      <c r="C17" s="102" t="s">
        <v>46</v>
      </c>
      <c r="D17" s="103"/>
      <c r="E17" s="103"/>
      <c r="F17" s="103"/>
      <c r="G17" s="56">
        <f>SUM(G5:G10)-G15</f>
        <v>0</v>
      </c>
    </row>
    <row r="18" spans="1:13" ht="18" x14ac:dyDescent="0.35">
      <c r="C18" s="6"/>
      <c r="D18" s="6"/>
      <c r="E18" s="6"/>
      <c r="F18" s="6"/>
      <c r="G18" s="7"/>
      <c r="L18" s="94"/>
      <c r="M18" s="94"/>
    </row>
    <row r="19" spans="1:13" ht="21" x14ac:dyDescent="0.4">
      <c r="C19" s="97" t="s">
        <v>52</v>
      </c>
      <c r="D19" s="97"/>
      <c r="E19" s="97"/>
      <c r="F19" s="97"/>
      <c r="G19" s="31">
        <f>G17/3</f>
        <v>0</v>
      </c>
      <c r="H19" s="7"/>
      <c r="L19" s="95"/>
      <c r="M19" s="95"/>
    </row>
    <row r="20" spans="1:13" ht="21" x14ac:dyDescent="0.4">
      <c r="C20" s="98" t="s">
        <v>53</v>
      </c>
      <c r="D20" s="98"/>
      <c r="E20" s="98"/>
      <c r="F20" s="98"/>
      <c r="G20" s="41">
        <v>950000</v>
      </c>
    </row>
    <row r="21" spans="1:13" ht="21" x14ac:dyDescent="0.4">
      <c r="C21" s="98" t="s">
        <v>39</v>
      </c>
      <c r="D21" s="98"/>
      <c r="E21" s="98"/>
      <c r="F21" s="98"/>
      <c r="G21" s="42" t="str">
        <f>IF(G19&lt;=G20,"Voldoet","Voldoet niet")</f>
        <v>Voldoet</v>
      </c>
      <c r="H21" s="40"/>
    </row>
  </sheetData>
  <sheetProtection algorithmName="SHA-512" hashValue="VWgDFQWKpDSOdas+G0TCijtvGLoiU+92HHEYZNFLrahqbKNIp8HeqlLGgGhZay4sMvXUsY1wC6nRPaSMhOn+HQ==" saltValue="mk0wIn3IqvOrYgW1i2dI+w==" spinCount="100000" sheet="1" objects="1" scenarios="1"/>
  <protectedRanges>
    <protectedRange sqref="C8:C10 E5:E10 F5:F10 F15" name="Bereik2"/>
    <protectedRange sqref="E5:F12 E14:F16" name="In te vullen door Inschrijver"/>
  </protectedRanges>
  <mergeCells count="16">
    <mergeCell ref="C20:F20"/>
    <mergeCell ref="C21:F21"/>
    <mergeCell ref="B1:G1"/>
    <mergeCell ref="C14:E14"/>
    <mergeCell ref="C15:E15"/>
    <mergeCell ref="C13:G13"/>
    <mergeCell ref="C17:F17"/>
    <mergeCell ref="I3:K9"/>
    <mergeCell ref="C3:G3"/>
    <mergeCell ref="I11:J11"/>
    <mergeCell ref="L18:M18"/>
    <mergeCell ref="L19:M19"/>
    <mergeCell ref="L11:M11"/>
    <mergeCell ref="L14:M14"/>
    <mergeCell ref="I14:K14"/>
    <mergeCell ref="C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BF669-7019-4038-A130-373FDBABF549}">
  <dimension ref="A1:H61"/>
  <sheetViews>
    <sheetView tabSelected="1" zoomScale="60" zoomScaleNormal="60" workbookViewId="0">
      <selection activeCell="J19" sqref="J19"/>
    </sheetView>
  </sheetViews>
  <sheetFormatPr defaultRowHeight="21" x14ac:dyDescent="0.4"/>
  <cols>
    <col min="1" max="1" width="8.88671875" style="11"/>
    <col min="2" max="2" width="29.77734375" style="11" customWidth="1"/>
    <col min="3" max="3" width="61.21875" style="11" customWidth="1"/>
    <col min="4" max="4" width="29.77734375" style="11" bestFit="1" customWidth="1"/>
    <col min="5" max="5" width="37.88671875" style="11" bestFit="1" customWidth="1"/>
    <col min="6" max="6" width="30" style="11" bestFit="1" customWidth="1"/>
    <col min="7" max="7" width="8.88671875" style="11"/>
    <col min="8" max="8" width="51.6640625" style="11" customWidth="1"/>
    <col min="9" max="16384" width="8.88671875" style="11"/>
  </cols>
  <sheetData>
    <row r="1" spans="1:8" ht="28.8" x14ac:dyDescent="0.55000000000000004">
      <c r="A1" s="68" t="s">
        <v>51</v>
      </c>
      <c r="B1" s="68"/>
      <c r="C1" s="68"/>
      <c r="D1" s="68"/>
      <c r="E1" s="68"/>
      <c r="F1" s="68"/>
      <c r="G1" s="68"/>
      <c r="H1" s="68"/>
    </row>
    <row r="2" spans="1:8" s="54" customFormat="1" ht="23.4" x14ac:dyDescent="0.45">
      <c r="B2" s="55"/>
      <c r="C2" s="55"/>
      <c r="D2" s="55"/>
      <c r="E2" s="55"/>
      <c r="F2" s="55"/>
      <c r="G2" s="55"/>
      <c r="H2" s="55"/>
    </row>
    <row r="3" spans="1:8" x14ac:dyDescent="0.4">
      <c r="B3" s="126" t="s">
        <v>56</v>
      </c>
      <c r="C3" s="126"/>
      <c r="D3" s="126"/>
      <c r="E3" s="126"/>
      <c r="F3" s="126"/>
      <c r="G3" s="126"/>
      <c r="H3" s="126"/>
    </row>
    <row r="4" spans="1:8" x14ac:dyDescent="0.4">
      <c r="B4" s="104" t="s">
        <v>6</v>
      </c>
      <c r="C4" s="105"/>
      <c r="D4" s="43" t="s">
        <v>7</v>
      </c>
      <c r="E4" s="43" t="s">
        <v>13</v>
      </c>
      <c r="F4" s="43" t="s">
        <v>10</v>
      </c>
      <c r="G4" s="106" t="s">
        <v>14</v>
      </c>
      <c r="H4" s="107"/>
    </row>
    <row r="5" spans="1:8" ht="409.2" customHeight="1" x14ac:dyDescent="0.4">
      <c r="B5" s="108" t="s">
        <v>67</v>
      </c>
      <c r="C5" s="109"/>
      <c r="D5" s="44">
        <v>3</v>
      </c>
      <c r="E5" s="59">
        <v>0</v>
      </c>
      <c r="F5" s="45">
        <f>D5*E5</f>
        <v>0</v>
      </c>
      <c r="G5" s="110"/>
      <c r="H5" s="110"/>
    </row>
    <row r="6" spans="1:8" x14ac:dyDescent="0.4">
      <c r="B6" s="111" t="s">
        <v>15</v>
      </c>
      <c r="C6" s="112"/>
      <c r="D6" s="44">
        <v>3</v>
      </c>
      <c r="E6" s="59">
        <v>0</v>
      </c>
      <c r="F6" s="45">
        <f t="shared" ref="F6:F12" si="0">D6*E6</f>
        <v>0</v>
      </c>
      <c r="G6" s="110"/>
      <c r="H6" s="110"/>
    </row>
    <row r="7" spans="1:8" ht="18.600000000000001" customHeight="1" x14ac:dyDescent="0.4">
      <c r="B7" s="111" t="s">
        <v>32</v>
      </c>
      <c r="C7" s="112"/>
      <c r="D7" s="44">
        <v>3</v>
      </c>
      <c r="E7" s="59">
        <v>0</v>
      </c>
      <c r="F7" s="45">
        <f t="shared" si="0"/>
        <v>0</v>
      </c>
      <c r="G7" s="110"/>
      <c r="H7" s="110"/>
    </row>
    <row r="8" spans="1:8" x14ac:dyDescent="0.4">
      <c r="B8" s="114" t="s">
        <v>65</v>
      </c>
      <c r="C8" s="115"/>
      <c r="D8" s="44">
        <v>3</v>
      </c>
      <c r="E8" s="59">
        <v>0</v>
      </c>
      <c r="F8" s="45">
        <f t="shared" si="0"/>
        <v>0</v>
      </c>
      <c r="G8" s="110"/>
      <c r="H8" s="110"/>
    </row>
    <row r="9" spans="1:8" x14ac:dyDescent="0.4">
      <c r="B9" s="121" t="s">
        <v>66</v>
      </c>
      <c r="C9" s="122"/>
      <c r="D9" s="44">
        <v>3</v>
      </c>
      <c r="E9" s="59">
        <v>0</v>
      </c>
      <c r="F9" s="45">
        <f t="shared" si="0"/>
        <v>0</v>
      </c>
      <c r="G9" s="60"/>
      <c r="H9" s="61"/>
    </row>
    <row r="10" spans="1:8" x14ac:dyDescent="0.4">
      <c r="B10" s="64" t="s">
        <v>68</v>
      </c>
      <c r="C10" s="65"/>
      <c r="D10" s="44">
        <v>3</v>
      </c>
      <c r="E10" s="59">
        <v>0</v>
      </c>
      <c r="F10" s="45">
        <f t="shared" si="0"/>
        <v>0</v>
      </c>
      <c r="G10" s="60"/>
      <c r="H10" s="61"/>
    </row>
    <row r="11" spans="1:8" x14ac:dyDescent="0.4">
      <c r="B11" s="46" t="s">
        <v>34</v>
      </c>
      <c r="C11" s="47"/>
      <c r="D11" s="44">
        <v>1</v>
      </c>
      <c r="E11" s="59">
        <v>0</v>
      </c>
      <c r="F11" s="45">
        <f t="shared" si="0"/>
        <v>0</v>
      </c>
      <c r="G11" s="119"/>
      <c r="H11" s="120"/>
    </row>
    <row r="12" spans="1:8" x14ac:dyDescent="0.4">
      <c r="B12" s="111" t="s">
        <v>33</v>
      </c>
      <c r="C12" s="116"/>
      <c r="D12" s="44">
        <v>2</v>
      </c>
      <c r="E12" s="59">
        <v>0</v>
      </c>
      <c r="F12" s="45">
        <f t="shared" si="0"/>
        <v>0</v>
      </c>
      <c r="G12" s="117"/>
      <c r="H12" s="118"/>
    </row>
    <row r="13" spans="1:8" ht="24" customHeight="1" x14ac:dyDescent="0.4">
      <c r="B13" s="123"/>
      <c r="C13" s="124"/>
      <c r="D13" s="44"/>
      <c r="E13" s="59"/>
      <c r="F13" s="45"/>
      <c r="G13" s="119"/>
      <c r="H13" s="120"/>
    </row>
    <row r="14" spans="1:8" x14ac:dyDescent="0.4">
      <c r="B14" s="123"/>
      <c r="C14" s="124"/>
      <c r="D14" s="44"/>
      <c r="E14" s="59"/>
      <c r="F14" s="45"/>
      <c r="G14" s="66"/>
      <c r="H14" s="67"/>
    </row>
    <row r="15" spans="1:8" x14ac:dyDescent="0.4">
      <c r="B15" s="111"/>
      <c r="C15" s="116"/>
      <c r="D15" s="44"/>
      <c r="E15" s="59"/>
      <c r="F15" s="45"/>
      <c r="G15" s="66"/>
      <c r="H15" s="67"/>
    </row>
    <row r="16" spans="1:8" x14ac:dyDescent="0.4">
      <c r="B16" s="111"/>
      <c r="C16" s="116"/>
      <c r="D16" s="44"/>
      <c r="E16" s="59"/>
      <c r="F16" s="45"/>
      <c r="G16" s="66"/>
      <c r="H16" s="67"/>
    </row>
    <row r="17" spans="2:8" x14ac:dyDescent="0.4">
      <c r="B17" s="111"/>
      <c r="C17" s="116"/>
      <c r="D17" s="44"/>
      <c r="E17" s="59"/>
      <c r="F17" s="45"/>
      <c r="G17" s="66"/>
      <c r="H17" s="67"/>
    </row>
    <row r="18" spans="2:8" x14ac:dyDescent="0.4">
      <c r="B18" s="111"/>
      <c r="C18" s="116"/>
      <c r="D18" s="44"/>
      <c r="E18" s="59"/>
      <c r="F18" s="45"/>
      <c r="G18" s="66"/>
      <c r="H18" s="67"/>
    </row>
    <row r="19" spans="2:8" x14ac:dyDescent="0.4">
      <c r="B19" s="111"/>
      <c r="C19" s="116"/>
      <c r="D19" s="44"/>
      <c r="E19" s="59"/>
      <c r="F19" s="45"/>
      <c r="G19" s="66"/>
      <c r="H19" s="67"/>
    </row>
    <row r="20" spans="2:8" x14ac:dyDescent="0.4">
      <c r="B20" s="123"/>
      <c r="C20" s="124"/>
      <c r="D20" s="44"/>
      <c r="E20" s="59"/>
      <c r="F20" s="45"/>
      <c r="G20" s="119"/>
      <c r="H20" s="120"/>
    </row>
    <row r="21" spans="2:8" x14ac:dyDescent="0.4">
      <c r="B21" s="123"/>
      <c r="C21" s="124"/>
      <c r="D21" s="44"/>
      <c r="E21" s="59"/>
      <c r="F21" s="45"/>
      <c r="G21" s="119"/>
      <c r="H21" s="120"/>
    </row>
    <row r="22" spans="2:8" x14ac:dyDescent="0.4">
      <c r="B22" s="123"/>
      <c r="C22" s="124"/>
      <c r="D22" s="44"/>
      <c r="E22" s="59"/>
      <c r="F22" s="45"/>
      <c r="G22" s="119"/>
      <c r="H22" s="120"/>
    </row>
    <row r="23" spans="2:8" x14ac:dyDescent="0.4">
      <c r="B23" s="123"/>
      <c r="C23" s="124"/>
      <c r="D23" s="44"/>
      <c r="E23" s="59"/>
      <c r="F23" s="45"/>
      <c r="G23" s="119"/>
      <c r="H23" s="120"/>
    </row>
    <row r="24" spans="2:8" x14ac:dyDescent="0.4">
      <c r="B24" s="123"/>
      <c r="C24" s="124"/>
      <c r="D24" s="44"/>
      <c r="E24" s="59"/>
      <c r="F24" s="45"/>
      <c r="G24" s="119"/>
      <c r="H24" s="120"/>
    </row>
    <row r="25" spans="2:8" x14ac:dyDescent="0.4">
      <c r="B25" s="123"/>
      <c r="C25" s="124"/>
      <c r="D25" s="44"/>
      <c r="E25" s="59"/>
      <c r="F25" s="45"/>
      <c r="G25" s="119"/>
      <c r="H25" s="120"/>
    </row>
    <row r="26" spans="2:8" x14ac:dyDescent="0.4">
      <c r="B26" s="123"/>
      <c r="C26" s="124"/>
      <c r="D26" s="44"/>
      <c r="E26" s="59"/>
      <c r="F26" s="45"/>
      <c r="G26" s="119"/>
      <c r="H26" s="120"/>
    </row>
    <row r="27" spans="2:8" x14ac:dyDescent="0.4">
      <c r="B27" s="48"/>
      <c r="C27" s="48"/>
      <c r="D27" s="49"/>
      <c r="E27" s="50"/>
      <c r="F27" s="50"/>
      <c r="G27" s="50"/>
      <c r="H27" s="49"/>
    </row>
    <row r="28" spans="2:8" x14ac:dyDescent="0.4">
      <c r="B28" s="126" t="s">
        <v>57</v>
      </c>
      <c r="C28" s="126"/>
      <c r="D28" s="126"/>
      <c r="E28" s="126"/>
      <c r="F28" s="126"/>
      <c r="G28" s="126"/>
      <c r="H28" s="126"/>
    </row>
    <row r="29" spans="2:8" x14ac:dyDescent="0.4">
      <c r="B29" s="139" t="s">
        <v>6</v>
      </c>
      <c r="C29" s="139"/>
      <c r="D29" s="51" t="s">
        <v>16</v>
      </c>
      <c r="E29" s="51" t="s">
        <v>17</v>
      </c>
      <c r="F29" s="139" t="s">
        <v>14</v>
      </c>
      <c r="G29" s="139"/>
      <c r="H29" s="139"/>
    </row>
    <row r="30" spans="2:8" ht="42" x14ac:dyDescent="0.4">
      <c r="B30" s="140" t="s">
        <v>55</v>
      </c>
      <c r="C30" s="141"/>
      <c r="D30" s="52" t="s">
        <v>18</v>
      </c>
      <c r="E30" s="59">
        <v>0</v>
      </c>
      <c r="F30" s="113"/>
      <c r="G30" s="113"/>
      <c r="H30" s="113"/>
    </row>
    <row r="31" spans="2:8" ht="42" x14ac:dyDescent="0.4">
      <c r="B31" s="142"/>
      <c r="C31" s="143"/>
      <c r="D31" s="52" t="s">
        <v>19</v>
      </c>
      <c r="E31" s="59">
        <v>0</v>
      </c>
      <c r="F31" s="113"/>
      <c r="G31" s="113"/>
      <c r="H31" s="113"/>
    </row>
    <row r="32" spans="2:8" x14ac:dyDescent="0.4">
      <c r="B32" s="142"/>
      <c r="C32" s="143"/>
      <c r="D32" s="52" t="s">
        <v>20</v>
      </c>
      <c r="E32" s="59">
        <v>0</v>
      </c>
      <c r="F32" s="113"/>
      <c r="G32" s="113"/>
      <c r="H32" s="113"/>
    </row>
    <row r="33" spans="2:8" ht="42" x14ac:dyDescent="0.4">
      <c r="B33" s="142"/>
      <c r="C33" s="143"/>
      <c r="D33" s="52" t="s">
        <v>21</v>
      </c>
      <c r="E33" s="59">
        <v>0</v>
      </c>
      <c r="F33" s="113"/>
      <c r="G33" s="113"/>
      <c r="H33" s="113"/>
    </row>
    <row r="34" spans="2:8" ht="63" x14ac:dyDescent="0.4">
      <c r="B34" s="142"/>
      <c r="C34" s="143"/>
      <c r="D34" s="52" t="s">
        <v>22</v>
      </c>
      <c r="E34" s="59">
        <v>0</v>
      </c>
      <c r="F34" s="113"/>
      <c r="G34" s="113"/>
      <c r="H34" s="113"/>
    </row>
    <row r="35" spans="2:8" ht="63" x14ac:dyDescent="0.4">
      <c r="B35" s="142"/>
      <c r="C35" s="143"/>
      <c r="D35" s="52" t="s">
        <v>23</v>
      </c>
      <c r="E35" s="59">
        <v>0</v>
      </c>
      <c r="F35" s="113"/>
      <c r="G35" s="113"/>
      <c r="H35" s="113"/>
    </row>
    <row r="36" spans="2:8" x14ac:dyDescent="0.4">
      <c r="B36" s="142"/>
      <c r="C36" s="143"/>
      <c r="D36" s="62"/>
      <c r="E36" s="59">
        <v>0</v>
      </c>
      <c r="F36" s="136"/>
      <c r="G36" s="137"/>
      <c r="H36" s="138"/>
    </row>
    <row r="37" spans="2:8" x14ac:dyDescent="0.4">
      <c r="B37" s="142"/>
      <c r="C37" s="143"/>
      <c r="D37" s="62"/>
      <c r="E37" s="59">
        <v>0</v>
      </c>
      <c r="F37" s="136"/>
      <c r="G37" s="137"/>
      <c r="H37" s="138"/>
    </row>
    <row r="38" spans="2:8" x14ac:dyDescent="0.4">
      <c r="B38" s="142"/>
      <c r="C38" s="143"/>
      <c r="D38" s="62"/>
      <c r="E38" s="59">
        <v>0</v>
      </c>
      <c r="F38" s="136"/>
      <c r="G38" s="137"/>
      <c r="H38" s="138"/>
    </row>
    <row r="39" spans="2:8" x14ac:dyDescent="0.4">
      <c r="B39" s="142"/>
      <c r="C39" s="143"/>
      <c r="D39" s="62"/>
      <c r="E39" s="59">
        <v>0</v>
      </c>
      <c r="F39" s="136"/>
      <c r="G39" s="137"/>
      <c r="H39" s="138"/>
    </row>
    <row r="40" spans="2:8" x14ac:dyDescent="0.4">
      <c r="B40" s="142"/>
      <c r="C40" s="143"/>
      <c r="D40" s="62"/>
      <c r="E40" s="59">
        <v>0</v>
      </c>
      <c r="F40" s="136"/>
      <c r="G40" s="137"/>
      <c r="H40" s="138"/>
    </row>
    <row r="41" spans="2:8" x14ac:dyDescent="0.4">
      <c r="B41" s="142"/>
      <c r="C41" s="143"/>
      <c r="D41" s="62"/>
      <c r="E41" s="59">
        <v>0</v>
      </c>
      <c r="F41" s="136"/>
      <c r="G41" s="137"/>
      <c r="H41" s="138"/>
    </row>
    <row r="42" spans="2:8" x14ac:dyDescent="0.4">
      <c r="B42" s="142"/>
      <c r="C42" s="143"/>
      <c r="D42" s="62"/>
      <c r="E42" s="59">
        <v>0</v>
      </c>
      <c r="F42" s="136"/>
      <c r="G42" s="137"/>
      <c r="H42" s="138"/>
    </row>
    <row r="43" spans="2:8" x14ac:dyDescent="0.4">
      <c r="B43" s="142"/>
      <c r="C43" s="143"/>
      <c r="D43" s="62"/>
      <c r="E43" s="59">
        <v>0</v>
      </c>
      <c r="F43" s="136"/>
      <c r="G43" s="137"/>
      <c r="H43" s="138"/>
    </row>
    <row r="44" spans="2:8" x14ac:dyDescent="0.4">
      <c r="B44" s="142"/>
      <c r="C44" s="143"/>
      <c r="D44" s="62"/>
      <c r="E44" s="59">
        <v>0</v>
      </c>
      <c r="F44" s="136"/>
      <c r="G44" s="137"/>
      <c r="H44" s="138"/>
    </row>
    <row r="45" spans="2:8" x14ac:dyDescent="0.4">
      <c r="B45" s="142"/>
      <c r="C45" s="143"/>
      <c r="D45" s="62"/>
      <c r="E45" s="59">
        <v>0</v>
      </c>
      <c r="F45" s="136"/>
      <c r="G45" s="137"/>
      <c r="H45" s="138"/>
    </row>
    <row r="46" spans="2:8" x14ac:dyDescent="0.4">
      <c r="B46" s="142"/>
      <c r="C46" s="143"/>
      <c r="D46" s="62"/>
      <c r="E46" s="59">
        <v>0</v>
      </c>
      <c r="F46" s="113"/>
      <c r="G46" s="113"/>
      <c r="H46" s="113"/>
    </row>
    <row r="47" spans="2:8" x14ac:dyDescent="0.4">
      <c r="B47" s="144"/>
      <c r="C47" s="145"/>
      <c r="D47" s="62"/>
      <c r="E47" s="59">
        <v>0</v>
      </c>
      <c r="F47" s="113"/>
      <c r="G47" s="113"/>
      <c r="H47" s="113"/>
    </row>
    <row r="48" spans="2:8" x14ac:dyDescent="0.4">
      <c r="B48" s="49"/>
      <c r="C48" s="49"/>
      <c r="D48" s="49"/>
      <c r="E48" s="49"/>
      <c r="F48" s="49"/>
      <c r="G48" s="49"/>
      <c r="H48" s="49"/>
    </row>
    <row r="49" spans="2:8" x14ac:dyDescent="0.4">
      <c r="B49" s="127" t="s">
        <v>58</v>
      </c>
      <c r="C49" s="128"/>
      <c r="D49" s="128"/>
      <c r="E49" s="128"/>
      <c r="F49" s="128"/>
      <c r="G49" s="128"/>
      <c r="H49" s="128"/>
    </row>
    <row r="50" spans="2:8" x14ac:dyDescent="0.4">
      <c r="B50" s="129" t="s">
        <v>6</v>
      </c>
      <c r="C50" s="129"/>
      <c r="D50" s="43" t="s">
        <v>16</v>
      </c>
      <c r="E50" s="43" t="s">
        <v>17</v>
      </c>
      <c r="F50" s="129" t="s">
        <v>14</v>
      </c>
      <c r="G50" s="129"/>
      <c r="H50" s="129"/>
    </row>
    <row r="51" spans="2:8" ht="42" x14ac:dyDescent="0.4">
      <c r="B51" s="130" t="s">
        <v>54</v>
      </c>
      <c r="C51" s="131"/>
      <c r="D51" s="53" t="s">
        <v>24</v>
      </c>
      <c r="E51" s="59">
        <v>0</v>
      </c>
      <c r="F51" s="125"/>
      <c r="G51" s="125"/>
      <c r="H51" s="125"/>
    </row>
    <row r="52" spans="2:8" ht="42" x14ac:dyDescent="0.4">
      <c r="B52" s="132"/>
      <c r="C52" s="133"/>
      <c r="D52" s="53" t="s">
        <v>19</v>
      </c>
      <c r="E52" s="59">
        <v>0</v>
      </c>
      <c r="F52" s="125"/>
      <c r="G52" s="125"/>
      <c r="H52" s="125"/>
    </row>
    <row r="53" spans="2:8" ht="63" x14ac:dyDescent="0.4">
      <c r="B53" s="132"/>
      <c r="C53" s="133"/>
      <c r="D53" s="53" t="s">
        <v>25</v>
      </c>
      <c r="E53" s="59">
        <v>0</v>
      </c>
      <c r="F53" s="125"/>
      <c r="G53" s="125"/>
      <c r="H53" s="125"/>
    </row>
    <row r="54" spans="2:8" ht="63" x14ac:dyDescent="0.4">
      <c r="B54" s="132"/>
      <c r="C54" s="133"/>
      <c r="D54" s="53" t="s">
        <v>26</v>
      </c>
      <c r="E54" s="59">
        <v>0</v>
      </c>
      <c r="F54" s="125"/>
      <c r="G54" s="125"/>
      <c r="H54" s="125"/>
    </row>
    <row r="55" spans="2:8" x14ac:dyDescent="0.4">
      <c r="B55" s="132"/>
      <c r="C55" s="133"/>
      <c r="D55" s="63"/>
      <c r="E55" s="59">
        <v>0</v>
      </c>
      <c r="F55" s="125"/>
      <c r="G55" s="125"/>
      <c r="H55" s="125"/>
    </row>
    <row r="56" spans="2:8" x14ac:dyDescent="0.4">
      <c r="B56" s="132"/>
      <c r="C56" s="133"/>
      <c r="D56" s="63"/>
      <c r="E56" s="59">
        <v>0</v>
      </c>
      <c r="F56" s="125"/>
      <c r="G56" s="125"/>
      <c r="H56" s="125"/>
    </row>
    <row r="57" spans="2:8" x14ac:dyDescent="0.4">
      <c r="B57" s="132"/>
      <c r="C57" s="133"/>
      <c r="D57" s="63"/>
      <c r="E57" s="59">
        <v>0</v>
      </c>
      <c r="F57" s="125"/>
      <c r="G57" s="125"/>
      <c r="H57" s="125"/>
    </row>
    <row r="58" spans="2:8" x14ac:dyDescent="0.4">
      <c r="B58" s="132"/>
      <c r="C58" s="133"/>
      <c r="D58" s="63"/>
      <c r="E58" s="59">
        <v>0</v>
      </c>
      <c r="F58" s="125"/>
      <c r="G58" s="125"/>
      <c r="H58" s="125"/>
    </row>
    <row r="59" spans="2:8" x14ac:dyDescent="0.4">
      <c r="B59" s="132"/>
      <c r="C59" s="133"/>
      <c r="D59" s="63"/>
      <c r="E59" s="59">
        <v>0</v>
      </c>
      <c r="F59" s="125"/>
      <c r="G59" s="125"/>
      <c r="H59" s="125"/>
    </row>
    <row r="60" spans="2:8" x14ac:dyDescent="0.4">
      <c r="B60" s="132"/>
      <c r="C60" s="133"/>
      <c r="D60" s="63"/>
      <c r="E60" s="59">
        <v>0</v>
      </c>
      <c r="F60" s="125"/>
      <c r="G60" s="125"/>
      <c r="H60" s="125"/>
    </row>
    <row r="61" spans="2:8" x14ac:dyDescent="0.4">
      <c r="B61" s="134"/>
      <c r="C61" s="135"/>
      <c r="D61" s="63"/>
      <c r="E61" s="59">
        <v>0</v>
      </c>
      <c r="F61" s="125"/>
      <c r="G61" s="125"/>
      <c r="H61" s="125"/>
    </row>
  </sheetData>
  <sheetProtection algorithmName="SHA-512" hashValue="YkhzVsaGQQ7ljwtH0dEMNnjExZCGpYvjh8l/9s/mHs4zpjMB53KnRkjI/PgfQy5dQbyZir3p4kMhWujzOsz78A==" saltValue="3842mhAuuHgTgMdgaJ5yfA==" spinCount="100000" sheet="1" objects="1" scenarios="1"/>
  <protectedRanges>
    <protectedRange sqref="D51:H61 D30:H47 E5:E26 G5:H26" name="In te vullen door Inschrijver"/>
    <protectedRange sqref="D30:H47 D51:H61 E5:E26 G5:H26 D13:D26 F13:F26 B13:C14 B20:C26 B15:B19" name="Bereik2"/>
  </protectedRanges>
  <mergeCells count="75">
    <mergeCell ref="B19:C19"/>
    <mergeCell ref="B15:C15"/>
    <mergeCell ref="B14:C14"/>
    <mergeCell ref="B16:C16"/>
    <mergeCell ref="B17:C17"/>
    <mergeCell ref="B18:C18"/>
    <mergeCell ref="G22:H22"/>
    <mergeCell ref="B23:C23"/>
    <mergeCell ref="B24:C24"/>
    <mergeCell ref="B25:C25"/>
    <mergeCell ref="B26:C26"/>
    <mergeCell ref="G23:H23"/>
    <mergeCell ref="G24:H24"/>
    <mergeCell ref="G25:H25"/>
    <mergeCell ref="G26:H26"/>
    <mergeCell ref="F43:H43"/>
    <mergeCell ref="F38:H38"/>
    <mergeCell ref="F39:H39"/>
    <mergeCell ref="F40:H40"/>
    <mergeCell ref="F41:H41"/>
    <mergeCell ref="F42:H42"/>
    <mergeCell ref="A1:H1"/>
    <mergeCell ref="F57:H57"/>
    <mergeCell ref="F58:H58"/>
    <mergeCell ref="F59:H59"/>
    <mergeCell ref="F60:H60"/>
    <mergeCell ref="F46:H46"/>
    <mergeCell ref="F47:H47"/>
    <mergeCell ref="B28:H28"/>
    <mergeCell ref="B29:C29"/>
    <mergeCell ref="F29:H29"/>
    <mergeCell ref="B30:C47"/>
    <mergeCell ref="F30:H30"/>
    <mergeCell ref="F31:H31"/>
    <mergeCell ref="F32:H32"/>
    <mergeCell ref="F33:H33"/>
    <mergeCell ref="F34:H34"/>
    <mergeCell ref="F61:H61"/>
    <mergeCell ref="B3:H3"/>
    <mergeCell ref="B49:H49"/>
    <mergeCell ref="B50:C50"/>
    <mergeCell ref="F50:H50"/>
    <mergeCell ref="B51:C61"/>
    <mergeCell ref="F51:H51"/>
    <mergeCell ref="F52:H52"/>
    <mergeCell ref="F53:H53"/>
    <mergeCell ref="F54:H54"/>
    <mergeCell ref="F55:H55"/>
    <mergeCell ref="F56:H56"/>
    <mergeCell ref="F36:H36"/>
    <mergeCell ref="F37:H37"/>
    <mergeCell ref="F44:H44"/>
    <mergeCell ref="F45:H45"/>
    <mergeCell ref="F35:H35"/>
    <mergeCell ref="B7:C7"/>
    <mergeCell ref="G7:H7"/>
    <mergeCell ref="B8:C8"/>
    <mergeCell ref="G8:H8"/>
    <mergeCell ref="B12:C12"/>
    <mergeCell ref="G12:H12"/>
    <mergeCell ref="G11:H11"/>
    <mergeCell ref="B9:C9"/>
    <mergeCell ref="B22:C22"/>
    <mergeCell ref="B21:C21"/>
    <mergeCell ref="B20:C20"/>
    <mergeCell ref="B13:C13"/>
    <mergeCell ref="G13:H13"/>
    <mergeCell ref="G20:H20"/>
    <mergeCell ref="G21:H21"/>
    <mergeCell ref="B4:C4"/>
    <mergeCell ref="G4:H4"/>
    <mergeCell ref="B5:C5"/>
    <mergeCell ref="G5:H5"/>
    <mergeCell ref="B6:C6"/>
    <mergeCell ref="G6:H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B92AC8-55A2-4AE7-8952-3DE740341490}">
  <ds:schemaRefs>
    <ds:schemaRef ds:uri="118699ed-b0bb-4314-a950-7636bf7a902d"/>
    <ds:schemaRef ds:uri="http://schemas.microsoft.com/office/2006/metadata/properties"/>
    <ds:schemaRef ds:uri="http://purl.org/dc/dcmitype/"/>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purl.org/dc/elements/1.1/"/>
    <ds:schemaRef ds:uri="df334da4-c630-45b1-95f0-858e998e8867"/>
    <ds:schemaRef ds:uri="http://www.w3.org/XML/1998/namespace"/>
  </ds:schemaRefs>
</ds:datastoreItem>
</file>

<file path=customXml/itemProps2.xml><?xml version="1.0" encoding="utf-8"?>
<ds:datastoreItem xmlns:ds="http://schemas.openxmlformats.org/officeDocument/2006/customXml" ds:itemID="{C949326D-8D6D-4312-85DC-2300F35A1D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7918F5-1ADE-4916-AB5A-B2146697C4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T1 Instructie en toelichting</vt:lpstr>
      <vt:lpstr>T2 Aanschafprijs</vt:lpstr>
      <vt:lpstr>T3 Optionele prijzen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Madelein Blom</dc:creator>
  <cp:keywords/>
  <dc:description/>
  <cp:lastModifiedBy>Madelein Blom</cp:lastModifiedBy>
  <cp:revision/>
  <dcterms:created xsi:type="dcterms:W3CDTF">2024-09-13T07:29:21Z</dcterms:created>
  <dcterms:modified xsi:type="dcterms:W3CDTF">2024-12-23T15:29:43Z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