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5\PurmerendPas (EA)\4. NvI\"/>
    </mc:Choice>
  </mc:AlternateContent>
  <xr:revisionPtr revIDLastSave="0" documentId="14_{3F23E1EC-2F88-486D-9EE5-53D36894ADC5}" xr6:coauthVersionLast="47" xr6:coauthVersionMax="47" xr10:uidLastSave="{00000000-0000-0000-0000-000000000000}"/>
  <bookViews>
    <workbookView xWindow="-120" yWindow="-120" windowWidth="29040" windowHeight="15840" activeTab="2" xr2:uid="{93553275-532B-4478-B6A1-F8D3686048A8}"/>
  </bookViews>
  <sheets>
    <sheet name="Voorblad" sheetId="6" r:id="rId1"/>
    <sheet name="P1 Implementatiekosten" sheetId="7" r:id="rId2"/>
    <sheet name="P2 Structurele kosten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7" l="1"/>
  <c r="D16" i="6"/>
  <c r="D15" i="6"/>
  <c r="D17" i="6" s="1"/>
  <c r="F24" i="8"/>
  <c r="G24" i="8"/>
  <c r="H24" i="8"/>
  <c r="I24" i="8"/>
  <c r="J24" i="8"/>
  <c r="K24" i="8"/>
  <c r="L24" i="8"/>
  <c r="M24" i="8"/>
  <c r="E24" i="8"/>
  <c r="D15" i="8"/>
  <c r="E15" i="8"/>
  <c r="F15" i="8"/>
  <c r="G15" i="8"/>
  <c r="H15" i="8"/>
  <c r="I15" i="8"/>
  <c r="J15" i="8"/>
  <c r="K15" i="8"/>
  <c r="L15" i="8"/>
  <c r="M15" i="8"/>
  <c r="C15" i="8"/>
  <c r="C26" i="8" s="1"/>
</calcChain>
</file>

<file path=xl/sharedStrings.xml><?xml version="1.0" encoding="utf-8"?>
<sst xmlns="http://schemas.openxmlformats.org/spreadsheetml/2006/main" count="83" uniqueCount="63">
  <si>
    <t>• Voor een gedetailleerde toelichting op 'Prijs' verwijzen wij u naar paragraaf 5.5 in de Aanbestedingsleidraad.</t>
  </si>
  <si>
    <t xml:space="preserve">• Tabblad P1 Implementatiekosten: In dit tabblad voert de inschrijver de eenmalige kosten in voor de realisatie van de PurmerendPas en de Stadsbrede Pas. </t>
  </si>
  <si>
    <t xml:space="preserve">• Het prijzenblad bestaat uit twee tabbladen die inschrijvers moeten invullen: P1. Implementatiekosten en P2. Structurele kosten. </t>
  </si>
  <si>
    <t xml:space="preserve">• Tabblad P2 Structurele kosten: Hier worden de jaarlijkse vaste kosten ingevuld voor zowel de PurmerendPas als de Stadsbrede Pas. </t>
  </si>
  <si>
    <t>TOELICHTING</t>
  </si>
  <si>
    <t>P1 IMPLEMENTATIEKOSTEN</t>
  </si>
  <si>
    <t>• De implementatiekosten worden aangeboden als een all-in prijs exclusief btw. Alle noodzakelijke kosten voor de implementatie zijn hierin verrekend.</t>
  </si>
  <si>
    <t>• Het is niet toegestaan om achteraf extra kosten in rekening te brengen.</t>
  </si>
  <si>
    <t>• Onder deze kosten valt het leveren, inrichten en gebruiksklaar maken van het stadspassysteem en uitgifte en gebruik van de passen conform het (definitieve) implementatieplan.</t>
  </si>
  <si>
    <t>• Dit betreft de eenmalige kosten voor de initiële inrichting en uitvoering van de PurmerendPas bij aanvang van de opdracht en de Stadsbrede Pas vanaf 2027.</t>
  </si>
  <si>
    <t>Kostensoort</t>
  </si>
  <si>
    <t>Prijs excl. btw</t>
  </si>
  <si>
    <t>n.v.t.</t>
  </si>
  <si>
    <t>a. Aanbodmanagement</t>
  </si>
  <si>
    <t>b. Marketing en communicatie</t>
  </si>
  <si>
    <t>c. Maatschappelijk partnerportaal</t>
  </si>
  <si>
    <t>d. Native App</t>
  </si>
  <si>
    <r>
      <rPr>
        <b/>
        <sz val="11"/>
        <color theme="1"/>
        <rFont val="Corbel"/>
        <family val="2"/>
      </rPr>
      <t xml:space="preserve">I. </t>
    </r>
    <r>
      <rPr>
        <sz val="11"/>
        <color theme="1"/>
        <rFont val="Corbel"/>
        <family val="2"/>
      </rPr>
      <t>Implementatiekosten PurmerendPas</t>
    </r>
  </si>
  <si>
    <t xml:space="preserve">    Voor de beoordeling wordt uitgegaan van de mogelijkheid tot verdere uitrol van de PurmerendPas in 2027. Dit uitgangspunt is gebaseerd op een aanname, waaraan inschrijvers geen rechten kunnen ontlenen.</t>
  </si>
  <si>
    <t xml:space="preserve">SUBTOTAAL  P1 </t>
  </si>
  <si>
    <t>• Dit betreft de kosten voor het beheer en de operationele ondersteuning van beide passen gedurende de looptijd van de overeenkomst, inclusief eventuele verlengingsopties.</t>
  </si>
  <si>
    <t>• Onder deze kosten valt het gebruik van het stadspassysteem (waaronder licenties, beheer, onderhoud, service, hosting en support), evenals aanbodmanagement en marketing &amp; communicatie.</t>
  </si>
  <si>
    <t>• De structurele kosten worden aangeboden als een vaste all-in jaarprijs exclusief btw. Alle noodzakelijke kosten voor exploitatie en dienstverlening zijn hierin inbegrepen, zoals beschreven in de aanbestedingsleidraad, het Programma van Eisen, en de ICT-inkoopvereisten.</t>
  </si>
  <si>
    <t>P2 STRUCTURELE KOSTEN</t>
  </si>
  <si>
    <t>Jaartal</t>
  </si>
  <si>
    <t>jul - dec 2025</t>
  </si>
  <si>
    <t>a. Licenties, beheer, onderhoud, service, hosting en support etc.</t>
  </si>
  <si>
    <t>b. Uitvoering en ondersteuning aanbodmanagement</t>
  </si>
  <si>
    <t>c. Uitvoering en ondersteuning marketing en communicatie</t>
  </si>
  <si>
    <t>Totale structuele kosten PurmerendPas per jaar</t>
  </si>
  <si>
    <t>d. Overige kosten (indien van toepassing)</t>
  </si>
  <si>
    <t xml:space="preserve">    Indien van toepassing kan de inschrijver overige kosten per jaar opgeven, mits deze worden gespecificeerd. </t>
  </si>
  <si>
    <t>• Het is belangrijk dat alle gele verplichte velden in de tabbladen volledig worden ingevuld. M.u.v. overige kosten bij structurele kosten indien deze niet van toepassing zijn.</t>
  </si>
  <si>
    <t>Totale structuele kosten Stadsbrede Pas per jaar</t>
  </si>
  <si>
    <t>n.v.t</t>
  </si>
  <si>
    <t>a. Meerkosten uitvoering en ondersteuning aanbodmanagement</t>
  </si>
  <si>
    <t>b. Meerkosten uitvoering en ondersteuning marketing en communicatie</t>
  </si>
  <si>
    <t>c. Meerkosten gebruik Maatschappelijk partnerportaal</t>
  </si>
  <si>
    <t>d. Meerkosten gebruik Native App</t>
  </si>
  <si>
    <t>e. Overige kosten (indien van toepassing)</t>
  </si>
  <si>
    <r>
      <t xml:space="preserve">II. Stadsbrede Pas </t>
    </r>
    <r>
      <rPr>
        <b/>
        <sz val="11"/>
        <color rgb="FFFF0000"/>
        <rFont val="Corbel"/>
        <family val="2"/>
      </rPr>
      <t>*</t>
    </r>
  </si>
  <si>
    <t>SUBTOTAAL P2</t>
  </si>
  <si>
    <r>
      <rPr>
        <b/>
        <sz val="11"/>
        <color theme="1"/>
        <rFont val="Corbel"/>
        <family val="2"/>
      </rPr>
      <t>II.</t>
    </r>
    <r>
      <rPr>
        <sz val="11"/>
        <color theme="1"/>
        <rFont val="Corbel"/>
        <family val="2"/>
      </rPr>
      <t xml:space="preserve"> Implementatiekosten Stadsbrede Pas </t>
    </r>
    <r>
      <rPr>
        <b/>
        <sz val="14"/>
        <color rgb="FFFF0000"/>
        <rFont val="Corbel"/>
        <family val="2"/>
      </rPr>
      <t>*</t>
    </r>
    <r>
      <rPr>
        <sz val="11"/>
        <color theme="1"/>
        <rFont val="Corbel"/>
        <family val="2"/>
      </rPr>
      <t xml:space="preserve">
</t>
    </r>
    <r>
      <rPr>
        <sz val="10"/>
        <color theme="1"/>
        <rFont val="Corbel"/>
        <family val="2"/>
      </rPr>
      <t xml:space="preserve">Hieronder vallen de kosten: </t>
    </r>
  </si>
  <si>
    <t>Prijs per jaar excl. btw</t>
  </si>
  <si>
    <t>Verplichte toelichting overige kosten bij structurele kosten PurmerendPas per jaar (indien van toepassing)</t>
  </si>
  <si>
    <t>Verplichte toelichting overige kosten bij structurele kosten Stadsbrede Pas per jaar (indien van toepassing)</t>
  </si>
  <si>
    <r>
      <t xml:space="preserve">• </t>
    </r>
    <r>
      <rPr>
        <u/>
        <sz val="11"/>
        <color theme="1" tint="0.249977111117893"/>
        <rFont val="Corbel"/>
        <family val="2"/>
      </rPr>
      <t>Optioneel</t>
    </r>
    <r>
      <rPr>
        <sz val="11"/>
        <color theme="1" tint="0.249977111117893"/>
        <rFont val="Corbel"/>
        <family val="2"/>
      </rPr>
      <t>: Indien van toepassing, kan een jaarprijs worden opgegeven voor eventuele overige kosten. Deze kosten moeten wel worden gespecificeerd door de inschrijver.</t>
    </r>
  </si>
  <si>
    <r>
      <t>§</t>
    </r>
    <r>
      <rPr>
        <sz val="7"/>
        <color theme="1" tint="0.249977111117893"/>
        <rFont val="Times New Roman"/>
        <family val="1"/>
      </rPr>
      <t xml:space="preserve">  </t>
    </r>
    <r>
      <rPr>
        <sz val="11"/>
        <color theme="1" tint="0.249977111117893"/>
        <rFont val="Corbel"/>
        <family val="2"/>
      </rPr>
      <t>Het daadwerkelijke moment van uitrol is afhankelijk van de besluitvorming door de gemeente, zoals aangekondigd in hoofdstuk 1.</t>
    </r>
  </si>
  <si>
    <r>
      <t>§</t>
    </r>
    <r>
      <rPr>
        <sz val="7"/>
        <color theme="1" tint="0.249977111117893"/>
        <rFont val="Times New Roman"/>
        <family val="1"/>
      </rPr>
      <t xml:space="preserve">  </t>
    </r>
    <r>
      <rPr>
        <sz val="11"/>
        <color theme="1" tint="0.249977111117893"/>
        <rFont val="Corbel"/>
        <family val="2"/>
      </rPr>
      <t>De bijbehorende kosten worden uitsluitend in rekening gebracht bij daadwerkelijk gebruik van het betreffende onderdeel.</t>
    </r>
  </si>
  <si>
    <t>I. PurmerendPas</t>
  </si>
  <si>
    <r>
      <rPr>
        <b/>
        <sz val="14"/>
        <color rgb="FFFF0000"/>
        <rFont val="Corbel"/>
        <family val="2"/>
      </rPr>
      <t xml:space="preserve">* </t>
    </r>
    <r>
      <rPr>
        <b/>
        <u/>
        <sz val="11"/>
        <color theme="1" tint="0.249977111117893"/>
        <rFont val="Corbel"/>
        <family val="2"/>
      </rPr>
      <t>Aanname en kostenuitgangspunt Stadsbrede Pas</t>
    </r>
  </si>
  <si>
    <r>
      <t>§</t>
    </r>
    <r>
      <rPr>
        <sz val="7"/>
        <color theme="1" tint="0.249977111117893"/>
        <rFont val="Times New Roman"/>
        <family val="1"/>
      </rPr>
      <t xml:space="preserve">  </t>
    </r>
    <r>
      <rPr>
        <sz val="11"/>
        <color theme="1" tint="0.249977111117893"/>
        <rFont val="Corbel"/>
        <family val="2"/>
      </rPr>
      <t>Het daadwerkelijke moment van uitrol is afhankelijk van de besluitvorming door de gemeente, zoals aangekondigd in hoofdstuk 1 van de aanbestedingsleidraad.</t>
    </r>
  </si>
  <si>
    <t>SUBTOTAAL P1</t>
  </si>
  <si>
    <t>INSCHRIJFBEDRAG</t>
  </si>
  <si>
    <t xml:space="preserve">UITSLAG INSCHIJFBEDRAG </t>
  </si>
  <si>
    <t>ONDERTEKENING</t>
  </si>
  <si>
    <t xml:space="preserve">Naam inschrijver: </t>
  </si>
  <si>
    <t xml:space="preserve">Naam: </t>
  </si>
  <si>
    <t xml:space="preserve">Functie: </t>
  </si>
  <si>
    <t xml:space="preserve">Datum en plaats: </t>
  </si>
  <si>
    <t xml:space="preserve">Handtekening: </t>
  </si>
  <si>
    <r>
      <rPr>
        <sz val="11"/>
        <color theme="1" tint="0.14999847407452621"/>
        <rFont val="Corbel"/>
        <family val="2"/>
      </rPr>
      <t>• Het totale inschrijfbedrag wordt berekend volgens de formule:</t>
    </r>
    <r>
      <rPr>
        <b/>
        <sz val="11"/>
        <color theme="1" tint="0.14999847407452621"/>
        <rFont val="Corbel"/>
        <family val="2"/>
      </rPr>
      <t xml:space="preserve"> SUBTOTAAL P1 (Implementatiekosten) + SUBTOTAAL P2 (Structurele kosten) = inschrijfbedrag</t>
    </r>
  </si>
  <si>
    <t>Bijlage 14 Prijzenblad PurmerendPas v1.1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</si>
</sst>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orbel"/>
      <family val="2"/>
    </font>
    <font>
      <sz val="11"/>
      <color theme="1"/>
      <name val="Corbel"/>
      <family val="2"/>
    </font>
    <font>
      <sz val="11"/>
      <color theme="1"/>
      <name val="Corbel"/>
      <family val="2"/>
    </font>
    <font>
      <b/>
      <sz val="11"/>
      <color theme="1"/>
      <name val="Corbe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rgb="FF003399"/>
      <name val="Corbel"/>
      <family val="2"/>
    </font>
    <font>
      <b/>
      <sz val="14"/>
      <color rgb="FFFF0000"/>
      <name val="Corbel"/>
      <family val="2"/>
    </font>
    <font>
      <b/>
      <u/>
      <sz val="11"/>
      <color theme="1"/>
      <name val="Corbel"/>
      <family val="2"/>
    </font>
    <font>
      <b/>
      <sz val="11"/>
      <color rgb="FF008080"/>
      <name val="Corbel"/>
      <family val="2"/>
    </font>
    <font>
      <b/>
      <sz val="11"/>
      <color theme="1" tint="0.14999847407452621"/>
      <name val="Corbel"/>
      <family val="2"/>
    </font>
    <font>
      <b/>
      <sz val="11"/>
      <color rgb="FFFF0000"/>
      <name val="Corbel"/>
      <family val="2"/>
    </font>
    <font>
      <b/>
      <sz val="14"/>
      <color rgb="FF003399"/>
      <name val="Corbel"/>
      <family val="2"/>
    </font>
    <font>
      <sz val="10"/>
      <color theme="1"/>
      <name val="Corbel"/>
      <family val="2"/>
    </font>
    <font>
      <b/>
      <sz val="10"/>
      <color rgb="FF008080"/>
      <name val="Corbel"/>
      <family val="2"/>
    </font>
    <font>
      <sz val="9"/>
      <color theme="1"/>
      <name val="Corbel"/>
      <family val="2"/>
    </font>
    <font>
      <b/>
      <sz val="11"/>
      <name val="Corbel"/>
      <family val="2"/>
    </font>
    <font>
      <b/>
      <sz val="11"/>
      <color theme="1" tint="0.249977111117893"/>
      <name val="Corbel"/>
      <family val="2"/>
    </font>
    <font>
      <b/>
      <u/>
      <sz val="16"/>
      <color rgb="FF003399"/>
      <name val="Corbel"/>
      <family val="2"/>
    </font>
    <font>
      <sz val="11"/>
      <color theme="1" tint="0.249977111117893"/>
      <name val="Corbel"/>
      <family val="2"/>
    </font>
    <font>
      <u/>
      <sz val="11"/>
      <color theme="1" tint="0.249977111117893"/>
      <name val="Corbel"/>
      <family val="2"/>
    </font>
    <font>
      <b/>
      <u/>
      <sz val="11"/>
      <color theme="1" tint="0.249977111117893"/>
      <name val="Corbel"/>
      <family val="2"/>
    </font>
    <font>
      <sz val="11"/>
      <color theme="1" tint="0.249977111117893"/>
      <name val="Wingdings"/>
      <charset val="2"/>
    </font>
    <font>
      <sz val="7"/>
      <color theme="1" tint="0.249977111117893"/>
      <name val="Times New Roman"/>
      <family val="1"/>
    </font>
    <font>
      <sz val="12"/>
      <color theme="1"/>
      <name val="Corbel"/>
      <family val="2"/>
    </font>
    <font>
      <sz val="14"/>
      <color theme="1"/>
      <name val="Corbel"/>
      <family val="2"/>
    </font>
    <font>
      <b/>
      <sz val="16"/>
      <color rgb="FF008080"/>
      <name val="Calibri"/>
      <family val="2"/>
      <scheme val="minor"/>
    </font>
    <font>
      <b/>
      <sz val="16"/>
      <color rgb="FF008080"/>
      <name val="Corbel"/>
      <family val="2"/>
    </font>
    <font>
      <b/>
      <u/>
      <sz val="11"/>
      <color theme="1" tint="0.14999847407452621"/>
      <name val="Corbel"/>
      <family val="2"/>
    </font>
    <font>
      <sz val="11"/>
      <color theme="1" tint="0.14999847407452621"/>
      <name val="Corbe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DD"/>
        <bgColor indexed="64"/>
      </patternFill>
    </fill>
    <fill>
      <patternFill patternType="solid">
        <fgColor rgb="FFECF4FA"/>
        <bgColor indexed="64"/>
      </patternFill>
    </fill>
  </fills>
  <borders count="19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double">
        <color theme="1" tint="0.499984740745262"/>
      </bottom>
      <diagonal/>
    </border>
    <border>
      <left style="thin">
        <color theme="1" tint="0.499984740745262"/>
      </left>
      <right/>
      <top style="double">
        <color theme="1" tint="0.499984740745262"/>
      </top>
      <bottom style="double">
        <color theme="1" tint="0.499984740745262"/>
      </bottom>
      <diagonal/>
    </border>
    <border>
      <left/>
      <right/>
      <top style="double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5" fillId="0" borderId="0" xfId="0" applyFont="1" applyAlignment="1"/>
    <xf numFmtId="0" fontId="0" fillId="0" borderId="0" xfId="0" applyAlignment="1">
      <alignment horizontal="left" vertical="center"/>
    </xf>
    <xf numFmtId="0" fontId="0" fillId="0" borderId="0" xfId="0" applyAlignment="1"/>
    <xf numFmtId="0" fontId="3" fillId="0" borderId="0" xfId="0" applyFont="1" applyAlignment="1">
      <alignment horizontal="left" vertical="center"/>
    </xf>
    <xf numFmtId="0" fontId="10" fillId="0" borderId="0" xfId="0" applyFont="1"/>
    <xf numFmtId="0" fontId="3" fillId="0" borderId="2" xfId="0" applyFont="1" applyBorder="1"/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7" xfId="0" applyFont="1" applyBorder="1"/>
    <xf numFmtId="0" fontId="15" fillId="0" borderId="7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164" fontId="14" fillId="0" borderId="1" xfId="0" applyNumberFormat="1" applyFont="1" applyFill="1" applyBorder="1" applyAlignment="1">
      <alignment horizontal="center" vertical="center"/>
    </xf>
    <xf numFmtId="164" fontId="3" fillId="0" borderId="2" xfId="0" applyNumberFormat="1" applyFont="1" applyBorder="1"/>
    <xf numFmtId="164" fontId="14" fillId="0" borderId="3" xfId="0" applyNumberFormat="1" applyFont="1" applyFill="1" applyBorder="1" applyAlignment="1">
      <alignment horizontal="center" vertical="center"/>
    </xf>
    <xf numFmtId="164" fontId="14" fillId="0" borderId="6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5" fillId="0" borderId="4" xfId="0" applyFont="1" applyBorder="1" applyAlignment="1">
      <alignment horizontal="center" vertical="center"/>
    </xf>
    <xf numFmtId="164" fontId="14" fillId="0" borderId="7" xfId="0" applyNumberFormat="1" applyFont="1" applyBorder="1" applyAlignment="1">
      <alignment horizontal="center" vertical="center"/>
    </xf>
    <xf numFmtId="164" fontId="16" fillId="0" borderId="4" xfId="0" applyNumberFormat="1" applyFont="1" applyFill="1" applyBorder="1" applyAlignment="1">
      <alignment horizontal="center" vertical="center"/>
    </xf>
    <xf numFmtId="164" fontId="16" fillId="0" borderId="4" xfId="0" applyNumberFormat="1" applyFont="1" applyBorder="1" applyAlignment="1">
      <alignment horizontal="center" vertical="center"/>
    </xf>
    <xf numFmtId="0" fontId="17" fillId="0" borderId="8" xfId="0" applyFont="1" applyBorder="1" applyAlignment="1"/>
    <xf numFmtId="0" fontId="3" fillId="0" borderId="9" xfId="0" applyFont="1" applyBorder="1"/>
    <xf numFmtId="0" fontId="19" fillId="0" borderId="0" xfId="0" applyFont="1"/>
    <xf numFmtId="0" fontId="18" fillId="0" borderId="0" xfId="0" applyFont="1"/>
    <xf numFmtId="0" fontId="20" fillId="0" borderId="0" xfId="0" applyFont="1"/>
    <xf numFmtId="0" fontId="22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3" fillId="0" borderId="0" xfId="0" applyFont="1" applyAlignment="1">
      <alignment horizontal="left" vertical="center" indent="2"/>
    </xf>
    <xf numFmtId="0" fontId="20" fillId="0" borderId="0" xfId="0" applyFont="1" applyAlignment="1">
      <alignment horizontal="left" vertical="center"/>
    </xf>
    <xf numFmtId="164" fontId="13" fillId="3" borderId="4" xfId="0" applyNumberFormat="1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vertical="center"/>
    </xf>
    <xf numFmtId="0" fontId="26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9" fillId="0" borderId="2" xfId="0" applyFont="1" applyBorder="1" applyAlignment="1">
      <alignment horizontal="left" vertical="top"/>
    </xf>
    <xf numFmtId="0" fontId="26" fillId="0" borderId="2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3" fillId="0" borderId="0" xfId="0" applyFont="1" applyAlignment="1"/>
    <xf numFmtId="0" fontId="4" fillId="0" borderId="0" xfId="0" applyFont="1" applyAlignment="1"/>
    <xf numFmtId="0" fontId="9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4" fontId="25" fillId="0" borderId="3" xfId="0" applyNumberFormat="1" applyFont="1" applyBorder="1" applyAlignment="1">
      <alignment horizontal="center" vertical="center"/>
    </xf>
    <xf numFmtId="164" fontId="28" fillId="0" borderId="7" xfId="0" applyNumberFormat="1" applyFont="1" applyBorder="1" applyAlignment="1">
      <alignment horizontal="center" vertical="center"/>
    </xf>
    <xf numFmtId="164" fontId="25" fillId="0" borderId="6" xfId="0" applyNumberFormat="1" applyFont="1" applyBorder="1" applyAlignment="1">
      <alignment horizontal="center" vertical="center"/>
    </xf>
    <xf numFmtId="0" fontId="29" fillId="0" borderId="0" xfId="0" applyFont="1" applyAlignment="1">
      <alignment horizontal="left" vertical="top"/>
    </xf>
    <xf numFmtId="0" fontId="30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3" fillId="2" borderId="1" xfId="0" applyFont="1" applyFill="1" applyBorder="1" applyAlignment="1" applyProtection="1">
      <alignment horizontal="left" vertical="top"/>
      <protection locked="0"/>
    </xf>
    <xf numFmtId="164" fontId="14" fillId="2" borderId="3" xfId="0" applyNumberFormat="1" applyFont="1" applyFill="1" applyBorder="1" applyAlignment="1" applyProtection="1">
      <alignment horizontal="center" vertical="center"/>
      <protection locked="0"/>
    </xf>
    <xf numFmtId="164" fontId="14" fillId="2" borderId="1" xfId="0" applyNumberFormat="1" applyFont="1" applyFill="1" applyBorder="1" applyAlignment="1" applyProtection="1">
      <alignment horizontal="center" vertical="center"/>
      <protection locked="0"/>
    </xf>
    <xf numFmtId="164" fontId="14" fillId="2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 vertical="center"/>
    </xf>
    <xf numFmtId="164" fontId="2" fillId="2" borderId="3" xfId="0" applyNumberFormat="1" applyFont="1" applyFill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0" fillId="0" borderId="4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25" fillId="0" borderId="3" xfId="0" applyFont="1" applyBorder="1" applyAlignment="1">
      <alignment vertical="center"/>
    </xf>
    <xf numFmtId="0" fontId="25" fillId="0" borderId="6" xfId="0" applyFont="1" applyBorder="1" applyAlignment="1">
      <alignment vertical="center"/>
    </xf>
    <xf numFmtId="0" fontId="27" fillId="0" borderId="7" xfId="0" applyFont="1" applyBorder="1" applyAlignment="1">
      <alignment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3" fillId="3" borderId="4" xfId="0" applyFont="1" applyFill="1" applyBorder="1" applyAlignment="1">
      <alignment horizontal="right" vertical="center"/>
    </xf>
    <xf numFmtId="0" fontId="15" fillId="0" borderId="7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3" fillId="2" borderId="10" xfId="0" applyFont="1" applyFill="1" applyBorder="1" applyAlignment="1" applyProtection="1">
      <alignment horizontal="left" vertical="top"/>
      <protection locked="0"/>
    </xf>
    <xf numFmtId="0" fontId="3" fillId="2" borderId="5" xfId="0" applyFont="1" applyFill="1" applyBorder="1" applyAlignment="1" applyProtection="1">
      <alignment horizontal="left" vertical="top"/>
      <protection locked="0"/>
    </xf>
    <xf numFmtId="0" fontId="3" fillId="2" borderId="11" xfId="0" applyFont="1" applyFill="1" applyBorder="1" applyAlignment="1" applyProtection="1">
      <alignment horizontal="left" vertical="top"/>
      <protection locked="0"/>
    </xf>
    <xf numFmtId="0" fontId="3" fillId="2" borderId="12" xfId="0" applyFont="1" applyFill="1" applyBorder="1" applyAlignment="1" applyProtection="1">
      <alignment horizontal="left" vertical="top"/>
      <protection locked="0"/>
    </xf>
    <xf numFmtId="0" fontId="3" fillId="2" borderId="0" xfId="0" applyFont="1" applyFill="1" applyBorder="1" applyAlignment="1" applyProtection="1">
      <alignment horizontal="left" vertical="top"/>
      <protection locked="0"/>
    </xf>
    <xf numFmtId="0" fontId="3" fillId="2" borderId="13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0" fontId="3" fillId="2" borderId="15" xfId="0" applyFont="1" applyFill="1" applyBorder="1" applyAlignment="1" applyProtection="1">
      <alignment horizontal="left" vertical="top"/>
      <protection locked="0"/>
    </xf>
    <xf numFmtId="0" fontId="3" fillId="2" borderId="16" xfId="0" applyFont="1" applyFill="1" applyBorder="1" applyAlignment="1" applyProtection="1">
      <alignment horizontal="left" vertical="top"/>
      <protection locked="0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DD"/>
      <color rgb="FF008080"/>
      <color rgb="FFECF4FA"/>
      <color rgb="FFFFE3B9"/>
      <color rgb="FFFFCC99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342900</xdr:colOff>
      <xdr:row>1</xdr:row>
      <xdr:rowOff>174307</xdr:rowOff>
    </xdr:from>
    <xdr:to>
      <xdr:col>12</xdr:col>
      <xdr:colOff>333375</xdr:colOff>
      <xdr:row>4</xdr:row>
      <xdr:rowOff>179916</xdr:rowOff>
    </xdr:to>
    <xdr:pic>
      <xdr:nvPicPr>
        <xdr:cNvPr id="2" name="Afbeelding 1" descr="Logo Gemeente Purmerend">
          <a:extLst>
            <a:ext uri="{FF2B5EF4-FFF2-40B4-BE49-F238E27FC236}">
              <a16:creationId xmlns:a16="http://schemas.microsoft.com/office/drawing/2014/main" id="{61F5C0F9-F4E5-6A39-21D5-34481E05A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240982"/>
          <a:ext cx="1819275" cy="8533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66EFA-C362-4F80-B722-1BFC1A70F0C0}">
  <dimension ref="B1:D52"/>
  <sheetViews>
    <sheetView showGridLines="0" workbookViewId="0">
      <selection activeCell="L25" sqref="L25"/>
    </sheetView>
  </sheetViews>
  <sheetFormatPr defaultColWidth="9.140625" defaultRowHeight="15" x14ac:dyDescent="0.25"/>
  <cols>
    <col min="1" max="1" width="2.140625" style="4" customWidth="1"/>
    <col min="2" max="2" width="9.140625" style="4"/>
    <col min="3" max="3" width="18.140625" style="4" customWidth="1"/>
    <col min="4" max="4" width="35.7109375" style="4" customWidth="1"/>
    <col min="5" max="16384" width="9.140625" style="4"/>
  </cols>
  <sheetData>
    <row r="1" spans="2:4" ht="5.25" customHeight="1" x14ac:dyDescent="0.25"/>
    <row r="2" spans="2:4" ht="33.75" x14ac:dyDescent="0.25">
      <c r="B2" s="5" t="s">
        <v>62</v>
      </c>
    </row>
    <row r="3" spans="2:4" ht="22.5" customHeight="1" x14ac:dyDescent="0.25">
      <c r="B3" s="5"/>
    </row>
    <row r="4" spans="2:4" ht="10.5" customHeight="1" x14ac:dyDescent="0.25"/>
    <row r="5" spans="2:4" x14ac:dyDescent="0.25">
      <c r="B5" s="56" t="s">
        <v>4</v>
      </c>
    </row>
    <row r="6" spans="2:4" x14ac:dyDescent="0.25">
      <c r="B6" s="57" t="s">
        <v>0</v>
      </c>
    </row>
    <row r="7" spans="2:4" x14ac:dyDescent="0.25">
      <c r="B7" s="57" t="s">
        <v>2</v>
      </c>
    </row>
    <row r="8" spans="2:4" x14ac:dyDescent="0.25">
      <c r="B8" s="57" t="s">
        <v>32</v>
      </c>
    </row>
    <row r="9" spans="2:4" x14ac:dyDescent="0.25">
      <c r="B9" s="57" t="s">
        <v>1</v>
      </c>
    </row>
    <row r="10" spans="2:4" x14ac:dyDescent="0.25">
      <c r="B10" s="57" t="s">
        <v>3</v>
      </c>
    </row>
    <row r="11" spans="2:4" x14ac:dyDescent="0.25">
      <c r="B11" s="57" t="s">
        <v>31</v>
      </c>
    </row>
    <row r="12" spans="2:4" x14ac:dyDescent="0.25">
      <c r="B12" s="58" t="s">
        <v>61</v>
      </c>
    </row>
    <row r="13" spans="2:4" x14ac:dyDescent="0.25">
      <c r="B13" s="47"/>
      <c r="C13" s="47"/>
      <c r="D13" s="47"/>
    </row>
    <row r="14" spans="2:4" ht="19.5" thickBot="1" x14ac:dyDescent="0.3">
      <c r="B14" s="45" t="s">
        <v>54</v>
      </c>
      <c r="C14" s="46"/>
      <c r="D14" s="46"/>
    </row>
    <row r="15" spans="2:4" ht="16.5" thickTop="1" x14ac:dyDescent="0.25">
      <c r="B15" s="70" t="s">
        <v>52</v>
      </c>
      <c r="C15" s="70"/>
      <c r="D15" s="53">
        <f>'P1 Implementatiekosten'!D15</f>
        <v>0</v>
      </c>
    </row>
    <row r="16" spans="2:4" ht="16.5" thickBot="1" x14ac:dyDescent="0.3">
      <c r="B16" s="71" t="s">
        <v>41</v>
      </c>
      <c r="C16" s="71"/>
      <c r="D16" s="55">
        <f>'P2 Structurele kosten'!C26</f>
        <v>0</v>
      </c>
    </row>
    <row r="17" spans="2:4" ht="30.75" customHeight="1" thickTop="1" thickBot="1" x14ac:dyDescent="0.3">
      <c r="B17" s="72" t="s">
        <v>53</v>
      </c>
      <c r="C17" s="72"/>
      <c r="D17" s="54">
        <f>D15+D16</f>
        <v>0</v>
      </c>
    </row>
    <row r="18" spans="2:4" ht="19.5" thickTop="1" x14ac:dyDescent="0.25">
      <c r="B18" s="44"/>
      <c r="C18" s="43"/>
      <c r="D18" s="43"/>
    </row>
    <row r="19" spans="2:4" x14ac:dyDescent="0.25">
      <c r="B19" s="51" t="s">
        <v>55</v>
      </c>
    </row>
    <row r="20" spans="2:4" x14ac:dyDescent="0.25">
      <c r="B20" s="49"/>
    </row>
    <row r="21" spans="2:4" x14ac:dyDescent="0.25">
      <c r="B21" s="15" t="s">
        <v>56</v>
      </c>
      <c r="C21" s="52"/>
      <c r="D21" s="59"/>
    </row>
    <row r="22" spans="2:4" x14ac:dyDescent="0.25">
      <c r="B22" s="73" t="s">
        <v>57</v>
      </c>
      <c r="C22" s="74"/>
      <c r="D22" s="59"/>
    </row>
    <row r="23" spans="2:4" x14ac:dyDescent="0.25">
      <c r="B23" s="73" t="s">
        <v>58</v>
      </c>
      <c r="C23" s="74"/>
      <c r="D23" s="59"/>
    </row>
    <row r="24" spans="2:4" x14ac:dyDescent="0.25">
      <c r="B24" s="52" t="s">
        <v>59</v>
      </c>
      <c r="C24" s="52"/>
      <c r="D24" s="59"/>
    </row>
    <row r="25" spans="2:4" ht="62.25" customHeight="1" x14ac:dyDescent="0.25">
      <c r="B25" s="12" t="s">
        <v>60</v>
      </c>
      <c r="C25" s="12"/>
      <c r="D25" s="59"/>
    </row>
    <row r="26" spans="2:4" x14ac:dyDescent="0.25">
      <c r="B26" s="9"/>
    </row>
    <row r="27" spans="2:4" x14ac:dyDescent="0.25">
      <c r="B27" s="48"/>
    </row>
    <row r="28" spans="2:4" x14ac:dyDescent="0.25">
      <c r="B28" s="9"/>
    </row>
    <row r="29" spans="2:4" x14ac:dyDescent="0.25">
      <c r="B29" s="48"/>
    </row>
    <row r="30" spans="2:4" x14ac:dyDescent="0.25">
      <c r="B30" s="9"/>
    </row>
    <row r="31" spans="2:4" x14ac:dyDescent="0.25">
      <c r="B31" s="48"/>
    </row>
    <row r="32" spans="2:4" x14ac:dyDescent="0.25">
      <c r="B32" s="50"/>
    </row>
    <row r="33" spans="2:2" x14ac:dyDescent="0.25">
      <c r="B33" s="9"/>
    </row>
    <row r="34" spans="2:2" x14ac:dyDescent="0.25">
      <c r="B34" s="9"/>
    </row>
    <row r="35" spans="2:2" x14ac:dyDescent="0.25">
      <c r="B35" s="9"/>
    </row>
    <row r="36" spans="2:2" x14ac:dyDescent="0.25">
      <c r="B36" s="9"/>
    </row>
    <row r="37" spans="2:2" x14ac:dyDescent="0.25">
      <c r="B37" s="49"/>
    </row>
    <row r="38" spans="2:2" x14ac:dyDescent="0.25">
      <c r="B38" s="50"/>
    </row>
    <row r="39" spans="2:2" x14ac:dyDescent="0.25">
      <c r="B39" s="9"/>
    </row>
    <row r="40" spans="2:2" x14ac:dyDescent="0.25">
      <c r="B40" s="9"/>
    </row>
    <row r="41" spans="2:2" x14ac:dyDescent="0.25">
      <c r="B41" s="49"/>
    </row>
    <row r="42" spans="2:2" x14ac:dyDescent="0.25">
      <c r="B42" s="50"/>
    </row>
    <row r="43" spans="2:2" x14ac:dyDescent="0.25">
      <c r="B43" s="9"/>
    </row>
    <row r="44" spans="2:2" x14ac:dyDescent="0.25">
      <c r="B44" s="9"/>
    </row>
    <row r="45" spans="2:2" x14ac:dyDescent="0.25">
      <c r="B45" s="7"/>
    </row>
    <row r="46" spans="2:2" x14ac:dyDescent="0.25">
      <c r="B46" s="7"/>
    </row>
    <row r="47" spans="2:2" x14ac:dyDescent="0.25">
      <c r="B47" s="7"/>
    </row>
    <row r="48" spans="2:2" x14ac:dyDescent="0.25">
      <c r="B48" s="7"/>
    </row>
    <row r="49" spans="2:2" x14ac:dyDescent="0.25">
      <c r="B49" s="8"/>
    </row>
    <row r="50" spans="2:2" x14ac:dyDescent="0.25">
      <c r="B50" s="6"/>
    </row>
    <row r="51" spans="2:2" x14ac:dyDescent="0.25">
      <c r="B51" s="7"/>
    </row>
    <row r="52" spans="2:2" x14ac:dyDescent="0.25">
      <c r="B52" s="7"/>
    </row>
  </sheetData>
  <sheetProtection algorithmName="SHA-512" hashValue="ko6wNgrxFMXztrDkieblA3BpbY0r6gsmDK4buy6w0OrFwZQ/N4sZP99xx+qTmLRgjLU03jWgn3xFF8ZzNvJ33w==" saltValue="/Yu5jpHZ5JMqRRu4qsl//w==" spinCount="100000" sheet="1" objects="1" scenarios="1"/>
  <mergeCells count="5">
    <mergeCell ref="B15:C15"/>
    <mergeCell ref="B16:C16"/>
    <mergeCell ref="B17:C17"/>
    <mergeCell ref="B22:C22"/>
    <mergeCell ref="B23:C2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DE4BB-3488-484E-A882-CAFB000E775B}">
  <dimension ref="B1:D20"/>
  <sheetViews>
    <sheetView showGridLines="0" workbookViewId="0">
      <selection activeCell="K12" sqref="K12"/>
    </sheetView>
  </sheetViews>
  <sheetFormatPr defaultColWidth="9.140625" defaultRowHeight="15" x14ac:dyDescent="0.25"/>
  <cols>
    <col min="1" max="1" width="2.42578125" style="3" customWidth="1"/>
    <col min="2" max="2" width="39.42578125" style="3" customWidth="1"/>
    <col min="3" max="3" width="23.7109375" style="3" customWidth="1"/>
    <col min="4" max="4" width="31.28515625" style="3" customWidth="1"/>
    <col min="5" max="16384" width="9.140625" style="3"/>
  </cols>
  <sheetData>
    <row r="1" spans="2:4" ht="9" customHeight="1" x14ac:dyDescent="0.25"/>
    <row r="2" spans="2:4" ht="21" x14ac:dyDescent="0.35">
      <c r="B2" s="34" t="s">
        <v>5</v>
      </c>
    </row>
    <row r="3" spans="2:4" x14ac:dyDescent="0.25">
      <c r="B3" s="38" t="s">
        <v>9</v>
      </c>
    </row>
    <row r="4" spans="2:4" x14ac:dyDescent="0.25">
      <c r="B4" s="40" t="s">
        <v>8</v>
      </c>
    </row>
    <row r="5" spans="2:4" x14ac:dyDescent="0.25">
      <c r="B5" s="40" t="s">
        <v>6</v>
      </c>
    </row>
    <row r="6" spans="2:4" x14ac:dyDescent="0.25">
      <c r="B6" s="40" t="s">
        <v>7</v>
      </c>
    </row>
    <row r="7" spans="2:4" ht="15.75" thickBot="1" x14ac:dyDescent="0.3">
      <c r="B7" s="11"/>
      <c r="C7" s="11"/>
      <c r="D7" s="11"/>
    </row>
    <row r="8" spans="2:4" s="2" customFormat="1" ht="17.25" customHeight="1" thickTop="1" thickBot="1" x14ac:dyDescent="0.3">
      <c r="B8" s="68" t="s">
        <v>10</v>
      </c>
      <c r="C8" s="69" t="s">
        <v>24</v>
      </c>
      <c r="D8" s="69" t="s">
        <v>11</v>
      </c>
    </row>
    <row r="9" spans="2:4" ht="21" customHeight="1" thickTop="1" x14ac:dyDescent="0.25">
      <c r="B9" s="14" t="s">
        <v>17</v>
      </c>
      <c r="C9" s="63">
        <v>2025</v>
      </c>
      <c r="D9" s="64">
        <v>0</v>
      </c>
    </row>
    <row r="10" spans="2:4" ht="36" customHeight="1" x14ac:dyDescent="0.25">
      <c r="B10" s="13" t="s">
        <v>42</v>
      </c>
      <c r="C10" s="75">
        <v>2027</v>
      </c>
      <c r="D10" s="65" t="s">
        <v>12</v>
      </c>
    </row>
    <row r="11" spans="2:4" ht="18" customHeight="1" x14ac:dyDescent="0.25">
      <c r="B11" s="19" t="s">
        <v>13</v>
      </c>
      <c r="C11" s="75"/>
      <c r="D11" s="66">
        <v>0</v>
      </c>
    </row>
    <row r="12" spans="2:4" ht="17.25" customHeight="1" x14ac:dyDescent="0.25">
      <c r="B12" s="19" t="s">
        <v>14</v>
      </c>
      <c r="C12" s="75"/>
      <c r="D12" s="66">
        <v>0</v>
      </c>
    </row>
    <row r="13" spans="2:4" ht="18.75" customHeight="1" x14ac:dyDescent="0.25">
      <c r="B13" s="19" t="s">
        <v>15</v>
      </c>
      <c r="C13" s="75"/>
      <c r="D13" s="66">
        <v>0</v>
      </c>
    </row>
    <row r="14" spans="2:4" ht="19.5" customHeight="1" thickBot="1" x14ac:dyDescent="0.3">
      <c r="B14" s="20" t="s">
        <v>16</v>
      </c>
      <c r="C14" s="76"/>
      <c r="D14" s="67">
        <v>0</v>
      </c>
    </row>
    <row r="15" spans="2:4" ht="21" customHeight="1" thickTop="1" thickBot="1" x14ac:dyDescent="0.3">
      <c r="B15" s="77" t="s">
        <v>19</v>
      </c>
      <c r="C15" s="77"/>
      <c r="D15" s="41">
        <f>D9+D11+D12+D13+D14</f>
        <v>0</v>
      </c>
    </row>
    <row r="16" spans="2:4" ht="15.75" thickTop="1" x14ac:dyDescent="0.25"/>
    <row r="17" spans="2:2" ht="18.75" x14ac:dyDescent="0.25">
      <c r="B17" s="37" t="s">
        <v>50</v>
      </c>
    </row>
    <row r="18" spans="2:2" x14ac:dyDescent="0.25">
      <c r="B18" s="38" t="s">
        <v>18</v>
      </c>
    </row>
    <row r="19" spans="2:2" x14ac:dyDescent="0.25">
      <c r="B19" s="39" t="s">
        <v>47</v>
      </c>
    </row>
    <row r="20" spans="2:2" x14ac:dyDescent="0.25">
      <c r="B20" s="39" t="s">
        <v>48</v>
      </c>
    </row>
  </sheetData>
  <sheetProtection algorithmName="SHA-512" hashValue="mrwTIkV2zdb/qH5aIeS+Yjd9dl3rwOWr2i1fXVX9yxv0qCo/pedmdoUex/JZWnOCWVSXdDl0nJfM9Q+5SwM/sw==" saltValue="iycK9/6ZvUUOUEZgeKf1UQ==" spinCount="100000" sheet="1" objects="1" scenarios="1"/>
  <mergeCells count="2">
    <mergeCell ref="C10:C14"/>
    <mergeCell ref="B15:C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051A4-C690-4564-9924-1F4DADB0245C}">
  <dimension ref="B1:T43"/>
  <sheetViews>
    <sheetView showGridLines="0" tabSelected="1" zoomScale="110" zoomScaleNormal="110" workbookViewId="0">
      <selection activeCell="G27" sqref="G27"/>
    </sheetView>
  </sheetViews>
  <sheetFormatPr defaultColWidth="9.140625" defaultRowHeight="15" x14ac:dyDescent="0.25"/>
  <cols>
    <col min="1" max="1" width="3" style="3" customWidth="1"/>
    <col min="2" max="2" width="56.42578125" style="3" customWidth="1"/>
    <col min="3" max="3" width="18" style="3" customWidth="1"/>
    <col min="4" max="4" width="14.42578125" style="3" customWidth="1"/>
    <col min="5" max="5" width="13.5703125" style="3" customWidth="1"/>
    <col min="6" max="6" width="13.42578125" style="3" customWidth="1"/>
    <col min="7" max="7" width="13.5703125" style="3" customWidth="1"/>
    <col min="8" max="8" width="13.7109375" style="3" customWidth="1"/>
    <col min="9" max="10" width="14.42578125" style="3" customWidth="1"/>
    <col min="11" max="11" width="13" style="3" customWidth="1"/>
    <col min="12" max="12" width="14.42578125" style="3" customWidth="1"/>
    <col min="13" max="13" width="14.5703125" style="3" customWidth="1"/>
    <col min="14" max="16384" width="9.140625" style="3"/>
  </cols>
  <sheetData>
    <row r="1" spans="2:20" ht="9.75" customHeight="1" x14ac:dyDescent="0.25"/>
    <row r="2" spans="2:20" ht="24" customHeight="1" x14ac:dyDescent="0.35">
      <c r="B2" s="34" t="s">
        <v>23</v>
      </c>
    </row>
    <row r="3" spans="2:20" x14ac:dyDescent="0.25">
      <c r="B3" s="36" t="s">
        <v>20</v>
      </c>
    </row>
    <row r="4" spans="2:20" x14ac:dyDescent="0.25">
      <c r="B4" s="36" t="s">
        <v>21</v>
      </c>
    </row>
    <row r="5" spans="2:20" x14ac:dyDescent="0.25">
      <c r="B5" s="36" t="s">
        <v>22</v>
      </c>
    </row>
    <row r="6" spans="2:20" x14ac:dyDescent="0.25">
      <c r="B6" s="36" t="s">
        <v>7</v>
      </c>
    </row>
    <row r="7" spans="2:20" x14ac:dyDescent="0.25">
      <c r="B7" s="36" t="s">
        <v>46</v>
      </c>
    </row>
    <row r="8" spans="2:20" ht="15.75" thickBot="1" x14ac:dyDescent="0.3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2:20" s="10" customFormat="1" ht="16.5" thickTop="1" thickBot="1" x14ac:dyDescent="0.3">
      <c r="B9" s="17" t="s">
        <v>24</v>
      </c>
      <c r="C9" s="28" t="s">
        <v>25</v>
      </c>
      <c r="D9" s="28">
        <v>2026</v>
      </c>
      <c r="E9" s="28">
        <v>2027</v>
      </c>
      <c r="F9" s="28">
        <v>2028</v>
      </c>
      <c r="G9" s="28">
        <v>2029</v>
      </c>
      <c r="H9" s="28">
        <v>2030</v>
      </c>
      <c r="I9" s="28">
        <v>2031</v>
      </c>
      <c r="J9" s="28">
        <v>2032</v>
      </c>
      <c r="K9" s="28">
        <v>2033</v>
      </c>
      <c r="L9" s="28">
        <v>2034</v>
      </c>
      <c r="M9" s="28">
        <v>2035</v>
      </c>
      <c r="N9" s="16"/>
      <c r="O9" s="16"/>
      <c r="P9" s="16"/>
      <c r="Q9" s="16"/>
      <c r="R9" s="16"/>
      <c r="S9" s="16"/>
      <c r="T9" s="16"/>
    </row>
    <row r="10" spans="2:20" ht="16.5" thickTop="1" thickBot="1" x14ac:dyDescent="0.3">
      <c r="B10" s="32" t="s">
        <v>49</v>
      </c>
      <c r="C10" s="78" t="s">
        <v>43</v>
      </c>
      <c r="D10" s="78"/>
      <c r="E10" s="78"/>
      <c r="F10" s="78"/>
      <c r="G10" s="78"/>
      <c r="H10" s="78"/>
      <c r="I10" s="78"/>
      <c r="J10" s="78"/>
      <c r="K10" s="78"/>
      <c r="L10" s="78"/>
      <c r="M10" s="78"/>
    </row>
    <row r="11" spans="2:20" s="1" customFormat="1" ht="17.25" customHeight="1" thickTop="1" x14ac:dyDescent="0.25">
      <c r="B11" s="27" t="s">
        <v>26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  <c r="H11" s="60">
        <v>0</v>
      </c>
      <c r="I11" s="60">
        <v>0</v>
      </c>
      <c r="J11" s="60">
        <v>0</v>
      </c>
      <c r="K11" s="60">
        <v>0</v>
      </c>
      <c r="L11" s="60">
        <v>0</v>
      </c>
      <c r="M11" s="60">
        <v>0</v>
      </c>
    </row>
    <row r="12" spans="2:20" s="1" customFormat="1" ht="17.25" customHeight="1" x14ac:dyDescent="0.25">
      <c r="B12" s="19" t="s">
        <v>27</v>
      </c>
      <c r="C12" s="61">
        <v>0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</row>
    <row r="13" spans="2:20" s="1" customFormat="1" ht="16.5" customHeight="1" x14ac:dyDescent="0.25">
      <c r="B13" s="19" t="s">
        <v>28</v>
      </c>
      <c r="C13" s="61">
        <v>0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</row>
    <row r="14" spans="2:20" s="1" customFormat="1" ht="19.5" customHeight="1" thickBot="1" x14ac:dyDescent="0.3">
      <c r="B14" s="20" t="s">
        <v>30</v>
      </c>
      <c r="C14" s="62">
        <v>0</v>
      </c>
      <c r="D14" s="62">
        <v>0</v>
      </c>
      <c r="E14" s="62">
        <v>0</v>
      </c>
      <c r="F14" s="6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</row>
    <row r="15" spans="2:20" s="1" customFormat="1" ht="18.75" customHeight="1" thickTop="1" thickBot="1" x14ac:dyDescent="0.3">
      <c r="B15" s="26" t="s">
        <v>29</v>
      </c>
      <c r="C15" s="29">
        <f>C11+C12+C13+C14</f>
        <v>0</v>
      </c>
      <c r="D15" s="29">
        <f t="shared" ref="D15:M15" si="0">D11+D12+D13+D14</f>
        <v>0</v>
      </c>
      <c r="E15" s="29">
        <f t="shared" si="0"/>
        <v>0</v>
      </c>
      <c r="F15" s="29">
        <f t="shared" si="0"/>
        <v>0</v>
      </c>
      <c r="G15" s="29">
        <f t="shared" si="0"/>
        <v>0</v>
      </c>
      <c r="H15" s="29">
        <f t="shared" si="0"/>
        <v>0</v>
      </c>
      <c r="I15" s="29">
        <f t="shared" si="0"/>
        <v>0</v>
      </c>
      <c r="J15" s="29">
        <f t="shared" si="0"/>
        <v>0</v>
      </c>
      <c r="K15" s="29">
        <f t="shared" si="0"/>
        <v>0</v>
      </c>
      <c r="L15" s="29">
        <f t="shared" si="0"/>
        <v>0</v>
      </c>
      <c r="M15" s="29">
        <f t="shared" si="0"/>
        <v>0</v>
      </c>
    </row>
    <row r="16" spans="2:20" ht="16.5" thickTop="1" thickBot="1" x14ac:dyDescent="0.3">
      <c r="B16" s="11"/>
      <c r="C16" s="22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2:13" ht="16.5" thickTop="1" thickBot="1" x14ac:dyDescent="0.3">
      <c r="B17" s="17" t="s">
        <v>24</v>
      </c>
      <c r="C17" s="18" t="s">
        <v>25</v>
      </c>
      <c r="D17" s="18">
        <v>2026</v>
      </c>
      <c r="E17" s="18">
        <v>2027</v>
      </c>
      <c r="F17" s="18">
        <v>2028</v>
      </c>
      <c r="G17" s="18">
        <v>2029</v>
      </c>
      <c r="H17" s="18">
        <v>2030</v>
      </c>
      <c r="I17" s="18">
        <v>2031</v>
      </c>
      <c r="J17" s="18">
        <v>2032</v>
      </c>
      <c r="K17" s="18">
        <v>2033</v>
      </c>
      <c r="L17" s="18">
        <v>2034</v>
      </c>
      <c r="M17" s="18">
        <v>2035</v>
      </c>
    </row>
    <row r="18" spans="2:13" ht="16.5" thickTop="1" thickBot="1" x14ac:dyDescent="0.3">
      <c r="B18" s="32" t="s">
        <v>40</v>
      </c>
      <c r="C18" s="79" t="s">
        <v>43</v>
      </c>
      <c r="D18" s="79"/>
      <c r="E18" s="79"/>
      <c r="F18" s="79"/>
      <c r="G18" s="79"/>
      <c r="H18" s="79"/>
      <c r="I18" s="79"/>
      <c r="J18" s="79"/>
      <c r="K18" s="79"/>
      <c r="L18" s="79"/>
      <c r="M18" s="78"/>
    </row>
    <row r="19" spans="2:13" s="1" customFormat="1" ht="15.75" thickTop="1" x14ac:dyDescent="0.25">
      <c r="B19" s="27" t="s">
        <v>35</v>
      </c>
      <c r="C19" s="23" t="s">
        <v>12</v>
      </c>
      <c r="D19" s="23" t="s">
        <v>34</v>
      </c>
      <c r="E19" s="60">
        <v>0</v>
      </c>
      <c r="F19" s="60">
        <v>0</v>
      </c>
      <c r="G19" s="60">
        <v>0</v>
      </c>
      <c r="H19" s="60">
        <v>0</v>
      </c>
      <c r="I19" s="60">
        <v>0</v>
      </c>
      <c r="J19" s="60">
        <v>0</v>
      </c>
      <c r="K19" s="60">
        <v>0</v>
      </c>
      <c r="L19" s="60">
        <v>0</v>
      </c>
      <c r="M19" s="60">
        <v>0</v>
      </c>
    </row>
    <row r="20" spans="2:13" s="1" customFormat="1" x14ac:dyDescent="0.25">
      <c r="B20" s="19" t="s">
        <v>36</v>
      </c>
      <c r="C20" s="21" t="s">
        <v>12</v>
      </c>
      <c r="D20" s="21" t="s">
        <v>34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</row>
    <row r="21" spans="2:13" s="1" customFormat="1" x14ac:dyDescent="0.25">
      <c r="B21" s="19" t="s">
        <v>37</v>
      </c>
      <c r="C21" s="21" t="s">
        <v>12</v>
      </c>
      <c r="D21" s="21" t="s">
        <v>34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</row>
    <row r="22" spans="2:13" s="1" customFormat="1" x14ac:dyDescent="0.25">
      <c r="B22" s="19" t="s">
        <v>38</v>
      </c>
      <c r="C22" s="21" t="s">
        <v>12</v>
      </c>
      <c r="D22" s="21" t="s">
        <v>12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</row>
    <row r="23" spans="2:13" s="1" customFormat="1" ht="15.75" thickBot="1" x14ac:dyDescent="0.3">
      <c r="B23" s="20" t="s">
        <v>39</v>
      </c>
      <c r="C23" s="24" t="s">
        <v>12</v>
      </c>
      <c r="D23" s="24" t="s">
        <v>34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</row>
    <row r="24" spans="2:13" s="1" customFormat="1" ht="19.5" customHeight="1" thickTop="1" thickBot="1" x14ac:dyDescent="0.3">
      <c r="B24" s="25" t="s">
        <v>33</v>
      </c>
      <c r="C24" s="30" t="s">
        <v>12</v>
      </c>
      <c r="D24" s="30" t="s">
        <v>34</v>
      </c>
      <c r="E24" s="31">
        <f>E19+E20+E21+E22+E23</f>
        <v>0</v>
      </c>
      <c r="F24" s="31">
        <f t="shared" ref="F24:M24" si="1">F19+F20+F21+F22+F23</f>
        <v>0</v>
      </c>
      <c r="G24" s="31">
        <f t="shared" si="1"/>
        <v>0</v>
      </c>
      <c r="H24" s="31">
        <f t="shared" si="1"/>
        <v>0</v>
      </c>
      <c r="I24" s="31">
        <f t="shared" si="1"/>
        <v>0</v>
      </c>
      <c r="J24" s="31">
        <f t="shared" si="1"/>
        <v>0</v>
      </c>
      <c r="K24" s="31">
        <f t="shared" si="1"/>
        <v>0</v>
      </c>
      <c r="L24" s="31">
        <f t="shared" si="1"/>
        <v>0</v>
      </c>
      <c r="M24" s="31">
        <f t="shared" si="1"/>
        <v>0</v>
      </c>
    </row>
    <row r="25" spans="2:13" ht="16.5" thickTop="1" thickBot="1" x14ac:dyDescent="0.3">
      <c r="B25" s="33"/>
      <c r="C25" s="33"/>
    </row>
    <row r="26" spans="2:13" ht="24.75" customHeight="1" thickTop="1" thickBot="1" x14ac:dyDescent="0.3">
      <c r="B26" s="42" t="s">
        <v>41</v>
      </c>
      <c r="C26" s="41">
        <f>C15+D15+E15+F15+G15+H15+I15+J15+K15+L15+M15+E24+F24+G24+H24+I24+J24+K24+L24+M24</f>
        <v>0</v>
      </c>
      <c r="E26" s="89"/>
    </row>
    <row r="27" spans="2:13" ht="15.75" thickTop="1" x14ac:dyDescent="0.25"/>
    <row r="28" spans="2:13" ht="18.75" x14ac:dyDescent="0.25">
      <c r="B28" s="37" t="s">
        <v>50</v>
      </c>
    </row>
    <row r="29" spans="2:13" x14ac:dyDescent="0.25">
      <c r="B29" s="38" t="s">
        <v>18</v>
      </c>
    </row>
    <row r="30" spans="2:13" x14ac:dyDescent="0.25">
      <c r="B30" s="39" t="s">
        <v>51</v>
      </c>
    </row>
    <row r="31" spans="2:13" x14ac:dyDescent="0.25">
      <c r="B31" s="39" t="s">
        <v>48</v>
      </c>
    </row>
    <row r="33" spans="2:13" x14ac:dyDescent="0.25">
      <c r="B33" s="35" t="s">
        <v>44</v>
      </c>
    </row>
    <row r="34" spans="2:13" x14ac:dyDescent="0.25">
      <c r="B34" s="80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2"/>
    </row>
    <row r="35" spans="2:13" x14ac:dyDescent="0.25"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5"/>
    </row>
    <row r="36" spans="2:13" x14ac:dyDescent="0.25">
      <c r="B36" s="83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5"/>
    </row>
    <row r="37" spans="2:13" x14ac:dyDescent="0.25">
      <c r="B37" s="86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8"/>
    </row>
    <row r="39" spans="2:13" x14ac:dyDescent="0.25">
      <c r="B39" s="35" t="s">
        <v>45</v>
      </c>
    </row>
    <row r="40" spans="2:13" x14ac:dyDescent="0.25">
      <c r="B40" s="80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2"/>
    </row>
    <row r="41" spans="2:13" x14ac:dyDescent="0.25">
      <c r="B41" s="83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5"/>
    </row>
    <row r="42" spans="2:13" x14ac:dyDescent="0.25">
      <c r="B42" s="83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5"/>
    </row>
    <row r="43" spans="2:13" x14ac:dyDescent="0.25">
      <c r="B43" s="86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8"/>
    </row>
  </sheetData>
  <sheetProtection algorithmName="SHA-512" hashValue="AnyY1h9NzDMdchFYjMmBhrIVewVZpiBdVzAPziI/V+Rshl5nKqywbcFhkjsi4jPU1XGFOTGG56xQwNx4nXbPYQ==" saltValue="fhLbHNQn/p/khMs923uzow==" spinCount="100000" sheet="1" objects="1" scenarios="1"/>
  <mergeCells count="4">
    <mergeCell ref="C10:M10"/>
    <mergeCell ref="C18:M18"/>
    <mergeCell ref="B34:M37"/>
    <mergeCell ref="B40:M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P1 Implementatiekosten</vt:lpstr>
      <vt:lpstr>P2 Structurele kosten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RobertJanssen1@hotmail.com</dc:creator>
  <cp:lastModifiedBy>Ha-Vu, T.T.A. (An)</cp:lastModifiedBy>
  <cp:lastPrinted>2025-04-10T14:21:14Z</cp:lastPrinted>
  <dcterms:created xsi:type="dcterms:W3CDTF">2023-11-07T12:37:31Z</dcterms:created>
  <dcterms:modified xsi:type="dcterms:W3CDTF">2025-05-07T12:17:04Z</dcterms:modified>
</cp:coreProperties>
</file>