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Aanschaf verkeersborden/02 Specificatie/02 NvI/03 Definitief/"/>
    </mc:Choice>
  </mc:AlternateContent>
  <xr:revisionPtr revIDLastSave="20" documentId="8_{44C5BF1A-7502-46EA-BAD3-0640910A4DFE}" xr6:coauthVersionLast="47" xr6:coauthVersionMax="47" xr10:uidLastSave="{D39FE5FF-33FE-4C0B-A964-6649908A294A}"/>
  <bookViews>
    <workbookView xWindow="-120" yWindow="-120" windowWidth="29040" windowHeight="15720" xr2:uid="{00000000-000D-0000-FFFF-FFFF00000000}"/>
  </bookViews>
  <sheets>
    <sheet name="Prijs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1" l="1"/>
  <c r="I67" i="1"/>
  <c r="I62" i="1"/>
  <c r="I63" i="1"/>
  <c r="I64" i="1"/>
  <c r="I65" i="1"/>
  <c r="I9" i="1"/>
  <c r="I100" i="1" l="1"/>
  <c r="I99" i="1"/>
  <c r="I98" i="1"/>
  <c r="I97" i="1"/>
  <c r="I96" i="1"/>
  <c r="I95" i="1"/>
  <c r="I94" i="1"/>
  <c r="I93" i="1"/>
  <c r="I92" i="1"/>
  <c r="I91" i="1"/>
  <c r="I88" i="1"/>
  <c r="I87" i="1"/>
  <c r="I86" i="1"/>
  <c r="I85" i="1"/>
  <c r="I84" i="1"/>
  <c r="I83" i="1"/>
  <c r="I82" i="1"/>
  <c r="I81" i="1"/>
  <c r="I80" i="1"/>
  <c r="I79" i="1"/>
  <c r="I78" i="1"/>
  <c r="I77" i="1"/>
  <c r="I75" i="1"/>
  <c r="I74" i="1"/>
  <c r="I72" i="1"/>
  <c r="I71" i="1"/>
  <c r="I70" i="1"/>
  <c r="I69" i="1"/>
  <c r="I60" i="1"/>
  <c r="I59" i="1"/>
  <c r="I58" i="1"/>
  <c r="I57" i="1"/>
  <c r="I56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2" i="1"/>
  <c r="I31" i="1"/>
  <c r="I30" i="1"/>
  <c r="I29" i="1"/>
  <c r="I28" i="1"/>
  <c r="I27" i="1"/>
  <c r="I26" i="1"/>
  <c r="I25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8" i="1"/>
  <c r="I102" i="1" s="1"/>
</calcChain>
</file>

<file path=xl/sharedStrings.xml><?xml version="1.0" encoding="utf-8"?>
<sst xmlns="http://schemas.openxmlformats.org/spreadsheetml/2006/main" count="203" uniqueCount="112">
  <si>
    <t>RVV Verkeersborden</t>
  </si>
  <si>
    <t>Rond</t>
  </si>
  <si>
    <t>diameter</t>
  </si>
  <si>
    <t>Driehoek</t>
  </si>
  <si>
    <t>Vierkant</t>
  </si>
  <si>
    <t>Rechthoek</t>
  </si>
  <si>
    <t>b x h</t>
  </si>
  <si>
    <t>400 x 600</t>
  </si>
  <si>
    <t>600 x 900</t>
  </si>
  <si>
    <t>Achthoek</t>
  </si>
  <si>
    <t>hoogte</t>
  </si>
  <si>
    <t>G13, G14</t>
  </si>
  <si>
    <t>600 x 200</t>
  </si>
  <si>
    <t>530 x 670</t>
  </si>
  <si>
    <t>800 x 1000</t>
  </si>
  <si>
    <t>530 x 1200</t>
  </si>
  <si>
    <t>RVV Onderborden</t>
  </si>
  <si>
    <t>OB13, OB308, OB401-500 t/m OB411-1,5 en OB503OB618, OB601</t>
  </si>
  <si>
    <t>OB51 t/m OB64, OB310p, OB503OB04</t>
  </si>
  <si>
    <t>OB101, OB304</t>
  </si>
  <si>
    <t>OB102 t/m OB104, OB201p t/m OB203p, OB215p en OB216p</t>
  </si>
  <si>
    <t>OB206p en OB256p</t>
  </si>
  <si>
    <t>OB305</t>
  </si>
  <si>
    <t>OB309</t>
  </si>
  <si>
    <t>OB503OB01 en OB503OB02</t>
  </si>
  <si>
    <t>OB603t</t>
  </si>
  <si>
    <t>OB605t</t>
  </si>
  <si>
    <t>OB711 t/m OB713</t>
  </si>
  <si>
    <t>OB802t, OB803t</t>
  </si>
  <si>
    <t>OB501rt</t>
  </si>
  <si>
    <t>T101 t/m T104r</t>
  </si>
  <si>
    <t>BB55l, BB55r</t>
  </si>
  <si>
    <t>Plaatsnaamborden</t>
  </si>
  <si>
    <t>Modelnummer</t>
  </si>
  <si>
    <t>Barneveld</t>
  </si>
  <si>
    <t>(H01A + H02A)</t>
  </si>
  <si>
    <t>1340 x 340</t>
  </si>
  <si>
    <t>De Glind</t>
  </si>
  <si>
    <t>Terschuur</t>
  </si>
  <si>
    <t>Zwartebroek</t>
  </si>
  <si>
    <t>Voorthuizen</t>
  </si>
  <si>
    <t>Kootwijkerbroek</t>
  </si>
  <si>
    <t>Harselaar</t>
  </si>
  <si>
    <t>Garderen</t>
  </si>
  <si>
    <t>Kootwijk</t>
  </si>
  <si>
    <t>Stroe</t>
  </si>
  <si>
    <t>(H01B + H02B)</t>
  </si>
  <si>
    <t>1340 x 520</t>
  </si>
  <si>
    <t>1140 x 520</t>
  </si>
  <si>
    <t>(H01D + H02D)</t>
  </si>
  <si>
    <t>1250 x 680</t>
  </si>
  <si>
    <t>afmeting</t>
  </si>
  <si>
    <t>prijs per stuk</t>
  </si>
  <si>
    <t>RVV Zoneborden</t>
  </si>
  <si>
    <t>450 x 200</t>
  </si>
  <si>
    <t xml:space="preserve">600 x 200 </t>
  </si>
  <si>
    <t>600 x 300</t>
  </si>
  <si>
    <t>600 x 400</t>
  </si>
  <si>
    <t>400 x 300</t>
  </si>
  <si>
    <t>400 x 150</t>
  </si>
  <si>
    <t>450 x 300</t>
  </si>
  <si>
    <t>450 x 450</t>
  </si>
  <si>
    <t>600 x 270</t>
  </si>
  <si>
    <t>800 x 270</t>
  </si>
  <si>
    <t>800 x 400</t>
  </si>
  <si>
    <t>800 x 600</t>
  </si>
  <si>
    <t>1000 x 600</t>
  </si>
  <si>
    <t>1000 x 400</t>
  </si>
  <si>
    <t>1000 x 500</t>
  </si>
  <si>
    <t>600 x 600</t>
  </si>
  <si>
    <t>900 x 300</t>
  </si>
  <si>
    <t>lengte zijde</t>
  </si>
  <si>
    <t>OB01 t/m OB12,OB303, OB501l t/m OB505, OB301, OB714</t>
  </si>
  <si>
    <t xml:space="preserve">b x h (2 -zônes) </t>
  </si>
  <si>
    <t>1160 x 300</t>
  </si>
  <si>
    <t>250 x 1000</t>
  </si>
  <si>
    <t>RVV Werk In Uitvoering</t>
  </si>
  <si>
    <t>Flespalen</t>
  </si>
  <si>
    <t>Buispalen</t>
  </si>
  <si>
    <t>lengte</t>
  </si>
  <si>
    <t>Gegalvaniseerd</t>
  </si>
  <si>
    <t>Aluminium</t>
  </si>
  <si>
    <t>Alleen blauw gearceerde cellen invullen</t>
  </si>
  <si>
    <t>Getekend voor akkoord:</t>
  </si>
  <si>
    <t>Naam inschrijver</t>
  </si>
  <si>
    <t>Naam tekenbevoegde</t>
  </si>
  <si>
    <t>Handtekening</t>
  </si>
  <si>
    <t>Datum</t>
  </si>
  <si>
    <t>Scharnierbeugels/Bandbeugels</t>
  </si>
  <si>
    <t>Volg nr.</t>
  </si>
  <si>
    <t>Omschrijving</t>
  </si>
  <si>
    <t>Type</t>
  </si>
  <si>
    <t>Hoeveelheid</t>
  </si>
  <si>
    <t>I</t>
  </si>
  <si>
    <t>II</t>
  </si>
  <si>
    <t>Signfaces</t>
  </si>
  <si>
    <t>losse sticker zonder aanbrengen</t>
  </si>
  <si>
    <t>53 x 67</t>
  </si>
  <si>
    <t>Wageningen</t>
  </si>
  <si>
    <t>Wageningen Hoog</t>
  </si>
  <si>
    <t>Inschrijfsom</t>
  </si>
  <si>
    <r>
      <t xml:space="preserve">Totaalprijs
</t>
    </r>
    <r>
      <rPr>
        <sz val="8"/>
        <rFont val="Arial"/>
        <family val="2"/>
      </rPr>
      <t>prijs per stuk x hoeveelheid</t>
    </r>
  </si>
  <si>
    <t>Bij H01B, H02B, H01D en H02D wordt de volgende tekst toegevoegd: Gem. Barneveld.
Te centreren onder de plaatsnaam.</t>
  </si>
  <si>
    <t>versie:</t>
  </si>
  <si>
    <t>datum:</t>
  </si>
  <si>
    <t>Bij H01B en H02B wordt de volgende tekst toegevoegd: Gem. Wageningen.
Te centreren onder de plaatsnaam.</t>
  </si>
  <si>
    <t>steek</t>
  </si>
  <si>
    <t>Enkele scharnierbeugel Ø 48 mm.</t>
  </si>
  <si>
    <t>Dubbele scharnierbeugel (rug aan rug) Ø 48 mm.</t>
  </si>
  <si>
    <t>Bandbeugel</t>
  </si>
  <si>
    <t>Prijsformulier NvI 1.0
"Aanschaf verkeersborden – materialen 2025-2029"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</si>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</sst>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0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4" fontId="2" fillId="2" borderId="1" xfId="0" applyNumberFormat="1" applyFont="1" applyFill="1" applyBorder="1" applyAlignment="1" applyProtection="1">
      <alignment horizontal="center" vertical="center"/>
      <protection locked="0"/>
    </xf>
    <xf numFmtId="44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1" fillId="0" borderId="0" xfId="0" applyFont="1"/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3" borderId="7" xfId="0" applyNumberFormat="1" applyFont="1" applyFill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4" fontId="2" fillId="3" borderId="11" xfId="0" applyNumberFormat="1" applyFont="1" applyFill="1" applyBorder="1"/>
    <xf numFmtId="0" fontId="3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44" fontId="2" fillId="3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4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5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1" fillId="6" borderId="15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/>
    </xf>
    <xf numFmtId="0" fontId="1" fillId="6" borderId="24" xfId="0" applyFont="1" applyFill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44" fontId="6" fillId="8" borderId="29" xfId="0" applyNumberFormat="1" applyFont="1" applyFill="1" applyBorder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1" fillId="6" borderId="28" xfId="0" applyFont="1" applyFill="1" applyBorder="1" applyAlignment="1">
      <alignment horizontal="left" vertical="center" wrapText="1"/>
    </xf>
    <xf numFmtId="0" fontId="1" fillId="6" borderId="31" xfId="0" applyFont="1" applyFill="1" applyBorder="1" applyAlignment="1">
      <alignment horizontal="left" vertical="center" wrapText="1"/>
    </xf>
    <xf numFmtId="0" fontId="1" fillId="6" borderId="32" xfId="0" applyFont="1" applyFill="1" applyBorder="1" applyAlignment="1">
      <alignment horizontal="left" vertical="center" wrapText="1"/>
    </xf>
    <xf numFmtId="0" fontId="1" fillId="6" borderId="28" xfId="0" applyFont="1" applyFill="1" applyBorder="1" applyAlignment="1">
      <alignment horizontal="left" vertical="top" wrapText="1"/>
    </xf>
    <xf numFmtId="0" fontId="1" fillId="6" borderId="31" xfId="0" applyFont="1" applyFill="1" applyBorder="1" applyAlignment="1">
      <alignment horizontal="left" vertical="top" wrapText="1"/>
    </xf>
    <xf numFmtId="0" fontId="1" fillId="6" borderId="3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>
      <alignment horizontal="center" vertical="center"/>
    </xf>
    <xf numFmtId="0" fontId="2" fillId="0" borderId="23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7" fillId="7" borderId="22" xfId="0" applyFont="1" applyFill="1" applyBorder="1" applyAlignment="1" applyProtection="1">
      <alignment horizontal="left" vertical="center"/>
      <protection locked="0"/>
    </xf>
    <xf numFmtId="0" fontId="7" fillId="7" borderId="27" xfId="0" applyFont="1" applyFill="1" applyBorder="1" applyAlignment="1" applyProtection="1">
      <alignment horizontal="left" vertical="center"/>
      <protection locked="0"/>
    </xf>
    <xf numFmtId="0" fontId="7" fillId="7" borderId="23" xfId="0" applyFont="1" applyFill="1" applyBorder="1" applyAlignment="1" applyProtection="1">
      <alignment horizontal="left" vertical="center"/>
      <protection locked="0"/>
    </xf>
    <xf numFmtId="0" fontId="7" fillId="7" borderId="24" xfId="0" applyFont="1" applyFill="1" applyBorder="1" applyAlignment="1" applyProtection="1">
      <alignment horizontal="left" vertical="center"/>
      <protection locked="0"/>
    </xf>
    <xf numFmtId="0" fontId="7" fillId="7" borderId="19" xfId="0" applyFont="1" applyFill="1" applyBorder="1" applyAlignment="1" applyProtection="1">
      <alignment horizontal="left" vertical="center"/>
      <protection locked="0"/>
    </xf>
    <xf numFmtId="0" fontId="7" fillId="7" borderId="18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center"/>
    </xf>
    <xf numFmtId="0" fontId="2" fillId="7" borderId="1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6" borderId="28" xfId="0" applyFont="1" applyFill="1" applyBorder="1" applyAlignment="1">
      <alignment horizontal="left" vertical="top"/>
    </xf>
    <xf numFmtId="0" fontId="2" fillId="6" borderId="31" xfId="0" applyFont="1" applyFill="1" applyBorder="1" applyAlignment="1">
      <alignment horizontal="left" vertical="top"/>
    </xf>
    <xf numFmtId="0" fontId="2" fillId="6" borderId="32" xfId="0" applyFont="1" applyFill="1" applyBorder="1" applyAlignment="1">
      <alignment horizontal="left" vertical="top"/>
    </xf>
    <xf numFmtId="0" fontId="2" fillId="0" borderId="39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6" borderId="24" xfId="0" applyFont="1" applyFill="1" applyBorder="1" applyAlignment="1">
      <alignment horizontal="left" vertical="top"/>
    </xf>
    <xf numFmtId="0" fontId="2" fillId="6" borderId="19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44" fontId="2" fillId="2" borderId="15" xfId="0" applyNumberFormat="1" applyFont="1" applyFill="1" applyBorder="1" applyAlignment="1" applyProtection="1">
      <alignment horizontal="center" vertical="center"/>
      <protection locked="0"/>
    </xf>
    <xf numFmtId="44" fontId="2" fillId="3" borderId="33" xfId="0" applyNumberFormat="1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153982</xdr:rowOff>
    </xdr:from>
    <xdr:to>
      <xdr:col>1</xdr:col>
      <xdr:colOff>1044301</xdr:colOff>
      <xdr:row>2</xdr:row>
      <xdr:rowOff>133350</xdr:rowOff>
    </xdr:to>
    <xdr:pic>
      <xdr:nvPicPr>
        <xdr:cNvPr id="4" name="Afbeelding 3" descr="Nieuw kleurlogo">
          <a:extLst>
            <a:ext uri="{FF2B5EF4-FFF2-40B4-BE49-F238E27FC236}">
              <a16:creationId xmlns:a16="http://schemas.microsoft.com/office/drawing/2014/main" id="{4007AAD7-8315-DEB1-58FD-F9F1C8AD9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3982"/>
          <a:ext cx="1399901" cy="3698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271145</xdr:colOff>
      <xdr:row>0</xdr:row>
      <xdr:rowOff>207475</xdr:rowOff>
    </xdr:from>
    <xdr:to>
      <xdr:col>8</xdr:col>
      <xdr:colOff>949325</xdr:colOff>
      <xdr:row>2</xdr:row>
      <xdr:rowOff>133350</xdr:rowOff>
    </xdr:to>
    <xdr:pic>
      <xdr:nvPicPr>
        <xdr:cNvPr id="5" name="Afbeelding 4" descr="Afbeelding met tekening&#10;&#10;Automatisch gegenereerde beschrijving">
          <a:extLst>
            <a:ext uri="{FF2B5EF4-FFF2-40B4-BE49-F238E27FC236}">
              <a16:creationId xmlns:a16="http://schemas.microsoft.com/office/drawing/2014/main" id="{16F849B0-D4F6-A78D-88AD-45606DF7F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8620" y="207475"/>
          <a:ext cx="1662430" cy="316400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115</xdr:row>
      <xdr:rowOff>0</xdr:rowOff>
    </xdr:from>
    <xdr:to>
      <xdr:col>8</xdr:col>
      <xdr:colOff>685800</xdr:colOff>
      <xdr:row>117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C304A2DC-1272-4B94-894A-D184C8A2FA33}"/>
            </a:ext>
          </a:extLst>
        </xdr:cNvPr>
        <xdr:cNvSpPr/>
      </xdr:nvSpPr>
      <xdr:spPr>
        <a:xfrm>
          <a:off x="7467600" y="31813500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workbookViewId="0">
      <selection activeCell="G8" sqref="G8"/>
    </sheetView>
  </sheetViews>
  <sheetFormatPr defaultColWidth="55.42578125" defaultRowHeight="12.75" x14ac:dyDescent="0.2"/>
  <cols>
    <col min="1" max="1" width="7.140625" style="3" bestFit="1" customWidth="1"/>
    <col min="2" max="2" width="32.42578125" style="19" customWidth="1"/>
    <col min="3" max="3" width="14.28515625" style="3" bestFit="1" customWidth="1"/>
    <col min="4" max="4" width="14.7109375" style="3" bestFit="1" customWidth="1"/>
    <col min="5" max="5" width="10.140625" style="3" bestFit="1" customWidth="1"/>
    <col min="6" max="6" width="5.42578125" style="3" bestFit="1" customWidth="1"/>
    <col min="7" max="7" width="12.85546875" style="3" bestFit="1" customWidth="1"/>
    <col min="8" max="8" width="14.85546875" style="3" bestFit="1" customWidth="1"/>
    <col min="9" max="9" width="17.85546875" style="3" bestFit="1" customWidth="1"/>
    <col min="10" max="1420" width="15.28515625" style="3" customWidth="1"/>
    <col min="1421" max="16384" width="55.42578125" style="3"/>
  </cols>
  <sheetData>
    <row r="1" spans="1:9" ht="18" customHeight="1" x14ac:dyDescent="0.2">
      <c r="A1" s="71" t="s">
        <v>110</v>
      </c>
      <c r="B1" s="71"/>
      <c r="C1" s="71"/>
      <c r="D1" s="71"/>
      <c r="E1" s="71"/>
      <c r="F1" s="71"/>
      <c r="G1" s="71"/>
      <c r="H1" s="71"/>
      <c r="I1" s="71"/>
    </row>
    <row r="2" spans="1:9" ht="12.75" customHeight="1" x14ac:dyDescent="0.2">
      <c r="A2" s="71"/>
      <c r="B2" s="71"/>
      <c r="C2" s="71"/>
      <c r="D2" s="71"/>
      <c r="E2" s="71"/>
      <c r="F2" s="71"/>
      <c r="G2" s="71"/>
      <c r="H2" s="71"/>
      <c r="I2" s="71"/>
    </row>
    <row r="3" spans="1:9" ht="12.75" customHeight="1" x14ac:dyDescent="0.2">
      <c r="A3" s="71"/>
      <c r="B3" s="71"/>
      <c r="C3" s="71"/>
      <c r="D3" s="71"/>
      <c r="E3" s="71"/>
      <c r="F3" s="71"/>
      <c r="G3" s="71"/>
      <c r="H3" s="71"/>
      <c r="I3" s="71"/>
    </row>
    <row r="4" spans="1:9" ht="12.75" customHeight="1" x14ac:dyDescent="0.2">
      <c r="A4" s="71"/>
      <c r="B4" s="71"/>
      <c r="C4" s="71"/>
      <c r="D4" s="71"/>
      <c r="E4" s="71"/>
      <c r="F4" s="71"/>
      <c r="G4" s="71"/>
      <c r="H4" s="71"/>
      <c r="I4" s="71"/>
    </row>
    <row r="5" spans="1:9" ht="12.75" customHeight="1" thickBot="1" x14ac:dyDescent="0.25">
      <c r="B5" s="3"/>
    </row>
    <row r="6" spans="1:9" s="4" customFormat="1" ht="36.75" thickTop="1" thickBot="1" x14ac:dyDescent="0.25">
      <c r="A6" s="24" t="s">
        <v>89</v>
      </c>
      <c r="B6" s="72" t="s">
        <v>90</v>
      </c>
      <c r="C6" s="72"/>
      <c r="D6" s="73" t="s">
        <v>51</v>
      </c>
      <c r="E6" s="73"/>
      <c r="F6" s="26" t="s">
        <v>91</v>
      </c>
      <c r="G6" s="25" t="s">
        <v>52</v>
      </c>
      <c r="H6" s="25" t="s">
        <v>92</v>
      </c>
      <c r="I6" s="27" t="s">
        <v>101</v>
      </c>
    </row>
    <row r="7" spans="1:9" ht="12.75" customHeight="1" thickTop="1" x14ac:dyDescent="0.2">
      <c r="A7" s="28"/>
      <c r="B7" s="50" t="s">
        <v>0</v>
      </c>
      <c r="C7" s="51"/>
      <c r="D7" s="51"/>
      <c r="E7" s="51"/>
      <c r="F7" s="51"/>
      <c r="G7" s="51"/>
      <c r="H7" s="51"/>
      <c r="I7" s="52"/>
    </row>
    <row r="8" spans="1:9" ht="12.75" customHeight="1" x14ac:dyDescent="0.2">
      <c r="A8" s="21">
        <v>1</v>
      </c>
      <c r="B8" s="53" t="s">
        <v>1</v>
      </c>
      <c r="C8" s="53"/>
      <c r="D8" s="54" t="s">
        <v>2</v>
      </c>
      <c r="E8" s="6">
        <v>400</v>
      </c>
      <c r="F8" s="7">
        <v>0</v>
      </c>
      <c r="G8" s="1">
        <v>0</v>
      </c>
      <c r="H8" s="6">
        <v>50</v>
      </c>
      <c r="I8" s="8">
        <f t="shared" ref="I8:I23" si="0">IF(G8="","",G8*H8)</f>
        <v>0</v>
      </c>
    </row>
    <row r="9" spans="1:9" ht="12.75" customHeight="1" x14ac:dyDescent="0.2">
      <c r="A9" s="21">
        <v>2</v>
      </c>
      <c r="B9" s="53"/>
      <c r="C9" s="53"/>
      <c r="D9" s="54"/>
      <c r="E9" s="6">
        <v>600</v>
      </c>
      <c r="F9" s="7" t="s">
        <v>93</v>
      </c>
      <c r="G9" s="1">
        <v>0</v>
      </c>
      <c r="H9" s="6">
        <v>400</v>
      </c>
      <c r="I9" s="8">
        <f t="shared" si="0"/>
        <v>0</v>
      </c>
    </row>
    <row r="10" spans="1:9" ht="12.75" customHeight="1" x14ac:dyDescent="0.2">
      <c r="A10" s="21">
        <v>3</v>
      </c>
      <c r="B10" s="53"/>
      <c r="C10" s="53"/>
      <c r="D10" s="54"/>
      <c r="E10" s="6">
        <v>800</v>
      </c>
      <c r="F10" s="7" t="s">
        <v>94</v>
      </c>
      <c r="G10" s="1">
        <v>0</v>
      </c>
      <c r="H10" s="6">
        <v>20</v>
      </c>
      <c r="I10" s="8">
        <f t="shared" si="0"/>
        <v>0</v>
      </c>
    </row>
    <row r="11" spans="1:9" ht="12.75" customHeight="1" x14ac:dyDescent="0.2">
      <c r="A11" s="21">
        <v>4</v>
      </c>
      <c r="B11" s="53" t="s">
        <v>3</v>
      </c>
      <c r="C11" s="53"/>
      <c r="D11" s="54" t="s">
        <v>71</v>
      </c>
      <c r="E11" s="6">
        <v>700</v>
      </c>
      <c r="F11" s="7" t="s">
        <v>93</v>
      </c>
      <c r="G11" s="1">
        <v>0</v>
      </c>
      <c r="H11" s="6">
        <v>150</v>
      </c>
      <c r="I11" s="8">
        <f t="shared" si="0"/>
        <v>0</v>
      </c>
    </row>
    <row r="12" spans="1:9" ht="12.75" customHeight="1" x14ac:dyDescent="0.2">
      <c r="A12" s="21">
        <v>5</v>
      </c>
      <c r="B12" s="53"/>
      <c r="C12" s="53"/>
      <c r="D12" s="54"/>
      <c r="E12" s="6">
        <v>900</v>
      </c>
      <c r="F12" s="7" t="s">
        <v>94</v>
      </c>
      <c r="G12" s="1">
        <v>0</v>
      </c>
      <c r="H12" s="6">
        <v>10</v>
      </c>
      <c r="I12" s="8">
        <f t="shared" si="0"/>
        <v>0</v>
      </c>
    </row>
    <row r="13" spans="1:9" ht="12.75" customHeight="1" x14ac:dyDescent="0.2">
      <c r="A13" s="21">
        <v>6</v>
      </c>
      <c r="B13" s="53" t="s">
        <v>4</v>
      </c>
      <c r="C13" s="53"/>
      <c r="D13" s="54" t="s">
        <v>71</v>
      </c>
      <c r="E13" s="6">
        <v>400</v>
      </c>
      <c r="F13" s="7">
        <v>0</v>
      </c>
      <c r="G13" s="1">
        <v>0</v>
      </c>
      <c r="H13" s="6">
        <v>50</v>
      </c>
      <c r="I13" s="8">
        <f t="shared" si="0"/>
        <v>0</v>
      </c>
    </row>
    <row r="14" spans="1:9" ht="12.75" customHeight="1" x14ac:dyDescent="0.2">
      <c r="A14" s="21">
        <v>7</v>
      </c>
      <c r="B14" s="53"/>
      <c r="C14" s="53"/>
      <c r="D14" s="54"/>
      <c r="E14" s="6">
        <v>600</v>
      </c>
      <c r="F14" s="7" t="s">
        <v>93</v>
      </c>
      <c r="G14" s="1">
        <v>0</v>
      </c>
      <c r="H14" s="6">
        <v>25</v>
      </c>
      <c r="I14" s="8">
        <f t="shared" si="0"/>
        <v>0</v>
      </c>
    </row>
    <row r="15" spans="1:9" ht="12.75" customHeight="1" x14ac:dyDescent="0.2">
      <c r="A15" s="21">
        <v>8</v>
      </c>
      <c r="B15" s="53"/>
      <c r="C15" s="53"/>
      <c r="D15" s="54"/>
      <c r="E15" s="6">
        <v>800</v>
      </c>
      <c r="F15" s="7" t="s">
        <v>94</v>
      </c>
      <c r="G15" s="1">
        <v>0</v>
      </c>
      <c r="H15" s="6">
        <v>5</v>
      </c>
      <c r="I15" s="8">
        <f t="shared" si="0"/>
        <v>0</v>
      </c>
    </row>
    <row r="16" spans="1:9" ht="12.75" customHeight="1" x14ac:dyDescent="0.2">
      <c r="A16" s="21">
        <v>9</v>
      </c>
      <c r="B16" s="53" t="s">
        <v>5</v>
      </c>
      <c r="C16" s="53"/>
      <c r="D16" s="54" t="s">
        <v>6</v>
      </c>
      <c r="E16" s="6" t="s">
        <v>7</v>
      </c>
      <c r="F16" s="7" t="s">
        <v>93</v>
      </c>
      <c r="G16" s="1">
        <v>0</v>
      </c>
      <c r="H16" s="6">
        <v>120</v>
      </c>
      <c r="I16" s="8">
        <f t="shared" si="0"/>
        <v>0</v>
      </c>
    </row>
    <row r="17" spans="1:9" ht="12.75" customHeight="1" x14ac:dyDescent="0.2">
      <c r="A17" s="21">
        <v>10</v>
      </c>
      <c r="B17" s="53"/>
      <c r="C17" s="53"/>
      <c r="D17" s="54"/>
      <c r="E17" s="6" t="s">
        <v>8</v>
      </c>
      <c r="F17" s="7" t="s">
        <v>94</v>
      </c>
      <c r="G17" s="1">
        <v>0</v>
      </c>
      <c r="H17" s="6">
        <v>5</v>
      </c>
      <c r="I17" s="8">
        <f t="shared" si="0"/>
        <v>0</v>
      </c>
    </row>
    <row r="18" spans="1:9" ht="12.75" customHeight="1" x14ac:dyDescent="0.2">
      <c r="A18" s="21">
        <v>11</v>
      </c>
      <c r="B18" s="53" t="s">
        <v>9</v>
      </c>
      <c r="C18" s="53"/>
      <c r="D18" s="54" t="s">
        <v>10</v>
      </c>
      <c r="E18" s="6">
        <v>700</v>
      </c>
      <c r="F18" s="7" t="s">
        <v>93</v>
      </c>
      <c r="G18" s="1">
        <v>0</v>
      </c>
      <c r="H18" s="6">
        <v>15</v>
      </c>
      <c r="I18" s="8">
        <f t="shared" si="0"/>
        <v>0</v>
      </c>
    </row>
    <row r="19" spans="1:9" ht="12.75" customHeight="1" x14ac:dyDescent="0.2">
      <c r="A19" s="21">
        <v>12</v>
      </c>
      <c r="B19" s="53"/>
      <c r="C19" s="53"/>
      <c r="D19" s="54"/>
      <c r="E19" s="6">
        <v>900</v>
      </c>
      <c r="F19" s="7" t="s">
        <v>94</v>
      </c>
      <c r="G19" s="1">
        <v>0</v>
      </c>
      <c r="H19" s="6">
        <v>10</v>
      </c>
      <c r="I19" s="8">
        <f t="shared" si="0"/>
        <v>0</v>
      </c>
    </row>
    <row r="20" spans="1:9" ht="12.75" customHeight="1" x14ac:dyDescent="0.2">
      <c r="A20" s="21">
        <v>13</v>
      </c>
      <c r="B20" s="81" t="s">
        <v>11</v>
      </c>
      <c r="C20" s="82"/>
      <c r="D20" s="6" t="s">
        <v>6</v>
      </c>
      <c r="E20" s="6" t="s">
        <v>12</v>
      </c>
      <c r="F20" s="7" t="s">
        <v>93</v>
      </c>
      <c r="G20" s="1">
        <v>0</v>
      </c>
      <c r="H20" s="6">
        <v>50</v>
      </c>
      <c r="I20" s="8">
        <f t="shared" si="0"/>
        <v>0</v>
      </c>
    </row>
    <row r="21" spans="1:9" ht="12.75" customHeight="1" x14ac:dyDescent="0.2">
      <c r="A21" s="21">
        <v>14</v>
      </c>
      <c r="B21" s="53" t="s">
        <v>53</v>
      </c>
      <c r="C21" s="53"/>
      <c r="D21" s="54" t="s">
        <v>6</v>
      </c>
      <c r="E21" s="6" t="s">
        <v>13</v>
      </c>
      <c r="F21" s="7" t="s">
        <v>93</v>
      </c>
      <c r="G21" s="1">
        <v>0</v>
      </c>
      <c r="H21" s="6">
        <v>140</v>
      </c>
      <c r="I21" s="8">
        <f t="shared" si="0"/>
        <v>0</v>
      </c>
    </row>
    <row r="22" spans="1:9" ht="12.75" customHeight="1" x14ac:dyDescent="0.2">
      <c r="A22" s="21">
        <v>15</v>
      </c>
      <c r="B22" s="53"/>
      <c r="C22" s="53"/>
      <c r="D22" s="54"/>
      <c r="E22" s="6" t="s">
        <v>14</v>
      </c>
      <c r="F22" s="7" t="s">
        <v>94</v>
      </c>
      <c r="G22" s="1">
        <v>0</v>
      </c>
      <c r="H22" s="6">
        <v>5</v>
      </c>
      <c r="I22" s="8">
        <f t="shared" si="0"/>
        <v>0</v>
      </c>
    </row>
    <row r="23" spans="1:9" ht="12.75" customHeight="1" thickBot="1" x14ac:dyDescent="0.25">
      <c r="A23" s="21">
        <v>16</v>
      </c>
      <c r="B23" s="53"/>
      <c r="C23" s="53"/>
      <c r="D23" s="6" t="s">
        <v>73</v>
      </c>
      <c r="E23" s="6" t="s">
        <v>15</v>
      </c>
      <c r="F23" s="7" t="s">
        <v>93</v>
      </c>
      <c r="G23" s="1">
        <v>0</v>
      </c>
      <c r="H23" s="6">
        <v>5</v>
      </c>
      <c r="I23" s="8">
        <f t="shared" si="0"/>
        <v>0</v>
      </c>
    </row>
    <row r="24" spans="1:9" ht="12.75" customHeight="1" thickTop="1" x14ac:dyDescent="0.2">
      <c r="A24" s="29"/>
      <c r="B24" s="50" t="s">
        <v>95</v>
      </c>
      <c r="C24" s="51"/>
      <c r="D24" s="51"/>
      <c r="E24" s="51"/>
      <c r="F24" s="51"/>
      <c r="G24" s="51"/>
      <c r="H24" s="51"/>
      <c r="I24" s="52"/>
    </row>
    <row r="25" spans="1:9" ht="12.75" customHeight="1" x14ac:dyDescent="0.2">
      <c r="A25" s="21">
        <v>17</v>
      </c>
      <c r="B25" s="76" t="s">
        <v>3</v>
      </c>
      <c r="C25" s="115" t="s">
        <v>96</v>
      </c>
      <c r="D25" s="74" t="s">
        <v>71</v>
      </c>
      <c r="E25" s="6">
        <v>700</v>
      </c>
      <c r="F25" s="7"/>
      <c r="G25" s="20">
        <v>0</v>
      </c>
      <c r="H25" s="6">
        <v>25</v>
      </c>
      <c r="I25" s="8">
        <f t="shared" ref="I25:I32" si="1">IF(G25="","",G25*H25)</f>
        <v>0</v>
      </c>
    </row>
    <row r="26" spans="1:9" ht="12.75" customHeight="1" x14ac:dyDescent="0.2">
      <c r="A26" s="21">
        <v>18</v>
      </c>
      <c r="B26" s="114"/>
      <c r="C26" s="116"/>
      <c r="D26" s="87"/>
      <c r="E26" s="15">
        <v>900</v>
      </c>
      <c r="F26" s="14"/>
      <c r="G26" s="1">
        <v>0</v>
      </c>
      <c r="H26" s="15">
        <v>5</v>
      </c>
      <c r="I26" s="8">
        <f t="shared" si="1"/>
        <v>0</v>
      </c>
    </row>
    <row r="27" spans="1:9" ht="12.75" customHeight="1" x14ac:dyDescent="0.2">
      <c r="A27" s="21">
        <v>19</v>
      </c>
      <c r="B27" s="76" t="s">
        <v>1</v>
      </c>
      <c r="C27" s="116"/>
      <c r="D27" s="74" t="s">
        <v>2</v>
      </c>
      <c r="E27" s="6">
        <v>400</v>
      </c>
      <c r="F27" s="7"/>
      <c r="G27" s="1">
        <v>0</v>
      </c>
      <c r="H27" s="6">
        <v>10</v>
      </c>
      <c r="I27" s="8">
        <f t="shared" si="1"/>
        <v>0</v>
      </c>
    </row>
    <row r="28" spans="1:9" ht="12.75" customHeight="1" x14ac:dyDescent="0.2">
      <c r="A28" s="21">
        <v>20</v>
      </c>
      <c r="B28" s="77"/>
      <c r="C28" s="116"/>
      <c r="D28" s="75"/>
      <c r="E28" s="6">
        <v>600</v>
      </c>
      <c r="F28" s="7"/>
      <c r="G28" s="1">
        <v>0</v>
      </c>
      <c r="H28" s="6">
        <v>10</v>
      </c>
      <c r="I28" s="8">
        <f t="shared" si="1"/>
        <v>0</v>
      </c>
    </row>
    <row r="29" spans="1:9" ht="12.75" customHeight="1" x14ac:dyDescent="0.2">
      <c r="A29" s="21">
        <v>21</v>
      </c>
      <c r="B29" s="76" t="s">
        <v>4</v>
      </c>
      <c r="C29" s="116"/>
      <c r="D29" s="74" t="s">
        <v>71</v>
      </c>
      <c r="E29" s="6">
        <v>400</v>
      </c>
      <c r="F29" s="7"/>
      <c r="G29" s="1">
        <v>0</v>
      </c>
      <c r="H29" s="6">
        <v>5</v>
      </c>
      <c r="I29" s="8">
        <f t="shared" si="1"/>
        <v>0</v>
      </c>
    </row>
    <row r="30" spans="1:9" ht="12.75" customHeight="1" x14ac:dyDescent="0.2">
      <c r="A30" s="21">
        <v>22</v>
      </c>
      <c r="B30" s="77"/>
      <c r="C30" s="116"/>
      <c r="D30" s="75"/>
      <c r="E30" s="6">
        <v>600</v>
      </c>
      <c r="F30" s="7"/>
      <c r="G30" s="1">
        <v>0</v>
      </c>
      <c r="H30" s="6">
        <v>5</v>
      </c>
      <c r="I30" s="8">
        <f t="shared" si="1"/>
        <v>0</v>
      </c>
    </row>
    <row r="31" spans="1:9" ht="12.75" customHeight="1" x14ac:dyDescent="0.2">
      <c r="A31" s="21">
        <v>23</v>
      </c>
      <c r="B31" s="76" t="s">
        <v>5</v>
      </c>
      <c r="C31" s="116"/>
      <c r="D31" s="54" t="s">
        <v>6</v>
      </c>
      <c r="E31" s="6" t="s">
        <v>57</v>
      </c>
      <c r="F31" s="7"/>
      <c r="G31" s="1">
        <v>0</v>
      </c>
      <c r="H31" s="6">
        <v>15</v>
      </c>
      <c r="I31" s="8">
        <f t="shared" si="1"/>
        <v>0</v>
      </c>
    </row>
    <row r="32" spans="1:9" ht="12.75" customHeight="1" thickBot="1" x14ac:dyDescent="0.25">
      <c r="A32" s="21">
        <v>24</v>
      </c>
      <c r="B32" s="78"/>
      <c r="C32" s="117"/>
      <c r="D32" s="54"/>
      <c r="E32" s="10" t="s">
        <v>97</v>
      </c>
      <c r="F32" s="11"/>
      <c r="G32" s="2">
        <v>0</v>
      </c>
      <c r="H32" s="10">
        <v>10</v>
      </c>
      <c r="I32" s="12">
        <f t="shared" si="1"/>
        <v>0</v>
      </c>
    </row>
    <row r="33" spans="1:9" ht="12.75" customHeight="1" thickTop="1" x14ac:dyDescent="0.2">
      <c r="A33" s="29"/>
      <c r="B33" s="47" t="s">
        <v>16</v>
      </c>
      <c r="C33" s="48"/>
      <c r="D33" s="48"/>
      <c r="E33" s="48"/>
      <c r="F33" s="48"/>
      <c r="G33" s="48"/>
      <c r="H33" s="48"/>
      <c r="I33" s="49"/>
    </row>
    <row r="34" spans="1:9" ht="12.75" customHeight="1" x14ac:dyDescent="0.2">
      <c r="A34" s="5">
        <v>25</v>
      </c>
      <c r="B34" s="83" t="s">
        <v>72</v>
      </c>
      <c r="C34" s="84"/>
      <c r="D34" s="74" t="s">
        <v>6</v>
      </c>
      <c r="E34" s="6" t="s">
        <v>54</v>
      </c>
      <c r="F34" s="7" t="s">
        <v>93</v>
      </c>
      <c r="G34" s="1">
        <v>0</v>
      </c>
      <c r="H34" s="6">
        <v>57</v>
      </c>
      <c r="I34" s="8">
        <f t="shared" ref="I34:I54" si="2">IF(G34="","",G34*H34)</f>
        <v>0</v>
      </c>
    </row>
    <row r="35" spans="1:9" ht="12.75" customHeight="1" x14ac:dyDescent="0.2">
      <c r="A35" s="5">
        <v>26</v>
      </c>
      <c r="B35" s="85"/>
      <c r="C35" s="86"/>
      <c r="D35" s="87"/>
      <c r="E35" s="6" t="s">
        <v>62</v>
      </c>
      <c r="F35" s="7" t="s">
        <v>94</v>
      </c>
      <c r="G35" s="1">
        <v>0</v>
      </c>
      <c r="H35" s="6">
        <v>5</v>
      </c>
      <c r="I35" s="8">
        <f t="shared" si="2"/>
        <v>0</v>
      </c>
    </row>
    <row r="36" spans="1:9" ht="12.75" customHeight="1" x14ac:dyDescent="0.2">
      <c r="A36" s="5">
        <v>27</v>
      </c>
      <c r="B36" s="83" t="s">
        <v>17</v>
      </c>
      <c r="C36" s="84"/>
      <c r="D36" s="87"/>
      <c r="E36" s="6" t="s">
        <v>55</v>
      </c>
      <c r="F36" s="7" t="s">
        <v>93</v>
      </c>
      <c r="G36" s="1">
        <v>0</v>
      </c>
      <c r="H36" s="6">
        <v>5</v>
      </c>
      <c r="I36" s="8">
        <f t="shared" si="2"/>
        <v>0</v>
      </c>
    </row>
    <row r="37" spans="1:9" ht="12.75" customHeight="1" x14ac:dyDescent="0.2">
      <c r="A37" s="5">
        <v>28</v>
      </c>
      <c r="B37" s="85"/>
      <c r="C37" s="86"/>
      <c r="D37" s="87"/>
      <c r="E37" s="6" t="s">
        <v>63</v>
      </c>
      <c r="F37" s="7" t="s">
        <v>94</v>
      </c>
      <c r="G37" s="1">
        <v>0</v>
      </c>
      <c r="H37" s="6">
        <v>8</v>
      </c>
      <c r="I37" s="8">
        <f t="shared" si="2"/>
        <v>0</v>
      </c>
    </row>
    <row r="38" spans="1:9" ht="12.75" customHeight="1" x14ac:dyDescent="0.2">
      <c r="A38" s="5">
        <v>29</v>
      </c>
      <c r="B38" s="83" t="s">
        <v>18</v>
      </c>
      <c r="C38" s="84"/>
      <c r="D38" s="87"/>
      <c r="E38" s="6" t="s">
        <v>56</v>
      </c>
      <c r="F38" s="7" t="s">
        <v>93</v>
      </c>
      <c r="G38" s="1">
        <v>0</v>
      </c>
      <c r="H38" s="6">
        <v>61</v>
      </c>
      <c r="I38" s="8">
        <f t="shared" si="2"/>
        <v>0</v>
      </c>
    </row>
    <row r="39" spans="1:9" ht="12.75" customHeight="1" x14ac:dyDescent="0.2">
      <c r="A39" s="5">
        <v>30</v>
      </c>
      <c r="B39" s="85"/>
      <c r="C39" s="86"/>
      <c r="D39" s="87"/>
      <c r="E39" s="6" t="s">
        <v>64</v>
      </c>
      <c r="F39" s="7" t="s">
        <v>94</v>
      </c>
      <c r="G39" s="1">
        <v>0</v>
      </c>
      <c r="H39" s="6">
        <v>5</v>
      </c>
      <c r="I39" s="8">
        <f t="shared" si="2"/>
        <v>0</v>
      </c>
    </row>
    <row r="40" spans="1:9" ht="12.75" customHeight="1" x14ac:dyDescent="0.2">
      <c r="A40" s="5">
        <v>31</v>
      </c>
      <c r="B40" s="83" t="s">
        <v>19</v>
      </c>
      <c r="C40" s="84"/>
      <c r="D40" s="87"/>
      <c r="E40" s="6" t="s">
        <v>57</v>
      </c>
      <c r="F40" s="7" t="s">
        <v>93</v>
      </c>
      <c r="G40" s="1">
        <v>0</v>
      </c>
      <c r="H40" s="6">
        <v>15</v>
      </c>
      <c r="I40" s="8">
        <f t="shared" si="2"/>
        <v>0</v>
      </c>
    </row>
    <row r="41" spans="1:9" ht="12.75" customHeight="1" x14ac:dyDescent="0.2">
      <c r="A41" s="5">
        <v>32</v>
      </c>
      <c r="B41" s="85"/>
      <c r="C41" s="86"/>
      <c r="D41" s="87"/>
      <c r="E41" s="6" t="s">
        <v>65</v>
      </c>
      <c r="F41" s="7" t="s">
        <v>94</v>
      </c>
      <c r="G41" s="1">
        <v>0</v>
      </c>
      <c r="H41" s="6">
        <v>7</v>
      </c>
      <c r="I41" s="8">
        <f t="shared" si="2"/>
        <v>0</v>
      </c>
    </row>
    <row r="42" spans="1:9" ht="12.75" customHeight="1" x14ac:dyDescent="0.2">
      <c r="A42" s="5">
        <v>33</v>
      </c>
      <c r="B42" s="83" t="s">
        <v>20</v>
      </c>
      <c r="C42" s="84"/>
      <c r="D42" s="87"/>
      <c r="E42" s="6" t="s">
        <v>12</v>
      </c>
      <c r="F42" s="7" t="s">
        <v>93</v>
      </c>
      <c r="G42" s="1">
        <v>0</v>
      </c>
      <c r="H42" s="6">
        <v>7</v>
      </c>
      <c r="I42" s="8">
        <f t="shared" si="2"/>
        <v>0</v>
      </c>
    </row>
    <row r="43" spans="1:9" ht="12.75" customHeight="1" x14ac:dyDescent="0.2">
      <c r="A43" s="5">
        <v>34</v>
      </c>
      <c r="B43" s="85"/>
      <c r="C43" s="86"/>
      <c r="D43" s="87"/>
      <c r="E43" s="6" t="s">
        <v>63</v>
      </c>
      <c r="F43" s="7" t="s">
        <v>94</v>
      </c>
      <c r="G43" s="1">
        <v>0</v>
      </c>
      <c r="H43" s="6">
        <v>5</v>
      </c>
      <c r="I43" s="8">
        <f t="shared" si="2"/>
        <v>0</v>
      </c>
    </row>
    <row r="44" spans="1:9" ht="12.75" customHeight="1" x14ac:dyDescent="0.2">
      <c r="A44" s="5">
        <v>35</v>
      </c>
      <c r="B44" s="81" t="s">
        <v>21</v>
      </c>
      <c r="C44" s="82"/>
      <c r="D44" s="87"/>
      <c r="E44" s="6" t="s">
        <v>66</v>
      </c>
      <c r="F44" s="7" t="s">
        <v>94</v>
      </c>
      <c r="G44" s="1">
        <v>0</v>
      </c>
      <c r="H44" s="6">
        <v>7</v>
      </c>
      <c r="I44" s="8">
        <f t="shared" si="2"/>
        <v>0</v>
      </c>
    </row>
    <row r="45" spans="1:9" ht="12.75" customHeight="1" x14ac:dyDescent="0.2">
      <c r="A45" s="5">
        <v>36</v>
      </c>
      <c r="B45" s="81" t="s">
        <v>22</v>
      </c>
      <c r="C45" s="82"/>
      <c r="D45" s="87"/>
      <c r="E45" s="6" t="s">
        <v>58</v>
      </c>
      <c r="F45" s="7" t="s">
        <v>93</v>
      </c>
      <c r="G45" s="1">
        <v>0</v>
      </c>
      <c r="H45" s="6">
        <v>5</v>
      </c>
      <c r="I45" s="8">
        <f t="shared" si="2"/>
        <v>0</v>
      </c>
    </row>
    <row r="46" spans="1:9" ht="12.75" customHeight="1" x14ac:dyDescent="0.2">
      <c r="A46" s="5">
        <v>37</v>
      </c>
      <c r="B46" s="83" t="s">
        <v>23</v>
      </c>
      <c r="C46" s="84"/>
      <c r="D46" s="87"/>
      <c r="E46" s="6" t="s">
        <v>59</v>
      </c>
      <c r="F46" s="7" t="s">
        <v>93</v>
      </c>
      <c r="G46" s="1">
        <v>0</v>
      </c>
      <c r="H46" s="6">
        <v>5</v>
      </c>
      <c r="I46" s="8">
        <f t="shared" si="2"/>
        <v>0</v>
      </c>
    </row>
    <row r="47" spans="1:9" ht="12.75" customHeight="1" x14ac:dyDescent="0.2">
      <c r="A47" s="5">
        <v>38</v>
      </c>
      <c r="B47" s="85"/>
      <c r="C47" s="86"/>
      <c r="D47" s="87"/>
      <c r="E47" s="6" t="s">
        <v>12</v>
      </c>
      <c r="F47" s="7" t="s">
        <v>94</v>
      </c>
      <c r="G47" s="1">
        <v>0</v>
      </c>
      <c r="H47" s="6">
        <v>11</v>
      </c>
      <c r="I47" s="8">
        <f t="shared" si="2"/>
        <v>0</v>
      </c>
    </row>
    <row r="48" spans="1:9" ht="12.75" customHeight="1" x14ac:dyDescent="0.2">
      <c r="A48" s="5">
        <v>39</v>
      </c>
      <c r="B48" s="83" t="s">
        <v>24</v>
      </c>
      <c r="C48" s="84"/>
      <c r="D48" s="87"/>
      <c r="E48" s="6" t="s">
        <v>60</v>
      </c>
      <c r="F48" s="7" t="s">
        <v>93</v>
      </c>
      <c r="G48" s="1">
        <v>0</v>
      </c>
      <c r="H48" s="6">
        <v>6</v>
      </c>
      <c r="I48" s="8">
        <f t="shared" si="2"/>
        <v>0</v>
      </c>
    </row>
    <row r="49" spans="1:9" ht="12.75" customHeight="1" x14ac:dyDescent="0.2">
      <c r="A49" s="5">
        <v>40</v>
      </c>
      <c r="B49" s="85"/>
      <c r="C49" s="86"/>
      <c r="D49" s="87"/>
      <c r="E49" s="6" t="s">
        <v>57</v>
      </c>
      <c r="F49" s="7" t="s">
        <v>94</v>
      </c>
      <c r="G49" s="1">
        <v>0</v>
      </c>
      <c r="H49" s="6">
        <v>9</v>
      </c>
      <c r="I49" s="8">
        <f t="shared" si="2"/>
        <v>0</v>
      </c>
    </row>
    <row r="50" spans="1:9" ht="12.75" customHeight="1" x14ac:dyDescent="0.2">
      <c r="A50" s="5">
        <v>41</v>
      </c>
      <c r="B50" s="81" t="s">
        <v>25</v>
      </c>
      <c r="C50" s="82"/>
      <c r="D50" s="87"/>
      <c r="E50" s="6" t="s">
        <v>67</v>
      </c>
      <c r="F50" s="7" t="s">
        <v>94</v>
      </c>
      <c r="G50" s="1">
        <v>0</v>
      </c>
      <c r="H50" s="6">
        <v>5</v>
      </c>
      <c r="I50" s="8">
        <f t="shared" si="2"/>
        <v>0</v>
      </c>
    </row>
    <row r="51" spans="1:9" ht="12.75" customHeight="1" x14ac:dyDescent="0.2">
      <c r="A51" s="5">
        <v>42</v>
      </c>
      <c r="B51" s="81" t="s">
        <v>26</v>
      </c>
      <c r="C51" s="82"/>
      <c r="D51" s="87"/>
      <c r="E51" s="6" t="s">
        <v>68</v>
      </c>
      <c r="F51" s="7" t="s">
        <v>94</v>
      </c>
      <c r="G51" s="1">
        <v>0</v>
      </c>
      <c r="H51" s="6">
        <v>5</v>
      </c>
      <c r="I51" s="8">
        <f t="shared" si="2"/>
        <v>0</v>
      </c>
    </row>
    <row r="52" spans="1:9" ht="12.75" customHeight="1" x14ac:dyDescent="0.2">
      <c r="A52" s="5">
        <v>43</v>
      </c>
      <c r="B52" s="83" t="s">
        <v>27</v>
      </c>
      <c r="C52" s="84"/>
      <c r="D52" s="87"/>
      <c r="E52" s="6" t="s">
        <v>61</v>
      </c>
      <c r="F52" s="7" t="s">
        <v>93</v>
      </c>
      <c r="G52" s="1">
        <v>0</v>
      </c>
      <c r="H52" s="6">
        <v>5</v>
      </c>
      <c r="I52" s="8">
        <f t="shared" si="2"/>
        <v>0</v>
      </c>
    </row>
    <row r="53" spans="1:9" ht="12.75" customHeight="1" x14ac:dyDescent="0.2">
      <c r="A53" s="5">
        <v>44</v>
      </c>
      <c r="B53" s="85"/>
      <c r="C53" s="86"/>
      <c r="D53" s="87"/>
      <c r="E53" s="6" t="s">
        <v>69</v>
      </c>
      <c r="F53" s="7" t="s">
        <v>94</v>
      </c>
      <c r="G53" s="1">
        <v>0</v>
      </c>
      <c r="H53" s="6">
        <v>5</v>
      </c>
      <c r="I53" s="8">
        <f t="shared" si="2"/>
        <v>0</v>
      </c>
    </row>
    <row r="54" spans="1:9" ht="12.75" customHeight="1" thickBot="1" x14ac:dyDescent="0.25">
      <c r="A54" s="5">
        <v>45</v>
      </c>
      <c r="B54" s="91" t="s">
        <v>28</v>
      </c>
      <c r="C54" s="92"/>
      <c r="D54" s="88"/>
      <c r="E54" s="10" t="s">
        <v>70</v>
      </c>
      <c r="F54" s="11" t="s">
        <v>94</v>
      </c>
      <c r="G54" s="2">
        <v>0</v>
      </c>
      <c r="H54" s="10">
        <v>5</v>
      </c>
      <c r="I54" s="12">
        <f t="shared" si="2"/>
        <v>0</v>
      </c>
    </row>
    <row r="55" spans="1:9" ht="12.75" customHeight="1" thickTop="1" x14ac:dyDescent="0.2">
      <c r="A55" s="29"/>
      <c r="B55" s="50" t="s">
        <v>76</v>
      </c>
      <c r="C55" s="51"/>
      <c r="D55" s="51"/>
      <c r="E55" s="51"/>
      <c r="F55" s="51"/>
      <c r="G55" s="51"/>
      <c r="H55" s="51"/>
      <c r="I55" s="52"/>
    </row>
    <row r="56" spans="1:9" x14ac:dyDescent="0.2">
      <c r="A56" s="5">
        <v>46</v>
      </c>
      <c r="B56" s="81" t="s">
        <v>29</v>
      </c>
      <c r="C56" s="82"/>
      <c r="D56" s="74" t="s">
        <v>6</v>
      </c>
      <c r="E56" s="17" t="s">
        <v>62</v>
      </c>
      <c r="F56" s="7" t="s">
        <v>94</v>
      </c>
      <c r="G56" s="1">
        <v>0</v>
      </c>
      <c r="H56" s="6">
        <v>5</v>
      </c>
      <c r="I56" s="8">
        <f t="shared" ref="I56:I65" si="3">IF(G56="","",G56*H56)</f>
        <v>0</v>
      </c>
    </row>
    <row r="57" spans="1:9" x14ac:dyDescent="0.2">
      <c r="A57" s="5">
        <v>47</v>
      </c>
      <c r="B57" s="81" t="s">
        <v>26</v>
      </c>
      <c r="C57" s="82"/>
      <c r="D57" s="87"/>
      <c r="E57" s="17" t="s">
        <v>68</v>
      </c>
      <c r="F57" s="7" t="s">
        <v>94</v>
      </c>
      <c r="G57" s="1">
        <v>0</v>
      </c>
      <c r="H57" s="6">
        <v>5</v>
      </c>
      <c r="I57" s="8">
        <f t="shared" si="3"/>
        <v>0</v>
      </c>
    </row>
    <row r="58" spans="1:9" x14ac:dyDescent="0.2">
      <c r="A58" s="5">
        <v>48</v>
      </c>
      <c r="B58" s="81" t="s">
        <v>28</v>
      </c>
      <c r="C58" s="82"/>
      <c r="D58" s="87"/>
      <c r="E58" s="17" t="s">
        <v>70</v>
      </c>
      <c r="F58" s="7" t="s">
        <v>94</v>
      </c>
      <c r="G58" s="1">
        <v>0</v>
      </c>
      <c r="H58" s="6">
        <v>5</v>
      </c>
      <c r="I58" s="8">
        <f t="shared" si="3"/>
        <v>0</v>
      </c>
    </row>
    <row r="59" spans="1:9" x14ac:dyDescent="0.2">
      <c r="A59" s="5">
        <v>49</v>
      </c>
      <c r="B59" s="81" t="s">
        <v>30</v>
      </c>
      <c r="C59" s="82"/>
      <c r="D59" s="87"/>
      <c r="E59" s="17" t="s">
        <v>74</v>
      </c>
      <c r="F59" s="7" t="s">
        <v>94</v>
      </c>
      <c r="G59" s="1">
        <v>0</v>
      </c>
      <c r="H59" s="6">
        <v>5</v>
      </c>
      <c r="I59" s="8">
        <f t="shared" si="3"/>
        <v>0</v>
      </c>
    </row>
    <row r="60" spans="1:9" ht="13.5" thickBot="1" x14ac:dyDescent="0.25">
      <c r="A60" s="5">
        <v>50</v>
      </c>
      <c r="B60" s="81" t="s">
        <v>31</v>
      </c>
      <c r="C60" s="82"/>
      <c r="D60" s="87"/>
      <c r="E60" s="17" t="s">
        <v>75</v>
      </c>
      <c r="F60" s="7" t="s">
        <v>94</v>
      </c>
      <c r="G60" s="1">
        <v>0</v>
      </c>
      <c r="H60" s="6">
        <v>5</v>
      </c>
      <c r="I60" s="8">
        <f t="shared" si="3"/>
        <v>0</v>
      </c>
    </row>
    <row r="61" spans="1:9" ht="12.75" customHeight="1" thickTop="1" x14ac:dyDescent="0.2">
      <c r="A61" s="29"/>
      <c r="B61" s="50" t="s">
        <v>88</v>
      </c>
      <c r="C61" s="51"/>
      <c r="D61" s="51"/>
      <c r="E61" s="51"/>
      <c r="F61" s="51"/>
      <c r="G61" s="51"/>
      <c r="H61" s="51"/>
      <c r="I61" s="52"/>
    </row>
    <row r="62" spans="1:9" ht="12.75" customHeight="1" x14ac:dyDescent="0.2">
      <c r="A62" s="118">
        <v>51</v>
      </c>
      <c r="B62" s="119" t="s">
        <v>107</v>
      </c>
      <c r="C62" s="119"/>
      <c r="D62" s="120" t="s">
        <v>106</v>
      </c>
      <c r="E62" s="121">
        <v>82</v>
      </c>
      <c r="F62" s="122"/>
      <c r="G62" s="123">
        <v>0</v>
      </c>
      <c r="H62" s="125">
        <v>150</v>
      </c>
      <c r="I62" s="124">
        <f t="shared" si="3"/>
        <v>0</v>
      </c>
    </row>
    <row r="63" spans="1:9" ht="12.75" customHeight="1" x14ac:dyDescent="0.2">
      <c r="A63" s="21">
        <v>52</v>
      </c>
      <c r="B63" s="111"/>
      <c r="C63" s="111"/>
      <c r="D63" s="110"/>
      <c r="E63" s="44">
        <v>140</v>
      </c>
      <c r="F63" s="23"/>
      <c r="G63" s="1">
        <v>0</v>
      </c>
      <c r="H63" s="126">
        <v>150</v>
      </c>
      <c r="I63" s="8">
        <f t="shared" si="3"/>
        <v>0</v>
      </c>
    </row>
    <row r="64" spans="1:9" ht="12.75" customHeight="1" x14ac:dyDescent="0.2">
      <c r="A64" s="21">
        <v>53</v>
      </c>
      <c r="B64" s="111" t="s">
        <v>108</v>
      </c>
      <c r="C64" s="111"/>
      <c r="D64" s="110" t="s">
        <v>106</v>
      </c>
      <c r="E64" s="44">
        <v>82</v>
      </c>
      <c r="F64" s="23"/>
      <c r="G64" s="1">
        <v>0</v>
      </c>
      <c r="H64" s="126">
        <v>140</v>
      </c>
      <c r="I64" s="8">
        <f t="shared" si="3"/>
        <v>0</v>
      </c>
    </row>
    <row r="65" spans="1:9" ht="12.75" customHeight="1" x14ac:dyDescent="0.2">
      <c r="A65" s="21">
        <v>54</v>
      </c>
      <c r="B65" s="111"/>
      <c r="C65" s="111"/>
      <c r="D65" s="110"/>
      <c r="E65" s="44">
        <v>140</v>
      </c>
      <c r="F65" s="23"/>
      <c r="G65" s="1">
        <v>0</v>
      </c>
      <c r="H65" s="126">
        <v>9</v>
      </c>
      <c r="I65" s="8">
        <f t="shared" si="3"/>
        <v>0</v>
      </c>
    </row>
    <row r="66" spans="1:9" ht="12.75" customHeight="1" x14ac:dyDescent="0.2">
      <c r="A66" s="21">
        <v>55</v>
      </c>
      <c r="B66" s="111" t="s">
        <v>109</v>
      </c>
      <c r="C66" s="111"/>
      <c r="D66" s="110" t="s">
        <v>106</v>
      </c>
      <c r="E66" s="44">
        <v>87</v>
      </c>
      <c r="F66" s="23"/>
      <c r="G66" s="1">
        <v>0</v>
      </c>
      <c r="H66" s="126">
        <v>200</v>
      </c>
      <c r="I66" s="8">
        <f t="shared" ref="I66:I67" si="4">IF(G66="","",G66*H66)</f>
        <v>0</v>
      </c>
    </row>
    <row r="67" spans="1:9" ht="12.75" customHeight="1" thickBot="1" x14ac:dyDescent="0.25">
      <c r="A67" s="22">
        <v>56</v>
      </c>
      <c r="B67" s="113"/>
      <c r="C67" s="113"/>
      <c r="D67" s="112"/>
      <c r="E67" s="45">
        <v>140</v>
      </c>
      <c r="F67" s="46"/>
      <c r="G67" s="1">
        <v>0</v>
      </c>
      <c r="H67" s="126">
        <v>200</v>
      </c>
      <c r="I67" s="8">
        <f t="shared" si="4"/>
        <v>0</v>
      </c>
    </row>
    <row r="68" spans="1:9" ht="12.75" customHeight="1" thickTop="1" x14ac:dyDescent="0.2">
      <c r="A68" s="29"/>
      <c r="B68" s="50" t="s">
        <v>77</v>
      </c>
      <c r="C68" s="51"/>
      <c r="D68" s="51"/>
      <c r="E68" s="51"/>
      <c r="F68" s="51"/>
      <c r="G68" s="51"/>
      <c r="H68" s="51"/>
      <c r="I68" s="52"/>
    </row>
    <row r="69" spans="1:9" ht="12.75" customHeight="1" x14ac:dyDescent="0.2">
      <c r="A69" s="5">
        <v>57</v>
      </c>
      <c r="B69" s="96" t="s">
        <v>80</v>
      </c>
      <c r="C69" s="97"/>
      <c r="D69" s="74" t="s">
        <v>79</v>
      </c>
      <c r="E69" s="6">
        <v>3300</v>
      </c>
      <c r="F69" s="7"/>
      <c r="G69" s="1">
        <v>0</v>
      </c>
      <c r="H69" s="6">
        <v>60</v>
      </c>
      <c r="I69" s="8">
        <f>IF(G69="","",G69*H69)</f>
        <v>0</v>
      </c>
    </row>
    <row r="70" spans="1:9" ht="12.75" customHeight="1" x14ac:dyDescent="0.2">
      <c r="A70" s="5">
        <v>58</v>
      </c>
      <c r="B70" s="98"/>
      <c r="C70" s="99"/>
      <c r="D70" s="87"/>
      <c r="E70" s="6">
        <v>3600</v>
      </c>
      <c r="F70" s="7"/>
      <c r="G70" s="1">
        <v>0</v>
      </c>
      <c r="H70" s="6">
        <v>63</v>
      </c>
      <c r="I70" s="8">
        <f>IF(G70="","",G70*H70)</f>
        <v>0</v>
      </c>
    </row>
    <row r="71" spans="1:9" ht="12.75" customHeight="1" x14ac:dyDescent="0.2">
      <c r="A71" s="5">
        <v>59</v>
      </c>
      <c r="B71" s="98"/>
      <c r="C71" s="99"/>
      <c r="D71" s="87"/>
      <c r="E71" s="6">
        <v>3900</v>
      </c>
      <c r="F71" s="7"/>
      <c r="G71" s="1">
        <v>0</v>
      </c>
      <c r="H71" s="6">
        <v>79</v>
      </c>
      <c r="I71" s="8">
        <f>IF(G71="","",G71*H71)</f>
        <v>0</v>
      </c>
    </row>
    <row r="72" spans="1:9" ht="12.75" customHeight="1" thickBot="1" x14ac:dyDescent="0.25">
      <c r="A72" s="9">
        <v>60</v>
      </c>
      <c r="B72" s="100"/>
      <c r="C72" s="101"/>
      <c r="D72" s="88"/>
      <c r="E72" s="10">
        <v>4300</v>
      </c>
      <c r="F72" s="11"/>
      <c r="G72" s="2">
        <v>0</v>
      </c>
      <c r="H72" s="10">
        <v>36</v>
      </c>
      <c r="I72" s="12">
        <f>IF(G72="","",G72*H72)</f>
        <v>0</v>
      </c>
    </row>
    <row r="73" spans="1:9" ht="12.75" customHeight="1" thickTop="1" x14ac:dyDescent="0.2">
      <c r="A73" s="29"/>
      <c r="B73" s="50" t="s">
        <v>78</v>
      </c>
      <c r="C73" s="51"/>
      <c r="D73" s="51"/>
      <c r="E73" s="51"/>
      <c r="F73" s="51"/>
      <c r="G73" s="51"/>
      <c r="H73" s="51"/>
      <c r="I73" s="52"/>
    </row>
    <row r="74" spans="1:9" ht="12.75" customHeight="1" x14ac:dyDescent="0.2">
      <c r="A74" s="5">
        <v>61</v>
      </c>
      <c r="B74" s="81" t="s">
        <v>81</v>
      </c>
      <c r="C74" s="82"/>
      <c r="D74" s="74" t="s">
        <v>79</v>
      </c>
      <c r="E74" s="6">
        <v>2000</v>
      </c>
      <c r="F74" s="7"/>
      <c r="G74" s="1">
        <v>0</v>
      </c>
      <c r="H74" s="6">
        <v>35</v>
      </c>
      <c r="I74" s="8">
        <f>IF(G74="","",G74*H74)</f>
        <v>0</v>
      </c>
    </row>
    <row r="75" spans="1:9" ht="12.75" customHeight="1" thickBot="1" x14ac:dyDescent="0.25">
      <c r="A75" s="9">
        <v>62</v>
      </c>
      <c r="B75" s="91" t="s">
        <v>80</v>
      </c>
      <c r="C75" s="92"/>
      <c r="D75" s="88"/>
      <c r="E75" s="10">
        <v>2000</v>
      </c>
      <c r="F75" s="11"/>
      <c r="G75" s="2">
        <v>0</v>
      </c>
      <c r="H75" s="10">
        <v>40</v>
      </c>
      <c r="I75" s="12">
        <f>IF(G75="","",G75*H75)</f>
        <v>0</v>
      </c>
    </row>
    <row r="76" spans="1:9" ht="12.75" customHeight="1" thickTop="1" x14ac:dyDescent="0.2">
      <c r="A76" s="29"/>
      <c r="B76" s="32" t="s">
        <v>32</v>
      </c>
      <c r="C76" s="33" t="s">
        <v>33</v>
      </c>
      <c r="D76" s="102"/>
      <c r="E76" s="103"/>
      <c r="F76" s="103"/>
      <c r="G76" s="103"/>
      <c r="H76" s="103"/>
      <c r="I76" s="104"/>
    </row>
    <row r="77" spans="1:9" ht="12.75" customHeight="1" x14ac:dyDescent="0.2">
      <c r="A77" s="5">
        <v>63</v>
      </c>
      <c r="B77" s="18" t="s">
        <v>34</v>
      </c>
      <c r="C77" s="17" t="s">
        <v>35</v>
      </c>
      <c r="D77" s="74" t="s">
        <v>6</v>
      </c>
      <c r="E77" s="6" t="s">
        <v>36</v>
      </c>
      <c r="F77" s="7"/>
      <c r="G77" s="1">
        <v>0</v>
      </c>
      <c r="H77" s="6">
        <v>5</v>
      </c>
      <c r="I77" s="8">
        <f t="shared" ref="I77:I88" si="5">IF(G77="","",G77*H77)</f>
        <v>0</v>
      </c>
    </row>
    <row r="78" spans="1:9" ht="12.75" customHeight="1" x14ac:dyDescent="0.2">
      <c r="A78" s="5">
        <v>64</v>
      </c>
      <c r="B78" s="18" t="s">
        <v>37</v>
      </c>
      <c r="C78" s="93" t="s">
        <v>46</v>
      </c>
      <c r="D78" s="87"/>
      <c r="E78" s="6" t="s">
        <v>47</v>
      </c>
      <c r="F78" s="7"/>
      <c r="G78" s="1">
        <v>0</v>
      </c>
      <c r="H78" s="6">
        <v>5</v>
      </c>
      <c r="I78" s="8">
        <f t="shared" si="5"/>
        <v>0</v>
      </c>
    </row>
    <row r="79" spans="1:9" ht="12.75" customHeight="1" x14ac:dyDescent="0.2">
      <c r="A79" s="5">
        <v>65</v>
      </c>
      <c r="B79" s="18" t="s">
        <v>38</v>
      </c>
      <c r="C79" s="94"/>
      <c r="D79" s="87"/>
      <c r="E79" s="6" t="s">
        <v>47</v>
      </c>
      <c r="F79" s="7"/>
      <c r="G79" s="1">
        <v>0</v>
      </c>
      <c r="H79" s="6">
        <v>5</v>
      </c>
      <c r="I79" s="8">
        <f t="shared" si="5"/>
        <v>0</v>
      </c>
    </row>
    <row r="80" spans="1:9" ht="12.75" customHeight="1" x14ac:dyDescent="0.2">
      <c r="A80" s="5">
        <v>66</v>
      </c>
      <c r="B80" s="18" t="s">
        <v>39</v>
      </c>
      <c r="C80" s="94"/>
      <c r="D80" s="87"/>
      <c r="E80" s="6" t="s">
        <v>47</v>
      </c>
      <c r="F80" s="7"/>
      <c r="G80" s="1">
        <v>0</v>
      </c>
      <c r="H80" s="6">
        <v>5</v>
      </c>
      <c r="I80" s="8">
        <f t="shared" si="5"/>
        <v>0</v>
      </c>
    </row>
    <row r="81" spans="1:9" ht="12.75" customHeight="1" x14ac:dyDescent="0.2">
      <c r="A81" s="5">
        <v>67</v>
      </c>
      <c r="B81" s="18" t="s">
        <v>40</v>
      </c>
      <c r="C81" s="94"/>
      <c r="D81" s="87"/>
      <c r="E81" s="6" t="s">
        <v>47</v>
      </c>
      <c r="F81" s="7"/>
      <c r="G81" s="1">
        <v>0</v>
      </c>
      <c r="H81" s="6">
        <v>5</v>
      </c>
      <c r="I81" s="8">
        <f t="shared" si="5"/>
        <v>0</v>
      </c>
    </row>
    <row r="82" spans="1:9" ht="12.75" customHeight="1" x14ac:dyDescent="0.2">
      <c r="A82" s="5">
        <v>68</v>
      </c>
      <c r="B82" s="18" t="s">
        <v>41</v>
      </c>
      <c r="C82" s="94"/>
      <c r="D82" s="87"/>
      <c r="E82" s="6" t="s">
        <v>47</v>
      </c>
      <c r="F82" s="7"/>
      <c r="G82" s="1">
        <v>0</v>
      </c>
      <c r="H82" s="6">
        <v>5</v>
      </c>
      <c r="I82" s="8">
        <f t="shared" si="5"/>
        <v>0</v>
      </c>
    </row>
    <row r="83" spans="1:9" ht="12.75" customHeight="1" x14ac:dyDescent="0.2">
      <c r="A83" s="5">
        <v>69</v>
      </c>
      <c r="B83" s="18" t="s">
        <v>42</v>
      </c>
      <c r="C83" s="94"/>
      <c r="D83" s="87"/>
      <c r="E83" s="6" t="s">
        <v>47</v>
      </c>
      <c r="F83" s="7"/>
      <c r="G83" s="1">
        <v>0</v>
      </c>
      <c r="H83" s="6">
        <v>5</v>
      </c>
      <c r="I83" s="8">
        <f t="shared" si="5"/>
        <v>0</v>
      </c>
    </row>
    <row r="84" spans="1:9" ht="12.75" customHeight="1" x14ac:dyDescent="0.2">
      <c r="A84" s="5">
        <v>70</v>
      </c>
      <c r="B84" s="18" t="s">
        <v>43</v>
      </c>
      <c r="C84" s="94"/>
      <c r="D84" s="87"/>
      <c r="E84" s="6" t="s">
        <v>48</v>
      </c>
      <c r="F84" s="7"/>
      <c r="G84" s="1">
        <v>0</v>
      </c>
      <c r="H84" s="6">
        <v>5</v>
      </c>
      <c r="I84" s="8">
        <f t="shared" si="5"/>
        <v>0</v>
      </c>
    </row>
    <row r="85" spans="1:9" ht="12.75" customHeight="1" x14ac:dyDescent="0.2">
      <c r="A85" s="5">
        <v>71</v>
      </c>
      <c r="B85" s="18" t="s">
        <v>44</v>
      </c>
      <c r="C85" s="94"/>
      <c r="D85" s="87"/>
      <c r="E85" s="6" t="s">
        <v>48</v>
      </c>
      <c r="F85" s="7"/>
      <c r="G85" s="1">
        <v>0</v>
      </c>
      <c r="H85" s="6">
        <v>5</v>
      </c>
      <c r="I85" s="8">
        <f t="shared" si="5"/>
        <v>0</v>
      </c>
    </row>
    <row r="86" spans="1:9" ht="12.75" customHeight="1" x14ac:dyDescent="0.2">
      <c r="A86" s="5">
        <v>72</v>
      </c>
      <c r="B86" s="18" t="s">
        <v>45</v>
      </c>
      <c r="C86" s="95"/>
      <c r="D86" s="87"/>
      <c r="E86" s="6" t="s">
        <v>48</v>
      </c>
      <c r="F86" s="7"/>
      <c r="G86" s="1">
        <v>0</v>
      </c>
      <c r="H86" s="6">
        <v>5</v>
      </c>
      <c r="I86" s="8">
        <f t="shared" si="5"/>
        <v>0</v>
      </c>
    </row>
    <row r="87" spans="1:9" ht="12.75" customHeight="1" x14ac:dyDescent="0.2">
      <c r="A87" s="5">
        <v>73</v>
      </c>
      <c r="B87" s="18" t="s">
        <v>39</v>
      </c>
      <c r="C87" s="93" t="s">
        <v>49</v>
      </c>
      <c r="D87" s="87"/>
      <c r="E87" s="6" t="s">
        <v>50</v>
      </c>
      <c r="F87" s="7"/>
      <c r="G87" s="1">
        <v>0</v>
      </c>
      <c r="H87" s="6">
        <v>5</v>
      </c>
      <c r="I87" s="8">
        <f t="shared" si="5"/>
        <v>0</v>
      </c>
    </row>
    <row r="88" spans="1:9" ht="12.75" customHeight="1" x14ac:dyDescent="0.2">
      <c r="A88" s="5">
        <v>74</v>
      </c>
      <c r="B88" s="18" t="s">
        <v>41</v>
      </c>
      <c r="C88" s="95"/>
      <c r="D88" s="75"/>
      <c r="E88" s="6" t="s">
        <v>50</v>
      </c>
      <c r="F88" s="7"/>
      <c r="G88" s="1">
        <v>0</v>
      </c>
      <c r="H88" s="6">
        <v>5</v>
      </c>
      <c r="I88" s="8">
        <f t="shared" si="5"/>
        <v>0</v>
      </c>
    </row>
    <row r="89" spans="1:9" ht="25.5" customHeight="1" thickBot="1" x14ac:dyDescent="0.25">
      <c r="A89" s="9"/>
      <c r="B89" s="105" t="s">
        <v>102</v>
      </c>
      <c r="C89" s="106"/>
      <c r="D89" s="106"/>
      <c r="E89" s="106"/>
      <c r="F89" s="106"/>
      <c r="G89" s="106"/>
      <c r="H89" s="106"/>
      <c r="I89" s="107"/>
    </row>
    <row r="90" spans="1:9" ht="12.75" customHeight="1" thickTop="1" x14ac:dyDescent="0.2">
      <c r="A90" s="30"/>
      <c r="B90" s="31" t="s">
        <v>32</v>
      </c>
      <c r="C90" s="34" t="s">
        <v>33</v>
      </c>
      <c r="D90" s="108"/>
      <c r="E90" s="109"/>
      <c r="F90" s="109"/>
      <c r="G90" s="109"/>
      <c r="H90" s="109"/>
      <c r="I90" s="109"/>
    </row>
    <row r="91" spans="1:9" ht="12.75" customHeight="1" x14ac:dyDescent="0.2">
      <c r="A91" s="13">
        <v>75</v>
      </c>
      <c r="B91" s="18" t="s">
        <v>98</v>
      </c>
      <c r="C91" s="17" t="s">
        <v>35</v>
      </c>
      <c r="D91" s="74" t="s">
        <v>6</v>
      </c>
      <c r="E91" s="6" t="s">
        <v>36</v>
      </c>
      <c r="F91" s="7"/>
      <c r="G91" s="20">
        <v>0</v>
      </c>
      <c r="H91" s="6">
        <v>6</v>
      </c>
      <c r="I91" s="16">
        <f t="shared" ref="I91:I100" si="6">IF(G91="","",G91*H91)</f>
        <v>0</v>
      </c>
    </row>
    <row r="92" spans="1:9" ht="12.75" customHeight="1" x14ac:dyDescent="0.2">
      <c r="A92" s="13">
        <v>76</v>
      </c>
      <c r="B92" s="18" t="s">
        <v>99</v>
      </c>
      <c r="C92" s="93" t="s">
        <v>46</v>
      </c>
      <c r="D92" s="87"/>
      <c r="E92" s="6" t="s">
        <v>47</v>
      </c>
      <c r="F92" s="7"/>
      <c r="G92" s="1">
        <v>0</v>
      </c>
      <c r="H92" s="6">
        <v>1</v>
      </c>
      <c r="I92" s="16">
        <f t="shared" si="6"/>
        <v>0</v>
      </c>
    </row>
    <row r="93" spans="1:9" ht="12.75" customHeight="1" x14ac:dyDescent="0.2">
      <c r="A93" s="13">
        <v>77</v>
      </c>
      <c r="B93" s="18"/>
      <c r="C93" s="94"/>
      <c r="D93" s="87"/>
      <c r="E93" s="6" t="s">
        <v>47</v>
      </c>
      <c r="F93" s="7"/>
      <c r="G93" s="1">
        <v>0</v>
      </c>
      <c r="H93" s="6">
        <v>1</v>
      </c>
      <c r="I93" s="16">
        <f t="shared" si="6"/>
        <v>0</v>
      </c>
    </row>
    <row r="94" spans="1:9" ht="12.75" customHeight="1" x14ac:dyDescent="0.2">
      <c r="A94" s="13">
        <v>78</v>
      </c>
      <c r="B94" s="18"/>
      <c r="C94" s="94"/>
      <c r="D94" s="87"/>
      <c r="E94" s="6" t="s">
        <v>47</v>
      </c>
      <c r="F94" s="7"/>
      <c r="G94" s="1">
        <v>0</v>
      </c>
      <c r="H94" s="6">
        <v>5</v>
      </c>
      <c r="I94" s="16">
        <f t="shared" si="6"/>
        <v>0</v>
      </c>
    </row>
    <row r="95" spans="1:9" ht="12.75" customHeight="1" x14ac:dyDescent="0.2">
      <c r="A95" s="13">
        <v>79</v>
      </c>
      <c r="B95" s="18"/>
      <c r="C95" s="94"/>
      <c r="D95" s="87"/>
      <c r="E95" s="6" t="s">
        <v>47</v>
      </c>
      <c r="F95" s="7"/>
      <c r="G95" s="1">
        <v>0</v>
      </c>
      <c r="H95" s="6">
        <v>1</v>
      </c>
      <c r="I95" s="16">
        <f t="shared" si="6"/>
        <v>0</v>
      </c>
    </row>
    <row r="96" spans="1:9" ht="12.75" customHeight="1" x14ac:dyDescent="0.2">
      <c r="A96" s="13">
        <v>80</v>
      </c>
      <c r="B96" s="18"/>
      <c r="C96" s="94"/>
      <c r="D96" s="87"/>
      <c r="E96" s="6" t="s">
        <v>47</v>
      </c>
      <c r="F96" s="7"/>
      <c r="G96" s="1">
        <v>0</v>
      </c>
      <c r="H96" s="6">
        <v>1</v>
      </c>
      <c r="I96" s="16">
        <f t="shared" si="6"/>
        <v>0</v>
      </c>
    </row>
    <row r="97" spans="1:9" ht="12.75" customHeight="1" x14ac:dyDescent="0.2">
      <c r="A97" s="13">
        <v>81</v>
      </c>
      <c r="B97" s="18"/>
      <c r="C97" s="94"/>
      <c r="D97" s="87"/>
      <c r="E97" s="6" t="s">
        <v>47</v>
      </c>
      <c r="F97" s="7"/>
      <c r="G97" s="1">
        <v>0</v>
      </c>
      <c r="H97" s="6">
        <v>1</v>
      </c>
      <c r="I97" s="16">
        <f t="shared" si="6"/>
        <v>0</v>
      </c>
    </row>
    <row r="98" spans="1:9" ht="12.75" customHeight="1" x14ac:dyDescent="0.2">
      <c r="A98" s="13">
        <v>82</v>
      </c>
      <c r="B98" s="18"/>
      <c r="C98" s="94"/>
      <c r="D98" s="87"/>
      <c r="E98" s="6" t="s">
        <v>48</v>
      </c>
      <c r="F98" s="7"/>
      <c r="G98" s="1">
        <v>0</v>
      </c>
      <c r="H98" s="6">
        <v>1</v>
      </c>
      <c r="I98" s="16">
        <f t="shared" si="6"/>
        <v>0</v>
      </c>
    </row>
    <row r="99" spans="1:9" ht="12.75" customHeight="1" x14ac:dyDescent="0.2">
      <c r="A99" s="13">
        <v>83</v>
      </c>
      <c r="B99" s="18"/>
      <c r="C99" s="94"/>
      <c r="D99" s="87"/>
      <c r="E99" s="6" t="s">
        <v>48</v>
      </c>
      <c r="F99" s="7"/>
      <c r="G99" s="1">
        <v>0</v>
      </c>
      <c r="H99" s="6">
        <v>1</v>
      </c>
      <c r="I99" s="16">
        <f t="shared" si="6"/>
        <v>0</v>
      </c>
    </row>
    <row r="100" spans="1:9" ht="12.75" customHeight="1" x14ac:dyDescent="0.2">
      <c r="A100" s="13">
        <v>84</v>
      </c>
      <c r="B100" s="18"/>
      <c r="C100" s="95"/>
      <c r="D100" s="87"/>
      <c r="E100" s="6" t="s">
        <v>48</v>
      </c>
      <c r="F100" s="7"/>
      <c r="G100" s="1">
        <v>0</v>
      </c>
      <c r="H100" s="6">
        <v>1</v>
      </c>
      <c r="I100" s="16">
        <f t="shared" si="6"/>
        <v>0</v>
      </c>
    </row>
    <row r="101" spans="1:9" ht="26.25" customHeight="1" thickBot="1" x14ac:dyDescent="0.25">
      <c r="A101" s="23"/>
      <c r="B101" s="81" t="s">
        <v>105</v>
      </c>
      <c r="C101" s="89"/>
      <c r="D101" s="89"/>
      <c r="E101" s="89"/>
      <c r="F101" s="89"/>
      <c r="G101" s="89"/>
      <c r="H101" s="90"/>
      <c r="I101" s="90"/>
    </row>
    <row r="102" spans="1:9" ht="21.75" thickTop="1" thickBot="1" x14ac:dyDescent="0.35">
      <c r="A102" s="43"/>
      <c r="B102" s="3"/>
      <c r="H102" s="35" t="s">
        <v>100</v>
      </c>
      <c r="I102" s="42">
        <f>SUM(I8:I100)</f>
        <v>0</v>
      </c>
    </row>
    <row r="103" spans="1:9" ht="12.75" customHeight="1" thickTop="1" x14ac:dyDescent="0.2">
      <c r="A103" s="62" t="s">
        <v>82</v>
      </c>
      <c r="B103" s="62"/>
      <c r="C103" s="62"/>
    </row>
    <row r="104" spans="1:9" x14ac:dyDescent="0.2">
      <c r="B104" s="3"/>
      <c r="D104" s="79" t="s">
        <v>83</v>
      </c>
      <c r="E104" s="79"/>
      <c r="F104" s="79"/>
      <c r="G104" s="79"/>
      <c r="H104" s="79"/>
      <c r="I104" s="79"/>
    </row>
    <row r="105" spans="1:9" x14ac:dyDescent="0.2">
      <c r="B105" s="3"/>
      <c r="D105" s="55" t="s">
        <v>84</v>
      </c>
      <c r="E105" s="56"/>
      <c r="F105" s="80"/>
      <c r="G105" s="80"/>
      <c r="H105" s="80"/>
      <c r="I105" s="80"/>
    </row>
    <row r="106" spans="1:9" x14ac:dyDescent="0.2">
      <c r="B106" s="3"/>
      <c r="D106" s="59"/>
      <c r="E106" s="60"/>
      <c r="F106" s="80"/>
      <c r="G106" s="80"/>
      <c r="H106" s="80"/>
      <c r="I106" s="80"/>
    </row>
    <row r="107" spans="1:9" x14ac:dyDescent="0.2">
      <c r="B107" s="3"/>
      <c r="D107" s="55" t="s">
        <v>85</v>
      </c>
      <c r="E107" s="56"/>
      <c r="F107" s="80"/>
      <c r="G107" s="80"/>
      <c r="H107" s="80"/>
      <c r="I107" s="80"/>
    </row>
    <row r="108" spans="1:9" x14ac:dyDescent="0.2">
      <c r="B108" s="3"/>
      <c r="D108" s="59"/>
      <c r="E108" s="60"/>
      <c r="F108" s="80"/>
      <c r="G108" s="80"/>
      <c r="H108" s="80"/>
      <c r="I108" s="80"/>
    </row>
    <row r="109" spans="1:9" x14ac:dyDescent="0.2">
      <c r="B109" s="3"/>
      <c r="D109" s="55" t="s">
        <v>86</v>
      </c>
      <c r="E109" s="56"/>
      <c r="F109" s="61"/>
      <c r="G109" s="61"/>
      <c r="H109" s="61"/>
      <c r="I109" s="61"/>
    </row>
    <row r="110" spans="1:9" x14ac:dyDescent="0.2">
      <c r="B110" s="3"/>
      <c r="D110" s="57"/>
      <c r="E110" s="58"/>
      <c r="F110" s="61"/>
      <c r="G110" s="61"/>
      <c r="H110" s="61"/>
      <c r="I110" s="61"/>
    </row>
    <row r="111" spans="1:9" x14ac:dyDescent="0.2">
      <c r="B111" s="3"/>
      <c r="D111" s="57"/>
      <c r="E111" s="58"/>
      <c r="F111" s="61"/>
      <c r="G111" s="61"/>
      <c r="H111" s="61"/>
      <c r="I111" s="61"/>
    </row>
    <row r="112" spans="1:9" x14ac:dyDescent="0.2">
      <c r="B112" s="3"/>
      <c r="D112" s="57"/>
      <c r="E112" s="58"/>
      <c r="F112" s="61"/>
      <c r="G112" s="61"/>
      <c r="H112" s="61"/>
      <c r="I112" s="61"/>
    </row>
    <row r="113" spans="2:9" x14ac:dyDescent="0.2">
      <c r="B113" s="3"/>
      <c r="D113" s="59"/>
      <c r="E113" s="60"/>
      <c r="F113" s="61"/>
      <c r="G113" s="61"/>
      <c r="H113" s="61"/>
      <c r="I113" s="61"/>
    </row>
    <row r="114" spans="2:9" x14ac:dyDescent="0.2">
      <c r="B114" s="3"/>
      <c r="D114" s="55" t="s">
        <v>87</v>
      </c>
      <c r="E114" s="63"/>
      <c r="F114" s="65"/>
      <c r="G114" s="66"/>
      <c r="H114" s="66"/>
      <c r="I114" s="67"/>
    </row>
    <row r="115" spans="2:9" x14ac:dyDescent="0.2">
      <c r="B115" s="3"/>
      <c r="D115" s="59"/>
      <c r="E115" s="64"/>
      <c r="F115" s="68"/>
      <c r="G115" s="69"/>
      <c r="H115" s="69"/>
      <c r="I115" s="70"/>
    </row>
    <row r="116" spans="2:9" x14ac:dyDescent="0.2">
      <c r="D116" s="36"/>
      <c r="E116" s="36"/>
      <c r="F116" s="36"/>
      <c r="G116" s="36"/>
      <c r="H116" s="37" t="s">
        <v>103</v>
      </c>
      <c r="I116" s="38" t="s">
        <v>111</v>
      </c>
    </row>
    <row r="117" spans="2:9" x14ac:dyDescent="0.2">
      <c r="G117" s="36"/>
      <c r="H117" s="39" t="s">
        <v>104</v>
      </c>
      <c r="I117" s="40">
        <v>45796</v>
      </c>
    </row>
    <row r="118" spans="2:9" x14ac:dyDescent="0.2">
      <c r="D118" s="41"/>
      <c r="E118" s="41"/>
      <c r="F118" s="41"/>
      <c r="G118" s="41"/>
      <c r="H118" s="41"/>
      <c r="I118" s="41"/>
    </row>
  </sheetData>
  <sheetProtection algorithmName="SHA-512" hashValue="JlG1Keng9EGL3fJ5RTieBTWNp/u1H42M0dgerfDE/9Tjjc5QaStier5P6nAP6WBuj/LdVAsQuW9dif3LwFZngA==" saltValue="kYC1TR+JHwEAwiVfOKwQAQ==" spinCount="100000" sheet="1" selectLockedCells="1"/>
  <mergeCells count="82">
    <mergeCell ref="D21:D22"/>
    <mergeCell ref="B25:B26"/>
    <mergeCell ref="C25:C32"/>
    <mergeCell ref="D25:D26"/>
    <mergeCell ref="B27:B28"/>
    <mergeCell ref="B61:I61"/>
    <mergeCell ref="D62:D63"/>
    <mergeCell ref="B62:C63"/>
    <mergeCell ref="B64:C65"/>
    <mergeCell ref="D64:D65"/>
    <mergeCell ref="D66:D67"/>
    <mergeCell ref="B66:C67"/>
    <mergeCell ref="B101:I101"/>
    <mergeCell ref="B48:C49"/>
    <mergeCell ref="B50:C50"/>
    <mergeCell ref="B51:C51"/>
    <mergeCell ref="B52:C53"/>
    <mergeCell ref="B54:C54"/>
    <mergeCell ref="D77:D88"/>
    <mergeCell ref="C78:C86"/>
    <mergeCell ref="C87:C88"/>
    <mergeCell ref="D91:D100"/>
    <mergeCell ref="C92:C100"/>
    <mergeCell ref="B69:C72"/>
    <mergeCell ref="D69:D72"/>
    <mergeCell ref="B74:C74"/>
    <mergeCell ref="D74:D75"/>
    <mergeCell ref="B75:C75"/>
    <mergeCell ref="D76:I76"/>
    <mergeCell ref="B89:I89"/>
    <mergeCell ref="D90:I90"/>
    <mergeCell ref="B58:C58"/>
    <mergeCell ref="B59:C59"/>
    <mergeCell ref="B60:C60"/>
    <mergeCell ref="D56:D60"/>
    <mergeCell ref="B56:C56"/>
    <mergeCell ref="B57:C57"/>
    <mergeCell ref="B34:C35"/>
    <mergeCell ref="D34:D54"/>
    <mergeCell ref="B36:C37"/>
    <mergeCell ref="B38:C39"/>
    <mergeCell ref="B40:C41"/>
    <mergeCell ref="B42:C43"/>
    <mergeCell ref="B44:C44"/>
    <mergeCell ref="B45:C45"/>
    <mergeCell ref="B46:C47"/>
    <mergeCell ref="D104:I104"/>
    <mergeCell ref="D105:E106"/>
    <mergeCell ref="F105:I106"/>
    <mergeCell ref="D107:E108"/>
    <mergeCell ref="F107:I108"/>
    <mergeCell ref="D109:E113"/>
    <mergeCell ref="F109:I113"/>
    <mergeCell ref="A103:C103"/>
    <mergeCell ref="D114:E115"/>
    <mergeCell ref="F114:I115"/>
    <mergeCell ref="A1:I4"/>
    <mergeCell ref="B6:C6"/>
    <mergeCell ref="D6:E6"/>
    <mergeCell ref="B24:I24"/>
    <mergeCell ref="B7:I7"/>
    <mergeCell ref="B16:C17"/>
    <mergeCell ref="D16:D17"/>
    <mergeCell ref="B18:C19"/>
    <mergeCell ref="D18:D19"/>
    <mergeCell ref="B8:C10"/>
    <mergeCell ref="D8:D10"/>
    <mergeCell ref="B11:C12"/>
    <mergeCell ref="D11:D12"/>
    <mergeCell ref="B13:C15"/>
    <mergeCell ref="D13:D15"/>
    <mergeCell ref="B21:C23"/>
    <mergeCell ref="D27:D28"/>
    <mergeCell ref="B29:B30"/>
    <mergeCell ref="D29:D30"/>
    <mergeCell ref="B31:B32"/>
    <mergeCell ref="D31:D32"/>
    <mergeCell ref="B20:C20"/>
    <mergeCell ref="B33:I33"/>
    <mergeCell ref="B55:I55"/>
    <mergeCell ref="B68:I68"/>
    <mergeCell ref="B73:I73"/>
  </mergeCells>
  <dataValidations count="1">
    <dataValidation allowBlank="1" showInputMessage="1" showErrorMessage="1" promptTitle="waarde te hoog" sqref="G74:G75 G77:G88 G34:G54 G91:G100 G69:G72 G25:G32 G56:G60 G62:G67 G8:G23" xr:uid="{AA2024F6-3A02-4524-AB13-200D6E6E3715}"/>
  </dataValidations>
  <pageMargins left="0.19685039370078741" right="0.19685039370078741" top="0.39370078740157483" bottom="0.19685039370078741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04EA71-D0CD-44ED-B24B-AF96C295C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72B132-659A-447A-B2CB-0D008CA74E8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ebeaf7aa-9b33-4abc-bc0f-b926eb6c1d69"/>
    <ds:schemaRef ds:uri="http://schemas.openxmlformats.org/package/2006/metadata/core-properties"/>
    <ds:schemaRef ds:uri="277ecb1c-f5e5-4756-8487-fc551feec2f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74AE082-560D-4298-AEE8-E4891D076C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2016-02-08T16:48:12Z</cp:lastPrinted>
  <dcterms:created xsi:type="dcterms:W3CDTF">2015-11-06T19:13:22Z</dcterms:created>
  <dcterms:modified xsi:type="dcterms:W3CDTF">2025-05-19T13:59:25Z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1690800</vt:r8>
  </property>
  <property fmtid="{D5CDD505-2E9C-101B-9397-08002B2CF9AE}" pid="4" name="MediaServiceImageTags">
    <vt:lpwstr/>
  </property>
</Properties>
</file>