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G:\Fin\Inkoop_produkten_diensten\Projecten\2025\OPR PVS 2025\"/>
    </mc:Choice>
  </mc:AlternateContent>
  <xr:revisionPtr revIDLastSave="0" documentId="14_{8833F72D-F8E6-44DF-9D40-D5DA67BA6D2F}" xr6:coauthVersionLast="47" xr6:coauthVersionMax="47" xr10:uidLastSave="{00000000-0000-0000-0000-000000000000}"/>
  <bookViews>
    <workbookView xWindow="-120" yWindow="-120" windowWidth="38640" windowHeight="15840" xr2:uid="{00000000-000D-0000-FFFF-FFFF00000000}"/>
  </bookViews>
  <sheets>
    <sheet name="Prijsinvulformulier" sheetId="1" r:id="rId1"/>
  </sheets>
  <definedNames>
    <definedName name="_xlnm.Print_Area" localSheetId="0">Prijsinvulformulier!$A$1:$J$99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4" i="1" l="1"/>
  <c r="J73" i="1"/>
  <c r="J72" i="1"/>
  <c r="J71" i="1"/>
  <c r="J70" i="1"/>
  <c r="J62" i="1"/>
  <c r="J57" i="1"/>
  <c r="J21" i="1"/>
  <c r="J20" i="1"/>
  <c r="J19" i="1"/>
  <c r="J76" i="1" l="1"/>
  <c r="J55" i="1" l="1"/>
  <c r="J56" i="1"/>
  <c r="J54" i="1"/>
  <c r="J51" i="1"/>
  <c r="J50" i="1"/>
  <c r="J46" i="1"/>
  <c r="J42" i="1"/>
  <c r="J44" i="1"/>
  <c r="J32" i="1" l="1"/>
  <c r="J28" i="1"/>
  <c r="J29" i="1"/>
  <c r="J43" i="1" l="1"/>
  <c r="J63" i="1"/>
  <c r="J61" i="1"/>
  <c r="J60" i="1"/>
  <c r="J47" i="1" l="1"/>
  <c r="J45" i="1"/>
  <c r="J41" i="1"/>
  <c r="J31" i="1"/>
  <c r="J38" i="1"/>
  <c r="J37" i="1"/>
  <c r="J30" i="1"/>
  <c r="J27" i="1"/>
  <c r="J36" i="1"/>
  <c r="J24" i="1" l="1"/>
  <c r="J25" i="1" l="1"/>
  <c r="J26" i="1"/>
  <c r="J35" i="1"/>
  <c r="J65" i="1" l="1"/>
  <c r="J78" i="1" s="1"/>
</calcChain>
</file>

<file path=xl/sharedStrings.xml><?xml version="1.0" encoding="utf-8"?>
<sst xmlns="http://schemas.openxmlformats.org/spreadsheetml/2006/main" count="120" uniqueCount="111">
  <si>
    <t>Plaats :</t>
  </si>
  <si>
    <t>Datum :</t>
  </si>
  <si>
    <t>Datacommunicatie</t>
  </si>
  <si>
    <t>Totaal</t>
  </si>
  <si>
    <t>Hierna genoemde inschrijver:</t>
  </si>
  <si>
    <t>Gevestigd te:</t>
  </si>
  <si>
    <t>Hosting</t>
  </si>
  <si>
    <t>De Storm</t>
  </si>
  <si>
    <t>Jeugdkerkstraat</t>
  </si>
  <si>
    <t>Sellekamp</t>
  </si>
  <si>
    <t>Burgemeester Vlamstraat</t>
  </si>
  <si>
    <t>Sleeswijk</t>
  </si>
  <si>
    <t>Stationsstraat</t>
  </si>
  <si>
    <t>Parallelweg</t>
  </si>
  <si>
    <t>1.</t>
  </si>
  <si>
    <t>Levering, installatie en bedrijfsvaardig opleveren</t>
  </si>
  <si>
    <t>Terugkerende kosten per maand</t>
  </si>
  <si>
    <t>2.</t>
  </si>
  <si>
    <t xml:space="preserve">De inschrijver verklaart deze aanbieding te doen met inachtneming van de bepalingen en de gegevens,  zoals </t>
  </si>
  <si>
    <t>1.1</t>
  </si>
  <si>
    <t>1.2</t>
  </si>
  <si>
    <t>1.3</t>
  </si>
  <si>
    <t>2.1</t>
  </si>
  <si>
    <t xml:space="preserve">Total Cost of Ownership </t>
  </si>
  <si>
    <t>Reservemateriaal</t>
  </si>
  <si>
    <t>Subtotaal terugkerende kosten:</t>
  </si>
  <si>
    <t>Preventief &amp; correctief onderhoud</t>
  </si>
  <si>
    <t>Wheme</t>
  </si>
  <si>
    <t>Blikbak</t>
  </si>
  <si>
    <t>Houtlading</t>
  </si>
  <si>
    <t>Jaar 1 t/m jaar 10 (incl. garantie)</t>
  </si>
  <si>
    <t>Totaal voor 10 jaar</t>
  </si>
  <si>
    <t>Weeninkpad</t>
  </si>
  <si>
    <t>Subtotaal kosten levering, installatie en bedrijfsvaardig opleveren, inclusief optionele locaties:</t>
  </si>
  <si>
    <t>Laan van Hilbelink</t>
  </si>
  <si>
    <t>Ravenhorsterweg</t>
  </si>
  <si>
    <t>Verwijsborden</t>
  </si>
  <si>
    <t>Verwijsbord type 1: verwijsbord met geintegreerd LED-display</t>
  </si>
  <si>
    <t>Statisch bord met parkeerroute aanduiding</t>
  </si>
  <si>
    <t>Aantal</t>
  </si>
  <si>
    <t>Mast voor verwijsbord type 1</t>
  </si>
  <si>
    <t>Mast voor verwijsbord type 2</t>
  </si>
  <si>
    <t>Plaatsing en bedrijfsvaardig opleveren verwijsborden type 2</t>
  </si>
  <si>
    <t>Verwijderen bestaande PRIS installaties</t>
  </si>
  <si>
    <t>Demonteren en afvoeren bestaande PRIS borden</t>
  </si>
  <si>
    <t>Demonteren en afvoeren bestaande parkeerdetectiesystemen</t>
  </si>
  <si>
    <t>Overige project- en uitvoeringskosten</t>
  </si>
  <si>
    <t>Verkeersmaatregelen</t>
  </si>
  <si>
    <t>Overige installatiekosten</t>
  </si>
  <si>
    <t>Overige projectkosten</t>
  </si>
  <si>
    <t>11 april 2025</t>
  </si>
  <si>
    <t>Beheersysteem</t>
  </si>
  <si>
    <t>PVS-server - SaaS</t>
  </si>
  <si>
    <t>Software inclusief licenties</t>
  </si>
  <si>
    <t>Koppelingen</t>
  </si>
  <si>
    <t>Verklaart zich door ondertekening van dit prijsinvulformulier te voldoen aan hetgeen vermeld is in offerte aanvraag behorende bij zaaknummer 2323014</t>
  </si>
  <si>
    <t>2.2</t>
  </si>
  <si>
    <t>2.3</t>
  </si>
  <si>
    <t>2.4</t>
  </si>
  <si>
    <t>2.5</t>
  </si>
  <si>
    <t>2.6</t>
  </si>
  <si>
    <t>2.7</t>
  </si>
  <si>
    <t>2.8</t>
  </si>
  <si>
    <t>2.9</t>
  </si>
  <si>
    <t>3.1</t>
  </si>
  <si>
    <t>3.2</t>
  </si>
  <si>
    <t>3.3</t>
  </si>
  <si>
    <t>3.4</t>
  </si>
  <si>
    <t>4.1</t>
  </si>
  <si>
    <t>4.2</t>
  </si>
  <si>
    <t>4.3</t>
  </si>
  <si>
    <t>4.4</t>
  </si>
  <si>
    <t>4.5</t>
  </si>
  <si>
    <t>4.6</t>
  </si>
  <si>
    <t>4.7</t>
  </si>
  <si>
    <t>5.1</t>
  </si>
  <si>
    <t>5.2</t>
  </si>
  <si>
    <t>6.1</t>
  </si>
  <si>
    <t>6.2</t>
  </si>
  <si>
    <t>6.3</t>
  </si>
  <si>
    <t>7.1</t>
  </si>
  <si>
    <t>7.2</t>
  </si>
  <si>
    <t>7.3</t>
  </si>
  <si>
    <t>6.4</t>
  </si>
  <si>
    <t>Training en instructie voor medewerkers opdrachtgever</t>
  </si>
  <si>
    <t>3.</t>
  </si>
  <si>
    <t>4.</t>
  </si>
  <si>
    <t>5.</t>
  </si>
  <si>
    <t>6.</t>
  </si>
  <si>
    <t>7.</t>
  </si>
  <si>
    <t>7.4</t>
  </si>
  <si>
    <r>
      <t xml:space="preserve">Plaatsing en bedrijfsvaardig opleveren verwijsborden type 1 </t>
    </r>
    <r>
      <rPr>
        <sz val="9"/>
        <color theme="1"/>
        <rFont val="Verdana"/>
        <family val="2"/>
      </rPr>
      <t>(i.c.m. statisch bord parkeerroute aanduiding)</t>
    </r>
  </si>
  <si>
    <r>
      <t>Individuele sensor per parkeerplaats</t>
    </r>
    <r>
      <rPr>
        <sz val="9"/>
        <color theme="1"/>
        <rFont val="Verdana"/>
        <family val="2"/>
      </rPr>
      <t xml:space="preserve"> - excl. installatie</t>
    </r>
  </si>
  <si>
    <t>Parkeerdetectie locaties</t>
  </si>
  <si>
    <t>Parkeerdetectie - optionele locaties</t>
  </si>
  <si>
    <t>Verwijsborden - type 1</t>
  </si>
  <si>
    <t>Verwijsborden - type 2</t>
  </si>
  <si>
    <t>Aantal**</t>
  </si>
  <si>
    <t>Licenties beheersysteem incl. koppelingen</t>
  </si>
  <si>
    <t>deze zijn omschreven in de offerte aanvraag met nummer: 2323014</t>
  </si>
  <si>
    <t>Bijlage 2 - Prijsinvulformulier Parkeerverwijssysteem (PVS) Winterswijk</t>
  </si>
  <si>
    <t>Inschrijver dient alleen de groene velden te vullen.</t>
  </si>
  <si>
    <r>
      <t xml:space="preserve">Parkeerdetectie </t>
    </r>
    <r>
      <rPr>
        <sz val="9"/>
        <color theme="1"/>
        <rFont val="Verdana"/>
        <family val="2"/>
      </rPr>
      <t>- aantal parkeerplaatsen, inclusief installatie en bedrijfsvaardig opleveren per locatie</t>
    </r>
  </si>
  <si>
    <r>
      <t>Optionele locaties</t>
    </r>
    <r>
      <rPr>
        <sz val="9"/>
        <color theme="1"/>
        <rFont val="Verdana"/>
        <family val="2"/>
      </rPr>
      <t xml:space="preserve"> - aantal parkeerplaatsen, inclusief installatie en bedrijfsvaardig opleveren per locatie</t>
    </r>
  </si>
  <si>
    <t xml:space="preserve">Verwijsbord type 2: LED-scherm </t>
  </si>
  <si>
    <t>Alle prijzen/ tarieven dienen exclusief BTW te worden opgegeven.</t>
  </si>
  <si>
    <t>Prijs per stuk</t>
  </si>
  <si>
    <t>Handtekening :</t>
  </si>
  <si>
    <t>Naam Inschrijver :</t>
  </si>
  <si>
    <t>Rechtsgeldig vertegenwoordiger :</t>
  </si>
  <si>
    <t xml:space="preserve">Let op: voor onderdeel 1: levering, installatie en bedrijfsvaardig opleveren, inclusief optionele locaties, geldt een plafondbedrag van maximaal € 600.000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</si>
</sst>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€&quot;\ * #,##0.00_);_(&quot;€&quot;\ * \(#,##0.00\);_(&quot;€&quot;\ * &quot;-&quot;??_);_(@_)"/>
    <numFmt numFmtId="165" formatCode="&quot;€&quot;\ #,##0.00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9"/>
      <color theme="1"/>
      <name val="Verdana"/>
      <family val="2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Verdana"/>
      <family val="2"/>
    </font>
    <font>
      <i/>
      <sz val="9"/>
      <color theme="1"/>
      <name val="Verdana"/>
      <family val="2"/>
    </font>
    <font>
      <b/>
      <sz val="9"/>
      <name val="Verdana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Verdana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>
      <alignment horizontal="right" vertical="center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5" fillId="0" borderId="0" xfId="0" applyFont="1" applyAlignment="1" applyProtection="1">
      <alignment horizontal="center" vertical="center"/>
      <protection locked="0"/>
    </xf>
    <xf numFmtId="0" fontId="12" fillId="0" borderId="0" xfId="0" applyFont="1"/>
    <xf numFmtId="0" fontId="11" fillId="0" borderId="0" xfId="0" applyFont="1"/>
    <xf numFmtId="0" fontId="5" fillId="0" borderId="0" xfId="0" quotePrefix="1" applyFont="1" applyAlignment="1">
      <alignment vertical="center"/>
    </xf>
    <xf numFmtId="0" fontId="14" fillId="4" borderId="7" xfId="0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14" fillId="3" borderId="7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165" fontId="4" fillId="3" borderId="1" xfId="0" applyNumberFormat="1" applyFont="1" applyFill="1" applyBorder="1" applyAlignment="1">
      <alignment vertical="center"/>
    </xf>
    <xf numFmtId="0" fontId="4" fillId="3" borderId="7" xfId="0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horizontal="center" vertical="center"/>
    </xf>
    <xf numFmtId="164" fontId="15" fillId="2" borderId="1" xfId="1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15" fillId="3" borderId="0" xfId="0" applyFont="1" applyFill="1" applyAlignment="1" applyProtection="1">
      <alignment horizontal="center" vertical="center"/>
      <protection locked="0"/>
    </xf>
    <xf numFmtId="165" fontId="4" fillId="3" borderId="3" xfId="0" applyNumberFormat="1" applyFont="1" applyFill="1" applyBorder="1" applyAlignment="1">
      <alignment vertical="center"/>
    </xf>
    <xf numFmtId="0" fontId="15" fillId="3" borderId="9" xfId="0" applyFont="1" applyFill="1" applyBorder="1" applyAlignment="1" applyProtection="1">
      <alignment horizontal="center" vertical="center"/>
      <protection locked="0"/>
    </xf>
    <xf numFmtId="0" fontId="15" fillId="3" borderId="8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right" vertical="center"/>
    </xf>
    <xf numFmtId="0" fontId="4" fillId="3" borderId="3" xfId="0" applyFont="1" applyFill="1" applyBorder="1" applyAlignment="1">
      <alignment vertical="center"/>
    </xf>
    <xf numFmtId="0" fontId="16" fillId="3" borderId="0" xfId="0" applyFont="1" applyFill="1"/>
    <xf numFmtId="0" fontId="4" fillId="3" borderId="5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right" vertical="center"/>
    </xf>
    <xf numFmtId="0" fontId="14" fillId="4" borderId="4" xfId="0" applyFont="1" applyFill="1" applyBorder="1" applyAlignment="1">
      <alignment horizontal="left" vertical="center"/>
    </xf>
    <xf numFmtId="0" fontId="16" fillId="4" borderId="0" xfId="0" applyFont="1" applyFill="1"/>
    <xf numFmtId="0" fontId="4" fillId="3" borderId="2" xfId="0" applyFont="1" applyFill="1" applyBorder="1" applyAlignment="1">
      <alignment vertical="center"/>
    </xf>
    <xf numFmtId="0" fontId="14" fillId="3" borderId="9" xfId="0" applyFont="1" applyFill="1" applyBorder="1" applyAlignment="1">
      <alignment horizontal="right" vertical="center"/>
    </xf>
    <xf numFmtId="0" fontId="4" fillId="3" borderId="8" xfId="0" applyFont="1" applyFill="1" applyBorder="1" applyAlignment="1">
      <alignment horizontal="right" vertical="center"/>
    </xf>
    <xf numFmtId="0" fontId="15" fillId="3" borderId="4" xfId="0" applyFont="1" applyFill="1" applyBorder="1"/>
    <xf numFmtId="0" fontId="14" fillId="3" borderId="5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vertical="center"/>
    </xf>
    <xf numFmtId="0" fontId="1" fillId="0" borderId="0" xfId="0" applyFont="1" applyAlignment="1">
      <alignment horizontal="left"/>
    </xf>
    <xf numFmtId="3" fontId="4" fillId="3" borderId="0" xfId="0" applyNumberFormat="1" applyFont="1" applyFill="1" applyAlignment="1">
      <alignment horizontal="center" vertical="center"/>
    </xf>
    <xf numFmtId="0" fontId="14" fillId="4" borderId="9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10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7" fillId="3" borderId="0" xfId="0" applyFont="1" applyFill="1"/>
    <xf numFmtId="0" fontId="18" fillId="3" borderId="0" xfId="0" applyFont="1" applyFill="1" applyAlignment="1">
      <alignment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101600</xdr:rowOff>
    </xdr:from>
    <xdr:to>
      <xdr:col>2</xdr:col>
      <xdr:colOff>1279525</xdr:colOff>
      <xdr:row>1</xdr:row>
      <xdr:rowOff>57149</xdr:rowOff>
    </xdr:to>
    <xdr:pic>
      <xdr:nvPicPr>
        <xdr:cNvPr id="3" name="Afbeelding 2" descr="Afbeeldingsresultaat voor gemeente winterswijk">
          <a:extLst>
            <a:ext uri="{FF2B5EF4-FFF2-40B4-BE49-F238E27FC236}">
              <a16:creationId xmlns:a16="http://schemas.microsoft.com/office/drawing/2014/main" id="{2ED21C49-1F1B-4CB5-BF84-C187389F21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01600"/>
          <a:ext cx="1431925" cy="7810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99"/>
  <sheetViews>
    <sheetView tabSelected="1" topLeftCell="A57" zoomScale="119" zoomScaleNormal="119" workbookViewId="0">
      <selection activeCell="C67" sqref="C67"/>
    </sheetView>
  </sheetViews>
  <sheetFormatPr defaultColWidth="8.85546875" defaultRowHeight="15" x14ac:dyDescent="0.25"/>
  <cols>
    <col min="1" max="1" width="4" customWidth="1"/>
    <col min="2" max="2" width="5" customWidth="1"/>
    <col min="3" max="3" width="40.7109375" customWidth="1"/>
    <col min="4" max="4" width="13.7109375" customWidth="1"/>
    <col min="5" max="5" width="18.85546875" customWidth="1"/>
    <col min="6" max="6" width="17.140625" customWidth="1"/>
    <col min="7" max="7" width="18.42578125" customWidth="1"/>
    <col min="8" max="8" width="18.7109375" customWidth="1"/>
    <col min="9" max="9" width="19.85546875" customWidth="1"/>
    <col min="10" max="10" width="19.28515625" customWidth="1"/>
  </cols>
  <sheetData>
    <row r="1" spans="2:12" ht="65.25" customHeight="1" x14ac:dyDescent="0.25"/>
    <row r="2" spans="2:12" ht="21" x14ac:dyDescent="0.35">
      <c r="B2" s="18"/>
      <c r="C2" s="6"/>
    </row>
    <row r="3" spans="2:12" ht="15.75" x14ac:dyDescent="0.25">
      <c r="B3" s="17" t="s">
        <v>100</v>
      </c>
    </row>
    <row r="4" spans="2:12" ht="15.75" x14ac:dyDescent="0.25">
      <c r="B4" s="17"/>
    </row>
    <row r="5" spans="2:12" x14ac:dyDescent="0.25">
      <c r="B5" s="19" t="s">
        <v>50</v>
      </c>
    </row>
    <row r="6" spans="2:12" x14ac:dyDescent="0.25">
      <c r="B6" s="1"/>
    </row>
    <row r="7" spans="2:12" ht="21" x14ac:dyDescent="0.35">
      <c r="B7" s="18" t="s">
        <v>101</v>
      </c>
      <c r="C7" s="6"/>
    </row>
    <row r="8" spans="2:12" x14ac:dyDescent="0.25">
      <c r="B8" s="2"/>
      <c r="C8" s="2"/>
      <c r="D8" s="2"/>
      <c r="E8" s="2"/>
      <c r="F8" s="2"/>
      <c r="G8" s="2"/>
      <c r="H8" s="2"/>
      <c r="I8" s="2"/>
      <c r="J8" s="2"/>
    </row>
    <row r="9" spans="2:12" s="8" customFormat="1" x14ac:dyDescent="0.2">
      <c r="B9" s="7" t="s">
        <v>4</v>
      </c>
      <c r="C9" s="7"/>
      <c r="D9" s="66"/>
      <c r="E9" s="67"/>
      <c r="F9" s="67"/>
      <c r="G9" s="67"/>
      <c r="H9" s="67"/>
      <c r="I9" s="67"/>
      <c r="J9" s="2"/>
      <c r="K9" s="5"/>
      <c r="L9" s="5"/>
    </row>
    <row r="10" spans="2:12" s="8" customFormat="1" ht="12" x14ac:dyDescent="0.2">
      <c r="B10" s="7"/>
      <c r="C10" s="7"/>
      <c r="D10" s="7"/>
      <c r="E10" s="7"/>
      <c r="F10" s="7"/>
      <c r="G10" s="7"/>
      <c r="H10" s="7"/>
      <c r="I10" s="7"/>
      <c r="J10" s="7"/>
      <c r="K10" s="5"/>
      <c r="L10" s="5"/>
    </row>
    <row r="11" spans="2:12" s="8" customFormat="1" x14ac:dyDescent="0.2">
      <c r="B11" s="7" t="s">
        <v>5</v>
      </c>
      <c r="C11" s="7"/>
      <c r="D11" s="66"/>
      <c r="E11" s="67"/>
      <c r="F11" s="67"/>
      <c r="G11" s="67"/>
      <c r="H11" s="67"/>
      <c r="I11" s="67"/>
      <c r="J11" s="2"/>
      <c r="K11" s="5"/>
      <c r="L11" s="5"/>
    </row>
    <row r="12" spans="2:12" s="8" customFormat="1" ht="12" x14ac:dyDescent="0.2">
      <c r="B12" s="7"/>
      <c r="C12" s="7"/>
      <c r="D12" s="7"/>
      <c r="E12" s="7"/>
      <c r="F12" s="7"/>
      <c r="G12" s="7"/>
      <c r="H12" s="7"/>
      <c r="I12" s="7"/>
      <c r="J12" s="7"/>
      <c r="K12" s="5"/>
      <c r="L12" s="5"/>
    </row>
    <row r="13" spans="2:12" s="8" customFormat="1" ht="15.75" x14ac:dyDescent="0.25">
      <c r="B13" s="7" t="s">
        <v>55</v>
      </c>
      <c r="C13" s="7"/>
      <c r="D13" s="7"/>
      <c r="E13" s="7"/>
      <c r="F13" s="7"/>
      <c r="G13" s="7"/>
      <c r="H13" s="7"/>
      <c r="I13" s="55"/>
      <c r="J13" s="7"/>
      <c r="K13" s="5"/>
      <c r="L13" s="5"/>
    </row>
    <row r="14" spans="2:12" x14ac:dyDescent="0.25">
      <c r="B14" s="3"/>
      <c r="C14" s="3"/>
      <c r="D14" s="11"/>
      <c r="E14" s="3"/>
      <c r="F14" s="3"/>
      <c r="G14" s="3"/>
      <c r="H14" s="3"/>
      <c r="I14" s="3"/>
      <c r="J14" s="3"/>
      <c r="K14" s="4"/>
      <c r="L14" s="4"/>
    </row>
    <row r="15" spans="2:12" s="8" customFormat="1" ht="12" x14ac:dyDescent="0.2">
      <c r="D15" s="7"/>
      <c r="E15" s="11"/>
      <c r="F15" s="11"/>
      <c r="G15" s="11"/>
      <c r="H15" s="11"/>
      <c r="I15" s="5"/>
      <c r="J15" s="11"/>
      <c r="K15" s="5"/>
      <c r="L15" s="5"/>
    </row>
    <row r="16" spans="2:12" s="8" customFormat="1" ht="27.95" customHeight="1" x14ac:dyDescent="0.2">
      <c r="B16" s="20" t="s">
        <v>14</v>
      </c>
      <c r="C16" s="57" t="s">
        <v>15</v>
      </c>
      <c r="D16" s="58"/>
      <c r="E16" s="59"/>
      <c r="F16" s="59"/>
      <c r="G16" s="60"/>
      <c r="H16" s="21" t="s">
        <v>39</v>
      </c>
      <c r="I16" s="22" t="s">
        <v>106</v>
      </c>
      <c r="J16" s="22" t="s">
        <v>3</v>
      </c>
      <c r="K16" s="5"/>
      <c r="L16" s="5"/>
    </row>
    <row r="17" spans="2:12" s="8" customFormat="1" ht="12.75" x14ac:dyDescent="0.2">
      <c r="B17" s="32"/>
      <c r="C17" s="33"/>
      <c r="D17" s="33"/>
      <c r="E17" s="33"/>
      <c r="F17" s="33"/>
      <c r="G17" s="33"/>
      <c r="H17" s="56"/>
      <c r="I17" s="27"/>
      <c r="J17" s="35"/>
      <c r="K17" s="5"/>
      <c r="L17" s="5"/>
    </row>
    <row r="18" spans="2:12" s="8" customFormat="1" ht="12.75" x14ac:dyDescent="0.2">
      <c r="B18" s="23" t="s">
        <v>14</v>
      </c>
      <c r="C18" s="24" t="s">
        <v>51</v>
      </c>
      <c r="D18" s="25"/>
      <c r="E18" s="25"/>
      <c r="F18" s="25"/>
      <c r="G18" s="25"/>
      <c r="H18" s="26"/>
      <c r="I18" s="27"/>
      <c r="J18" s="28"/>
      <c r="K18" s="5"/>
      <c r="L18" s="5"/>
    </row>
    <row r="19" spans="2:12" s="8" customFormat="1" ht="12.75" x14ac:dyDescent="0.2">
      <c r="B19" s="23" t="s">
        <v>19</v>
      </c>
      <c r="C19" s="29" t="s">
        <v>52</v>
      </c>
      <c r="D19" s="25"/>
      <c r="E19" s="25"/>
      <c r="F19" s="25"/>
      <c r="G19" s="25"/>
      <c r="H19" s="30">
        <v>1</v>
      </c>
      <c r="I19" s="31">
        <v>0</v>
      </c>
      <c r="J19" s="28">
        <f>I19*H19</f>
        <v>0</v>
      </c>
      <c r="K19" s="5"/>
      <c r="L19" s="5"/>
    </row>
    <row r="20" spans="2:12" s="8" customFormat="1" ht="12.75" x14ac:dyDescent="0.2">
      <c r="B20" s="23" t="s">
        <v>20</v>
      </c>
      <c r="C20" s="29" t="s">
        <v>53</v>
      </c>
      <c r="D20" s="25"/>
      <c r="E20" s="25"/>
      <c r="F20" s="25"/>
      <c r="G20" s="25"/>
      <c r="H20" s="30">
        <v>1</v>
      </c>
      <c r="I20" s="31">
        <v>0</v>
      </c>
      <c r="J20" s="28">
        <f>I20*H20</f>
        <v>0</v>
      </c>
      <c r="K20" s="5"/>
      <c r="L20" s="5"/>
    </row>
    <row r="21" spans="2:12" s="8" customFormat="1" ht="12.75" x14ac:dyDescent="0.2">
      <c r="B21" s="23" t="s">
        <v>21</v>
      </c>
      <c r="C21" s="29" t="s">
        <v>54</v>
      </c>
      <c r="D21" s="25"/>
      <c r="E21" s="25"/>
      <c r="F21" s="25"/>
      <c r="G21" s="25"/>
      <c r="H21" s="30">
        <v>1</v>
      </c>
      <c r="I21" s="31">
        <v>0</v>
      </c>
      <c r="J21" s="28">
        <f>I21*H21</f>
        <v>0</v>
      </c>
      <c r="K21" s="5"/>
      <c r="L21" s="5"/>
    </row>
    <row r="22" spans="2:12" s="8" customFormat="1" ht="12.75" x14ac:dyDescent="0.2">
      <c r="B22" s="23"/>
      <c r="C22" s="29"/>
      <c r="D22" s="25"/>
      <c r="E22" s="25"/>
      <c r="F22" s="25"/>
      <c r="G22" s="25"/>
      <c r="H22" s="30"/>
      <c r="I22" s="27"/>
      <c r="J22" s="28"/>
      <c r="K22" s="5"/>
      <c r="L22" s="5"/>
    </row>
    <row r="23" spans="2:12" s="8" customFormat="1" ht="12.75" x14ac:dyDescent="0.2">
      <c r="B23" s="23" t="s">
        <v>17</v>
      </c>
      <c r="C23" s="24" t="s">
        <v>102</v>
      </c>
      <c r="D23" s="25"/>
      <c r="E23" s="25"/>
      <c r="F23" s="25"/>
      <c r="G23" s="25"/>
      <c r="H23" s="26"/>
      <c r="I23" s="27"/>
      <c r="J23" s="28"/>
      <c r="K23" s="5"/>
      <c r="L23" s="5"/>
    </row>
    <row r="24" spans="2:12" s="8" customFormat="1" ht="12.75" x14ac:dyDescent="0.2">
      <c r="B24" s="23" t="s">
        <v>22</v>
      </c>
      <c r="C24" s="29" t="s">
        <v>8</v>
      </c>
      <c r="D24" s="25"/>
      <c r="E24" s="25"/>
      <c r="F24" s="25"/>
      <c r="G24" s="25"/>
      <c r="H24" s="30">
        <v>80</v>
      </c>
      <c r="I24" s="31">
        <v>0</v>
      </c>
      <c r="J24" s="28">
        <f>I24*H24</f>
        <v>0</v>
      </c>
      <c r="K24" s="5"/>
      <c r="L24" s="5"/>
    </row>
    <row r="25" spans="2:12" s="8" customFormat="1" ht="12.75" x14ac:dyDescent="0.2">
      <c r="B25" s="23" t="s">
        <v>56</v>
      </c>
      <c r="C25" s="29" t="s">
        <v>35</v>
      </c>
      <c r="D25" s="25"/>
      <c r="E25" s="25"/>
      <c r="F25" s="25"/>
      <c r="G25" s="25"/>
      <c r="H25" s="30">
        <v>63</v>
      </c>
      <c r="I25" s="31">
        <v>0</v>
      </c>
      <c r="J25" s="28">
        <f t="shared" ref="J25:J26" si="0">I25*H25</f>
        <v>0</v>
      </c>
      <c r="K25" s="5"/>
      <c r="L25" s="5"/>
    </row>
    <row r="26" spans="2:12" s="8" customFormat="1" ht="12.75" x14ac:dyDescent="0.2">
      <c r="B26" s="23" t="s">
        <v>57</v>
      </c>
      <c r="C26" s="29" t="s">
        <v>9</v>
      </c>
      <c r="D26" s="25"/>
      <c r="E26" s="25"/>
      <c r="F26" s="25"/>
      <c r="G26" s="25"/>
      <c r="H26" s="30">
        <v>70</v>
      </c>
      <c r="I26" s="31">
        <v>0</v>
      </c>
      <c r="J26" s="28">
        <f t="shared" si="0"/>
        <v>0</v>
      </c>
      <c r="K26" s="5"/>
      <c r="L26" s="5"/>
    </row>
    <row r="27" spans="2:12" s="8" customFormat="1" ht="12.75" x14ac:dyDescent="0.2">
      <c r="B27" s="23" t="s">
        <v>58</v>
      </c>
      <c r="C27" s="29" t="s">
        <v>34</v>
      </c>
      <c r="D27" s="25"/>
      <c r="E27" s="25"/>
      <c r="F27" s="25"/>
      <c r="G27" s="25"/>
      <c r="H27" s="30">
        <v>200</v>
      </c>
      <c r="I27" s="31">
        <v>0</v>
      </c>
      <c r="J27" s="28">
        <f t="shared" ref="J27:J31" si="1">I27*H27</f>
        <v>0</v>
      </c>
      <c r="K27" s="5"/>
      <c r="L27" s="5"/>
    </row>
    <row r="28" spans="2:12" s="8" customFormat="1" ht="12.75" x14ac:dyDescent="0.2">
      <c r="B28" s="23" t="s">
        <v>59</v>
      </c>
      <c r="C28" s="29" t="s">
        <v>28</v>
      </c>
      <c r="D28" s="25"/>
      <c r="E28" s="25"/>
      <c r="F28" s="25"/>
      <c r="G28" s="25"/>
      <c r="H28" s="30">
        <v>87</v>
      </c>
      <c r="I28" s="31">
        <v>0</v>
      </c>
      <c r="J28" s="28">
        <f>I28*H28</f>
        <v>0</v>
      </c>
      <c r="K28" s="5"/>
      <c r="L28" s="5"/>
    </row>
    <row r="29" spans="2:12" s="8" customFormat="1" ht="12.75" x14ac:dyDescent="0.2">
      <c r="B29" s="23" t="s">
        <v>60</v>
      </c>
      <c r="C29" s="29" t="s">
        <v>27</v>
      </c>
      <c r="D29" s="25"/>
      <c r="E29" s="25"/>
      <c r="F29" s="25"/>
      <c r="G29" s="25"/>
      <c r="H29" s="30">
        <v>73</v>
      </c>
      <c r="I29" s="31">
        <v>0</v>
      </c>
      <c r="J29" s="28">
        <f>I29*H29</f>
        <v>0</v>
      </c>
      <c r="K29" s="5"/>
      <c r="L29" s="5"/>
    </row>
    <row r="30" spans="2:12" s="8" customFormat="1" ht="12.75" x14ac:dyDescent="0.2">
      <c r="B30" s="23" t="s">
        <v>61</v>
      </c>
      <c r="C30" s="29" t="s">
        <v>10</v>
      </c>
      <c r="D30" s="25"/>
      <c r="E30" s="25"/>
      <c r="F30" s="25"/>
      <c r="G30" s="25"/>
      <c r="H30" s="30">
        <v>42</v>
      </c>
      <c r="I30" s="31">
        <v>0</v>
      </c>
      <c r="J30" s="28">
        <f t="shared" si="1"/>
        <v>0</v>
      </c>
      <c r="K30" s="5"/>
      <c r="L30" s="5"/>
    </row>
    <row r="31" spans="2:12" s="8" customFormat="1" ht="12.75" x14ac:dyDescent="0.2">
      <c r="B31" s="23" t="s">
        <v>62</v>
      </c>
      <c r="C31" s="29" t="s">
        <v>13</v>
      </c>
      <c r="D31" s="25"/>
      <c r="E31" s="25"/>
      <c r="F31" s="25"/>
      <c r="G31" s="25"/>
      <c r="H31" s="30">
        <v>110</v>
      </c>
      <c r="I31" s="31">
        <v>0</v>
      </c>
      <c r="J31" s="28">
        <f t="shared" si="1"/>
        <v>0</v>
      </c>
      <c r="K31" s="5"/>
      <c r="L31" s="5"/>
    </row>
    <row r="32" spans="2:12" s="8" customFormat="1" ht="12.75" x14ac:dyDescent="0.2">
      <c r="B32" s="23" t="s">
        <v>63</v>
      </c>
      <c r="C32" s="29" t="s">
        <v>29</v>
      </c>
      <c r="D32" s="25"/>
      <c r="E32" s="25"/>
      <c r="F32" s="25"/>
      <c r="G32" s="25"/>
      <c r="H32" s="30">
        <v>74</v>
      </c>
      <c r="I32" s="31">
        <v>0</v>
      </c>
      <c r="J32" s="28">
        <f t="shared" ref="J32" si="2">I32*H32</f>
        <v>0</v>
      </c>
      <c r="K32" s="5"/>
      <c r="L32" s="5"/>
    </row>
    <row r="33" spans="2:12" s="8" customFormat="1" ht="12.75" x14ac:dyDescent="0.2">
      <c r="B33" s="32"/>
      <c r="C33" s="33"/>
      <c r="D33" s="33"/>
      <c r="E33" s="33"/>
      <c r="F33" s="33"/>
      <c r="G33" s="33"/>
      <c r="H33" s="30"/>
      <c r="I33" s="27"/>
      <c r="J33" s="35"/>
      <c r="K33" s="5"/>
      <c r="L33" s="5"/>
    </row>
    <row r="34" spans="2:12" s="8" customFormat="1" ht="12.75" x14ac:dyDescent="0.2">
      <c r="B34" s="23" t="s">
        <v>85</v>
      </c>
      <c r="C34" s="24" t="s">
        <v>103</v>
      </c>
      <c r="D34" s="25"/>
      <c r="E34" s="25"/>
      <c r="F34" s="25"/>
      <c r="G34" s="25"/>
      <c r="H34" s="26"/>
      <c r="I34" s="27"/>
      <c r="J34" s="28"/>
      <c r="K34" s="5"/>
      <c r="L34" s="5"/>
    </row>
    <row r="35" spans="2:12" s="8" customFormat="1" ht="12.75" x14ac:dyDescent="0.2">
      <c r="B35" s="23" t="s">
        <v>64</v>
      </c>
      <c r="C35" s="29" t="s">
        <v>7</v>
      </c>
      <c r="D35" s="25"/>
      <c r="E35" s="25"/>
      <c r="F35" s="25"/>
      <c r="G35" s="25"/>
      <c r="H35" s="30">
        <v>193</v>
      </c>
      <c r="I35" s="31">
        <v>0</v>
      </c>
      <c r="J35" s="28">
        <f>I35*H35</f>
        <v>0</v>
      </c>
      <c r="K35" s="5"/>
      <c r="L35" s="5"/>
    </row>
    <row r="36" spans="2:12" s="8" customFormat="1" ht="12.75" x14ac:dyDescent="0.2">
      <c r="B36" s="23" t="s">
        <v>65</v>
      </c>
      <c r="C36" s="29" t="s">
        <v>32</v>
      </c>
      <c r="D36" s="25"/>
      <c r="E36" s="25"/>
      <c r="F36" s="25"/>
      <c r="G36" s="25"/>
      <c r="H36" s="30">
        <v>78</v>
      </c>
      <c r="I36" s="31">
        <v>0</v>
      </c>
      <c r="J36" s="28">
        <f>I36*H36</f>
        <v>0</v>
      </c>
      <c r="K36" s="5"/>
      <c r="L36" s="5"/>
    </row>
    <row r="37" spans="2:12" s="8" customFormat="1" ht="12.75" x14ac:dyDescent="0.2">
      <c r="B37" s="23" t="s">
        <v>66</v>
      </c>
      <c r="C37" s="29" t="s">
        <v>11</v>
      </c>
      <c r="D37" s="25"/>
      <c r="E37" s="25"/>
      <c r="F37" s="25"/>
      <c r="G37" s="25"/>
      <c r="H37" s="30">
        <v>169</v>
      </c>
      <c r="I37" s="31">
        <v>0</v>
      </c>
      <c r="J37" s="28">
        <f>I37*H37</f>
        <v>0</v>
      </c>
      <c r="K37" s="5"/>
      <c r="L37" s="5"/>
    </row>
    <row r="38" spans="2:12" s="8" customFormat="1" ht="12.75" x14ac:dyDescent="0.2">
      <c r="B38" s="23" t="s">
        <v>67</v>
      </c>
      <c r="C38" s="29" t="s">
        <v>12</v>
      </c>
      <c r="D38" s="25"/>
      <c r="E38" s="25"/>
      <c r="F38" s="25"/>
      <c r="G38" s="25"/>
      <c r="H38" s="30">
        <v>51</v>
      </c>
      <c r="I38" s="31">
        <v>0</v>
      </c>
      <c r="J38" s="28">
        <f>I38*H38</f>
        <v>0</v>
      </c>
      <c r="K38" s="5"/>
      <c r="L38" s="5"/>
    </row>
    <row r="39" spans="2:12" s="8" customFormat="1" ht="12.75" x14ac:dyDescent="0.2">
      <c r="B39" s="32"/>
      <c r="C39" s="33"/>
      <c r="D39" s="33"/>
      <c r="E39" s="33"/>
      <c r="F39" s="33"/>
      <c r="G39" s="33"/>
      <c r="H39" s="30"/>
      <c r="I39" s="27"/>
      <c r="J39" s="35"/>
      <c r="K39" s="5"/>
      <c r="L39" s="5"/>
    </row>
    <row r="40" spans="2:12" s="8" customFormat="1" ht="12.75" x14ac:dyDescent="0.2">
      <c r="B40" s="23" t="s">
        <v>86</v>
      </c>
      <c r="C40" s="24" t="s">
        <v>36</v>
      </c>
      <c r="D40" s="25"/>
      <c r="E40" s="25"/>
      <c r="F40" s="25"/>
      <c r="G40" s="25"/>
      <c r="H40" s="26"/>
      <c r="I40" s="27"/>
      <c r="J40" s="37"/>
      <c r="K40" s="5"/>
      <c r="L40" s="5"/>
    </row>
    <row r="41" spans="2:12" s="8" customFormat="1" ht="12.75" x14ac:dyDescent="0.2">
      <c r="B41" s="23" t="s">
        <v>68</v>
      </c>
      <c r="C41" s="29" t="s">
        <v>37</v>
      </c>
      <c r="D41" s="25"/>
      <c r="E41" s="25"/>
      <c r="F41" s="25"/>
      <c r="G41" s="25"/>
      <c r="H41" s="30">
        <v>9</v>
      </c>
      <c r="I41" s="31">
        <v>0</v>
      </c>
      <c r="J41" s="28">
        <f t="shared" ref="J41:J47" si="3">I41*H41</f>
        <v>0</v>
      </c>
      <c r="K41" s="5"/>
      <c r="L41" s="5"/>
    </row>
    <row r="42" spans="2:12" s="8" customFormat="1" ht="12.75" x14ac:dyDescent="0.2">
      <c r="B42" s="23" t="s">
        <v>69</v>
      </c>
      <c r="C42" s="29" t="s">
        <v>38</v>
      </c>
      <c r="D42" s="25"/>
      <c r="E42" s="25"/>
      <c r="F42" s="25"/>
      <c r="G42" s="25"/>
      <c r="H42" s="30">
        <v>8</v>
      </c>
      <c r="I42" s="31">
        <v>0</v>
      </c>
      <c r="J42" s="28">
        <f t="shared" ref="J42" si="4">I42*H42</f>
        <v>0</v>
      </c>
      <c r="K42" s="5"/>
      <c r="L42" s="5"/>
    </row>
    <row r="43" spans="2:12" s="8" customFormat="1" ht="12.75" x14ac:dyDescent="0.2">
      <c r="B43" s="23" t="s">
        <v>70</v>
      </c>
      <c r="C43" s="29" t="s">
        <v>104</v>
      </c>
      <c r="D43" s="25"/>
      <c r="E43" s="25"/>
      <c r="F43" s="25"/>
      <c r="G43" s="25"/>
      <c r="H43" s="30">
        <v>2</v>
      </c>
      <c r="I43" s="31">
        <v>0</v>
      </c>
      <c r="J43" s="28">
        <f>I43*H43</f>
        <v>0</v>
      </c>
      <c r="K43" s="5"/>
      <c r="L43" s="5"/>
    </row>
    <row r="44" spans="2:12" s="8" customFormat="1" ht="12.75" x14ac:dyDescent="0.2">
      <c r="B44" s="23" t="s">
        <v>71</v>
      </c>
      <c r="C44" s="29" t="s">
        <v>40</v>
      </c>
      <c r="D44" s="25"/>
      <c r="E44" s="25"/>
      <c r="F44" s="25"/>
      <c r="G44" s="25"/>
      <c r="H44" s="30">
        <v>3</v>
      </c>
      <c r="I44" s="31">
        <v>0</v>
      </c>
      <c r="J44" s="28">
        <f t="shared" ref="J44" si="5">I44*H44</f>
        <v>0</v>
      </c>
      <c r="K44" s="5"/>
      <c r="L44" s="5"/>
    </row>
    <row r="45" spans="2:12" s="8" customFormat="1" ht="12.75" x14ac:dyDescent="0.2">
      <c r="B45" s="23" t="s">
        <v>72</v>
      </c>
      <c r="C45" s="29" t="s">
        <v>41</v>
      </c>
      <c r="D45" s="25"/>
      <c r="E45" s="25"/>
      <c r="F45" s="25"/>
      <c r="G45" s="25"/>
      <c r="H45" s="30">
        <v>2</v>
      </c>
      <c r="I45" s="31">
        <v>0</v>
      </c>
      <c r="J45" s="28">
        <f t="shared" si="3"/>
        <v>0</v>
      </c>
      <c r="K45" s="5"/>
      <c r="L45" s="5"/>
    </row>
    <row r="46" spans="2:12" s="8" customFormat="1" ht="12.75" x14ac:dyDescent="0.2">
      <c r="B46" s="23" t="s">
        <v>73</v>
      </c>
      <c r="C46" s="29" t="s">
        <v>91</v>
      </c>
      <c r="D46" s="25"/>
      <c r="E46" s="25"/>
      <c r="F46" s="25"/>
      <c r="G46" s="25"/>
      <c r="H46" s="30">
        <v>9</v>
      </c>
      <c r="I46" s="31">
        <v>0</v>
      </c>
      <c r="J46" s="28">
        <f t="shared" ref="J46" si="6">I46*H46</f>
        <v>0</v>
      </c>
      <c r="K46" s="5"/>
      <c r="L46" s="5"/>
    </row>
    <row r="47" spans="2:12" s="8" customFormat="1" ht="12.75" x14ac:dyDescent="0.2">
      <c r="B47" s="23" t="s">
        <v>74</v>
      </c>
      <c r="C47" s="29" t="s">
        <v>42</v>
      </c>
      <c r="D47" s="25"/>
      <c r="E47" s="25"/>
      <c r="F47" s="25"/>
      <c r="G47" s="25"/>
      <c r="H47" s="30">
        <v>2</v>
      </c>
      <c r="I47" s="31">
        <v>0</v>
      </c>
      <c r="J47" s="28">
        <f t="shared" si="3"/>
        <v>0</v>
      </c>
      <c r="K47" s="5"/>
      <c r="L47" s="5"/>
    </row>
    <row r="48" spans="2:12" s="8" customFormat="1" ht="12.75" x14ac:dyDescent="0.2">
      <c r="B48" s="32"/>
      <c r="C48" s="33"/>
      <c r="D48" s="33"/>
      <c r="E48" s="33"/>
      <c r="F48" s="33"/>
      <c r="G48" s="33"/>
      <c r="H48" s="30"/>
      <c r="I48" s="27"/>
      <c r="J48" s="35"/>
      <c r="K48" s="5"/>
      <c r="L48" s="5"/>
    </row>
    <row r="49" spans="2:13" s="8" customFormat="1" ht="12.75" x14ac:dyDescent="0.2">
      <c r="B49" s="23" t="s">
        <v>87</v>
      </c>
      <c r="C49" s="24" t="s">
        <v>43</v>
      </c>
      <c r="D49" s="25"/>
      <c r="E49" s="25"/>
      <c r="F49" s="25"/>
      <c r="G49" s="25"/>
      <c r="H49" s="26"/>
      <c r="I49" s="27"/>
      <c r="J49" s="28"/>
      <c r="K49" s="5"/>
      <c r="L49" s="5"/>
    </row>
    <row r="50" spans="2:13" s="8" customFormat="1" ht="12.75" x14ac:dyDescent="0.2">
      <c r="B50" s="23" t="s">
        <v>75</v>
      </c>
      <c r="C50" s="29" t="s">
        <v>44</v>
      </c>
      <c r="D50" s="25"/>
      <c r="E50" s="25"/>
      <c r="F50" s="25"/>
      <c r="G50" s="25"/>
      <c r="H50" s="30">
        <v>7</v>
      </c>
      <c r="I50" s="31">
        <v>0</v>
      </c>
      <c r="J50" s="28">
        <f t="shared" ref="J50" si="7">I50*H50</f>
        <v>0</v>
      </c>
      <c r="K50" s="5"/>
      <c r="L50" s="5"/>
    </row>
    <row r="51" spans="2:13" s="8" customFormat="1" ht="12.75" x14ac:dyDescent="0.2">
      <c r="B51" s="23" t="s">
        <v>76</v>
      </c>
      <c r="C51" s="29" t="s">
        <v>45</v>
      </c>
      <c r="D51" s="25"/>
      <c r="E51" s="25"/>
      <c r="F51" s="25"/>
      <c r="G51" s="25"/>
      <c r="H51" s="30">
        <v>6</v>
      </c>
      <c r="I51" s="31">
        <v>0</v>
      </c>
      <c r="J51" s="28">
        <f t="shared" ref="J51" si="8">I51*H51</f>
        <v>0</v>
      </c>
      <c r="K51" s="5"/>
      <c r="L51" s="5"/>
    </row>
    <row r="52" spans="2:13" s="8" customFormat="1" ht="12.75" x14ac:dyDescent="0.2">
      <c r="B52" s="32"/>
      <c r="C52" s="33"/>
      <c r="D52" s="33"/>
      <c r="E52" s="33"/>
      <c r="F52" s="33"/>
      <c r="G52" s="33"/>
      <c r="H52" s="30"/>
      <c r="I52" s="27"/>
      <c r="J52" s="35"/>
      <c r="K52" s="5"/>
      <c r="L52" s="5"/>
    </row>
    <row r="53" spans="2:13" s="8" customFormat="1" ht="12.75" x14ac:dyDescent="0.2">
      <c r="B53" s="23" t="s">
        <v>88</v>
      </c>
      <c r="C53" s="24" t="s">
        <v>46</v>
      </c>
      <c r="D53" s="25"/>
      <c r="E53" s="25"/>
      <c r="F53" s="25"/>
      <c r="G53" s="25"/>
      <c r="H53" s="30"/>
      <c r="I53" s="27"/>
      <c r="J53" s="28"/>
      <c r="K53" s="5"/>
      <c r="L53" s="5"/>
    </row>
    <row r="54" spans="2:13" s="8" customFormat="1" ht="12.75" x14ac:dyDescent="0.2">
      <c r="B54" s="23" t="s">
        <v>77</v>
      </c>
      <c r="C54" s="29" t="s">
        <v>47</v>
      </c>
      <c r="D54" s="25"/>
      <c r="E54" s="25"/>
      <c r="F54" s="25"/>
      <c r="G54" s="25"/>
      <c r="H54" s="30">
        <v>1</v>
      </c>
      <c r="I54" s="31">
        <v>0</v>
      </c>
      <c r="J54" s="28">
        <f t="shared" ref="J54:J56" si="9">I54*H54</f>
        <v>0</v>
      </c>
      <c r="K54" s="5"/>
      <c r="L54" s="5"/>
    </row>
    <row r="55" spans="2:13" s="8" customFormat="1" ht="12.75" x14ac:dyDescent="0.2">
      <c r="B55" s="23" t="s">
        <v>78</v>
      </c>
      <c r="C55" s="29" t="s">
        <v>48</v>
      </c>
      <c r="D55" s="25"/>
      <c r="E55" s="25"/>
      <c r="F55" s="25"/>
      <c r="G55" s="25"/>
      <c r="H55" s="30">
        <v>1</v>
      </c>
      <c r="I55" s="31">
        <v>0</v>
      </c>
      <c r="J55" s="28">
        <f t="shared" ref="J55" si="10">I55*H55</f>
        <v>0</v>
      </c>
      <c r="K55" s="5"/>
      <c r="L55" s="5"/>
    </row>
    <row r="56" spans="2:13" s="8" customFormat="1" ht="12.75" x14ac:dyDescent="0.2">
      <c r="B56" s="23" t="s">
        <v>79</v>
      </c>
      <c r="C56" s="29" t="s">
        <v>49</v>
      </c>
      <c r="D56" s="25"/>
      <c r="E56" s="25"/>
      <c r="F56" s="25"/>
      <c r="G56" s="25"/>
      <c r="H56" s="30">
        <v>1</v>
      </c>
      <c r="I56" s="31">
        <v>0</v>
      </c>
      <c r="J56" s="28">
        <f t="shared" si="9"/>
        <v>0</v>
      </c>
      <c r="K56" s="5"/>
      <c r="L56" s="5"/>
    </row>
    <row r="57" spans="2:13" s="8" customFormat="1" ht="12.75" x14ac:dyDescent="0.2">
      <c r="B57" s="23" t="s">
        <v>83</v>
      </c>
      <c r="C57" s="29" t="s">
        <v>84</v>
      </c>
      <c r="D57" s="25"/>
      <c r="E57" s="25"/>
      <c r="F57" s="25"/>
      <c r="G57" s="25"/>
      <c r="H57" s="30">
        <v>1</v>
      </c>
      <c r="I57" s="31">
        <v>0</v>
      </c>
      <c r="J57" s="28">
        <f t="shared" ref="J57" si="11">I57*H57</f>
        <v>0</v>
      </c>
      <c r="K57" s="5"/>
      <c r="L57" s="5"/>
    </row>
    <row r="58" spans="2:13" s="8" customFormat="1" ht="12.75" x14ac:dyDescent="0.2">
      <c r="B58" s="23"/>
      <c r="C58" s="29"/>
      <c r="D58" s="25"/>
      <c r="E58" s="25"/>
      <c r="F58" s="25"/>
      <c r="G58" s="25"/>
      <c r="H58" s="30"/>
      <c r="I58" s="27"/>
      <c r="J58" s="37"/>
      <c r="K58" s="5"/>
      <c r="L58" s="5"/>
    </row>
    <row r="59" spans="2:13" s="8" customFormat="1" ht="12.75" x14ac:dyDescent="0.2">
      <c r="B59" s="23" t="s">
        <v>89</v>
      </c>
      <c r="C59" s="24" t="s">
        <v>24</v>
      </c>
      <c r="D59" s="25"/>
      <c r="E59" s="25"/>
      <c r="F59" s="25"/>
      <c r="G59" s="25"/>
      <c r="H59" s="30"/>
      <c r="I59" s="27"/>
      <c r="J59" s="37"/>
      <c r="K59" s="5"/>
      <c r="L59" s="5"/>
    </row>
    <row r="60" spans="2:13" s="8" customFormat="1" ht="12.75" x14ac:dyDescent="0.2">
      <c r="B60" s="23" t="s">
        <v>80</v>
      </c>
      <c r="C60" s="29" t="s">
        <v>92</v>
      </c>
      <c r="D60" s="25"/>
      <c r="E60" s="25"/>
      <c r="F60" s="25"/>
      <c r="G60" s="25"/>
      <c r="H60" s="30">
        <v>10</v>
      </c>
      <c r="I60" s="31">
        <v>0</v>
      </c>
      <c r="J60" s="28">
        <f t="shared" ref="J60" si="12">I60*H60</f>
        <v>0</v>
      </c>
      <c r="K60" s="5"/>
      <c r="L60" s="5"/>
    </row>
    <row r="61" spans="2:13" s="8" customFormat="1" ht="12.75" x14ac:dyDescent="0.2">
      <c r="B61" s="23" t="s">
        <v>81</v>
      </c>
      <c r="C61" s="38"/>
      <c r="D61" s="39"/>
      <c r="E61" s="25"/>
      <c r="F61" s="25"/>
      <c r="G61" s="25"/>
      <c r="H61" s="30">
        <v>1</v>
      </c>
      <c r="I61" s="31">
        <v>0</v>
      </c>
      <c r="J61" s="28">
        <f t="shared" ref="J61:J63" si="13">I61*H61</f>
        <v>0</v>
      </c>
      <c r="K61" s="5"/>
      <c r="L61" s="5"/>
    </row>
    <row r="62" spans="2:13" s="8" customFormat="1" ht="12.75" x14ac:dyDescent="0.2">
      <c r="B62" s="23" t="s">
        <v>82</v>
      </c>
      <c r="C62" s="38"/>
      <c r="D62" s="39"/>
      <c r="E62" s="25"/>
      <c r="F62" s="25"/>
      <c r="G62" s="25"/>
      <c r="H62" s="30">
        <v>1</v>
      </c>
      <c r="I62" s="31">
        <v>0</v>
      </c>
      <c r="J62" s="28">
        <f t="shared" si="13"/>
        <v>0</v>
      </c>
      <c r="K62" s="5"/>
      <c r="L62" s="5"/>
    </row>
    <row r="63" spans="2:13" s="8" customFormat="1" ht="12.75" x14ac:dyDescent="0.2">
      <c r="B63" s="23" t="s">
        <v>90</v>
      </c>
      <c r="C63" s="38"/>
      <c r="D63" s="39"/>
      <c r="E63" s="25"/>
      <c r="F63" s="25"/>
      <c r="G63" s="25"/>
      <c r="H63" s="30">
        <v>1</v>
      </c>
      <c r="I63" s="31">
        <v>0</v>
      </c>
      <c r="J63" s="28">
        <f t="shared" si="13"/>
        <v>0</v>
      </c>
      <c r="K63" s="5"/>
      <c r="L63" s="5"/>
    </row>
    <row r="64" spans="2:13" s="8" customFormat="1" ht="12.75" x14ac:dyDescent="0.2">
      <c r="B64" s="23"/>
      <c r="C64" s="29"/>
      <c r="D64" s="25"/>
      <c r="E64" s="25"/>
      <c r="F64" s="25"/>
      <c r="G64" s="25"/>
      <c r="H64" s="36"/>
      <c r="I64" s="36"/>
      <c r="J64" s="37"/>
      <c r="K64" s="7"/>
      <c r="L64" s="7"/>
      <c r="M64" s="7"/>
    </row>
    <row r="65" spans="2:13" s="8" customFormat="1" ht="12.75" x14ac:dyDescent="0.2">
      <c r="B65" s="23"/>
      <c r="C65" s="29"/>
      <c r="D65" s="25"/>
      <c r="E65" s="25"/>
      <c r="F65" s="25"/>
      <c r="G65" s="25"/>
      <c r="H65" s="40"/>
      <c r="I65" s="23" t="s">
        <v>33</v>
      </c>
      <c r="J65" s="28">
        <f>SUM(J19:J63)</f>
        <v>0</v>
      </c>
      <c r="K65" s="7"/>
      <c r="L65" s="7"/>
      <c r="M65" s="7"/>
    </row>
    <row r="66" spans="2:13" s="8" customFormat="1" ht="12.75" x14ac:dyDescent="0.2">
      <c r="B66" s="41"/>
      <c r="C66" s="69" t="s">
        <v>110</v>
      </c>
      <c r="D66" s="33"/>
      <c r="E66" s="33"/>
      <c r="F66" s="33"/>
      <c r="G66" s="68"/>
      <c r="H66" s="42"/>
      <c r="I66" s="33"/>
      <c r="J66" s="43"/>
      <c r="K66" s="7"/>
      <c r="L66" s="7"/>
      <c r="M66" s="7"/>
    </row>
    <row r="67" spans="2:13" s="8" customFormat="1" ht="12.75" x14ac:dyDescent="0.2">
      <c r="B67" s="44"/>
      <c r="C67" s="45"/>
      <c r="D67" s="45"/>
      <c r="E67" s="33"/>
      <c r="F67" s="33"/>
      <c r="G67" s="33"/>
      <c r="H67" s="42"/>
      <c r="I67" s="33"/>
      <c r="J67" s="43"/>
      <c r="K67" s="7"/>
      <c r="L67" s="7"/>
      <c r="M67" s="7"/>
    </row>
    <row r="68" spans="2:13" s="8" customFormat="1" ht="38.25" x14ac:dyDescent="0.2">
      <c r="B68" s="46" t="s">
        <v>17</v>
      </c>
      <c r="C68" s="47" t="s">
        <v>16</v>
      </c>
      <c r="D68" s="48"/>
      <c r="E68" s="21" t="s">
        <v>97</v>
      </c>
      <c r="F68" s="21" t="s">
        <v>98</v>
      </c>
      <c r="G68" s="21" t="s">
        <v>6</v>
      </c>
      <c r="H68" s="21" t="s">
        <v>2</v>
      </c>
      <c r="I68" s="21" t="s">
        <v>26</v>
      </c>
      <c r="J68" s="22" t="s">
        <v>31</v>
      </c>
      <c r="K68" s="7"/>
      <c r="L68" s="7"/>
      <c r="M68" s="7"/>
    </row>
    <row r="69" spans="2:13" s="8" customFormat="1" ht="12.75" x14ac:dyDescent="0.2">
      <c r="B69" s="23"/>
      <c r="C69" s="29"/>
      <c r="D69" s="25"/>
      <c r="E69" s="25"/>
      <c r="F69" s="25"/>
      <c r="G69" s="25"/>
      <c r="H69" s="36"/>
      <c r="I69" s="36"/>
      <c r="J69" s="37"/>
      <c r="K69" s="7"/>
      <c r="L69" s="7"/>
      <c r="M69" s="7"/>
    </row>
    <row r="70" spans="2:13" s="8" customFormat="1" ht="12.75" x14ac:dyDescent="0.2">
      <c r="B70" s="23" t="s">
        <v>22</v>
      </c>
      <c r="C70" s="29" t="s">
        <v>51</v>
      </c>
      <c r="D70" s="25"/>
      <c r="E70" s="61">
        <v>1</v>
      </c>
      <c r="F70" s="31">
        <v>0</v>
      </c>
      <c r="G70" s="31">
        <v>0</v>
      </c>
      <c r="H70" s="31">
        <v>0</v>
      </c>
      <c r="I70" s="31">
        <v>0</v>
      </c>
      <c r="J70" s="28">
        <f>E70*(12*(F70+G70+H70+I70))*10</f>
        <v>0</v>
      </c>
      <c r="K70" s="5"/>
      <c r="L70" s="5"/>
    </row>
    <row r="71" spans="2:13" s="8" customFormat="1" ht="12.75" x14ac:dyDescent="0.2">
      <c r="B71" s="23" t="s">
        <v>56</v>
      </c>
      <c r="C71" s="29" t="s">
        <v>93</v>
      </c>
      <c r="D71" s="25"/>
      <c r="E71" s="61">
        <v>9</v>
      </c>
      <c r="F71" s="31">
        <v>0</v>
      </c>
      <c r="G71" s="31">
        <v>0</v>
      </c>
      <c r="H71" s="31">
        <v>0</v>
      </c>
      <c r="I71" s="31">
        <v>0</v>
      </c>
      <c r="J71" s="28">
        <f>E71*(12*(F71+G71+H71+I71))*10</f>
        <v>0</v>
      </c>
      <c r="K71" s="5"/>
      <c r="L71" s="5"/>
    </row>
    <row r="72" spans="2:13" s="8" customFormat="1" ht="12.75" x14ac:dyDescent="0.2">
      <c r="B72" s="23" t="s">
        <v>57</v>
      </c>
      <c r="C72" s="29" t="s">
        <v>94</v>
      </c>
      <c r="D72" s="25"/>
      <c r="E72" s="61">
        <v>4</v>
      </c>
      <c r="F72" s="31">
        <v>0</v>
      </c>
      <c r="G72" s="31">
        <v>0</v>
      </c>
      <c r="H72" s="31">
        <v>0</v>
      </c>
      <c r="I72" s="31">
        <v>0</v>
      </c>
      <c r="J72" s="28">
        <f>E72*(12*(F72+G72+H72+I72))*10</f>
        <v>0</v>
      </c>
      <c r="K72" s="5"/>
      <c r="L72" s="5"/>
    </row>
    <row r="73" spans="2:13" s="8" customFormat="1" ht="12.75" x14ac:dyDescent="0.2">
      <c r="B73" s="23" t="s">
        <v>58</v>
      </c>
      <c r="C73" s="29" t="s">
        <v>95</v>
      </c>
      <c r="D73" s="25"/>
      <c r="E73" s="61">
        <v>9</v>
      </c>
      <c r="F73" s="31">
        <v>0</v>
      </c>
      <c r="G73" s="31">
        <v>0</v>
      </c>
      <c r="H73" s="31">
        <v>0</v>
      </c>
      <c r="I73" s="31">
        <v>0</v>
      </c>
      <c r="J73" s="28">
        <f>E73*(12*(F73+G73+H73+I73))*10</f>
        <v>0</v>
      </c>
      <c r="K73" s="5"/>
      <c r="L73" s="5"/>
    </row>
    <row r="74" spans="2:13" s="8" customFormat="1" ht="12.75" x14ac:dyDescent="0.2">
      <c r="B74" s="23" t="s">
        <v>59</v>
      </c>
      <c r="C74" s="29" t="s">
        <v>96</v>
      </c>
      <c r="D74" s="25"/>
      <c r="E74" s="61">
        <v>2</v>
      </c>
      <c r="F74" s="31">
        <v>0</v>
      </c>
      <c r="G74" s="31">
        <v>0</v>
      </c>
      <c r="H74" s="31">
        <v>0</v>
      </c>
      <c r="I74" s="31">
        <v>0</v>
      </c>
      <c r="J74" s="28">
        <f>E74*(12*(F74+G74+H74+I74))*10</f>
        <v>0</v>
      </c>
      <c r="K74" s="5"/>
      <c r="L74" s="5"/>
    </row>
    <row r="75" spans="2:13" s="8" customFormat="1" ht="12.75" x14ac:dyDescent="0.2">
      <c r="B75" s="49"/>
      <c r="C75" s="33"/>
      <c r="D75" s="33"/>
      <c r="E75" s="33"/>
      <c r="F75" s="33"/>
      <c r="G75" s="33"/>
      <c r="H75" s="33"/>
      <c r="I75" s="33"/>
      <c r="J75" s="43"/>
      <c r="K75" s="7"/>
      <c r="L75" s="7"/>
      <c r="M75" s="7"/>
    </row>
    <row r="76" spans="2:13" s="8" customFormat="1" ht="12.75" x14ac:dyDescent="0.2">
      <c r="B76" s="23" t="s">
        <v>60</v>
      </c>
      <c r="C76" s="25" t="s">
        <v>30</v>
      </c>
      <c r="D76" s="25"/>
      <c r="E76" s="25"/>
      <c r="F76" s="25"/>
      <c r="G76" s="25"/>
      <c r="H76" s="50"/>
      <c r="I76" s="51" t="s">
        <v>25</v>
      </c>
      <c r="J76" s="28">
        <f>SUM(J70:J75)</f>
        <v>0</v>
      </c>
      <c r="K76" s="7"/>
      <c r="L76" s="7"/>
      <c r="M76" s="7"/>
    </row>
    <row r="77" spans="2:13" s="8" customFormat="1" ht="12.75" x14ac:dyDescent="0.2">
      <c r="B77" s="41"/>
      <c r="C77" s="33"/>
      <c r="D77" s="33"/>
      <c r="E77" s="33"/>
      <c r="F77" s="33"/>
      <c r="G77" s="33"/>
      <c r="H77" s="34"/>
      <c r="I77" s="36"/>
      <c r="J77" s="37"/>
      <c r="K77" s="7"/>
      <c r="L77" s="7"/>
      <c r="M77" s="7"/>
    </row>
    <row r="78" spans="2:13" s="8" customFormat="1" ht="12.75" x14ac:dyDescent="0.2">
      <c r="B78" s="23"/>
      <c r="C78" s="29"/>
      <c r="D78" s="25"/>
      <c r="E78" s="25"/>
      <c r="F78" s="25"/>
      <c r="G78" s="25"/>
      <c r="H78" s="50"/>
      <c r="I78" s="51" t="s">
        <v>23</v>
      </c>
      <c r="J78" s="28">
        <f>J65+J76</f>
        <v>0</v>
      </c>
      <c r="K78" s="7"/>
      <c r="L78" s="7"/>
      <c r="M78" s="7"/>
    </row>
    <row r="79" spans="2:13" s="8" customFormat="1" ht="12.75" x14ac:dyDescent="0.2">
      <c r="B79" s="49"/>
      <c r="C79" s="33"/>
      <c r="D79" s="33"/>
      <c r="E79" s="33"/>
      <c r="F79" s="33"/>
      <c r="G79" s="33"/>
      <c r="H79" s="42"/>
      <c r="I79" s="33"/>
      <c r="J79" s="43"/>
      <c r="K79" s="7"/>
      <c r="L79" s="7"/>
      <c r="M79" s="7"/>
    </row>
    <row r="80" spans="2:13" s="8" customFormat="1" ht="12.75" x14ac:dyDescent="0.2">
      <c r="B80" s="52" t="s">
        <v>105</v>
      </c>
      <c r="C80" s="45"/>
      <c r="D80" s="45"/>
      <c r="E80" s="45"/>
      <c r="F80" s="45"/>
      <c r="G80" s="45"/>
      <c r="H80" s="53"/>
      <c r="I80" s="45"/>
      <c r="J80" s="54"/>
      <c r="K80" s="7"/>
      <c r="L80" s="7"/>
      <c r="M80" s="7"/>
    </row>
    <row r="81" spans="2:12" s="8" customFormat="1" ht="12" x14ac:dyDescent="0.2">
      <c r="C81" s="7"/>
      <c r="D81" s="7"/>
      <c r="E81" s="7"/>
      <c r="F81" s="7"/>
      <c r="G81" s="7"/>
      <c r="H81" s="7"/>
      <c r="I81" s="7"/>
      <c r="J81" s="7"/>
      <c r="K81" s="5"/>
      <c r="L81" s="5"/>
    </row>
    <row r="82" spans="2:12" s="8" customFormat="1" ht="12" x14ac:dyDescent="0.2">
      <c r="B82" s="9"/>
      <c r="C82" s="7"/>
      <c r="D82" s="7"/>
      <c r="E82" s="7"/>
      <c r="F82" s="7"/>
      <c r="G82" s="7"/>
      <c r="H82" s="7"/>
      <c r="I82" s="7"/>
      <c r="J82" s="7"/>
      <c r="K82" s="5"/>
      <c r="L82" s="5"/>
    </row>
    <row r="83" spans="2:12" s="8" customFormat="1" ht="12" x14ac:dyDescent="0.2">
      <c r="B83" s="9"/>
      <c r="C83" s="7"/>
      <c r="D83" s="7"/>
      <c r="E83" s="7"/>
      <c r="F83" s="7"/>
      <c r="G83" s="7"/>
      <c r="H83" s="7"/>
      <c r="I83" s="7"/>
      <c r="J83" s="7"/>
      <c r="K83" s="5"/>
      <c r="L83" s="5"/>
    </row>
    <row r="84" spans="2:12" s="8" customFormat="1" ht="12" x14ac:dyDescent="0.2">
      <c r="B84" s="10" t="s">
        <v>18</v>
      </c>
      <c r="C84" s="10"/>
      <c r="D84" s="10"/>
      <c r="E84" s="10"/>
      <c r="F84" s="10"/>
      <c r="G84" s="10"/>
      <c r="H84" s="10"/>
      <c r="I84" s="7"/>
      <c r="J84" s="7"/>
      <c r="K84" s="5"/>
      <c r="L84" s="5"/>
    </row>
    <row r="85" spans="2:12" s="8" customFormat="1" ht="12" x14ac:dyDescent="0.2">
      <c r="B85" s="10" t="s">
        <v>99</v>
      </c>
      <c r="C85" s="7"/>
      <c r="D85" s="7"/>
      <c r="E85" s="11"/>
      <c r="F85" s="11"/>
      <c r="G85" s="11"/>
      <c r="H85" s="11"/>
      <c r="I85" s="10"/>
      <c r="J85" s="10"/>
      <c r="K85" s="5"/>
      <c r="L85" s="5"/>
    </row>
    <row r="86" spans="2:12" s="8" customFormat="1" ht="12" x14ac:dyDescent="0.2">
      <c r="B86" s="10"/>
      <c r="C86" s="7"/>
      <c r="D86" s="7"/>
      <c r="E86" s="11"/>
      <c r="F86" s="11"/>
      <c r="G86" s="11"/>
      <c r="H86" s="11"/>
      <c r="I86" s="10"/>
      <c r="J86" s="10"/>
      <c r="K86" s="5"/>
      <c r="L86" s="5"/>
    </row>
    <row r="87" spans="2:12" s="8" customFormat="1" ht="12" x14ac:dyDescent="0.2">
      <c r="B87" s="10"/>
      <c r="C87" s="7"/>
      <c r="D87" s="7"/>
      <c r="E87" s="11"/>
      <c r="F87" s="11"/>
      <c r="G87" s="11"/>
      <c r="H87" s="11"/>
      <c r="I87" s="10"/>
      <c r="J87" s="10"/>
      <c r="K87" s="5"/>
      <c r="L87" s="5"/>
    </row>
    <row r="88" spans="2:12" s="8" customFormat="1" x14ac:dyDescent="0.2">
      <c r="B88" s="7"/>
      <c r="C88" s="7"/>
      <c r="D88" s="13" t="s">
        <v>108</v>
      </c>
      <c r="E88" s="64"/>
      <c r="F88" s="64"/>
      <c r="G88" s="65"/>
      <c r="H88" s="7"/>
      <c r="I88" s="7"/>
      <c r="J88" s="7"/>
      <c r="K88" s="5"/>
      <c r="L88" s="5"/>
    </row>
    <row r="89" spans="2:12" s="8" customFormat="1" x14ac:dyDescent="0.2">
      <c r="B89" s="7"/>
      <c r="C89" s="7"/>
      <c r="D89" s="13" t="s">
        <v>109</v>
      </c>
      <c r="E89" s="64"/>
      <c r="F89" s="64"/>
      <c r="G89" s="65"/>
      <c r="H89" s="7"/>
      <c r="I89" s="7"/>
      <c r="J89" s="7"/>
      <c r="K89" s="5"/>
      <c r="L89" s="5"/>
    </row>
    <row r="90" spans="2:12" s="8" customFormat="1" ht="12" x14ac:dyDescent="0.2">
      <c r="B90" s="7"/>
      <c r="C90" s="7"/>
      <c r="E90" s="7"/>
      <c r="F90" s="7"/>
      <c r="G90" s="7"/>
      <c r="H90" s="7"/>
      <c r="I90" s="12"/>
      <c r="J90" s="12"/>
      <c r="K90" s="5"/>
      <c r="L90" s="5"/>
    </row>
    <row r="91" spans="2:12" s="8" customFormat="1" x14ac:dyDescent="0.2">
      <c r="B91" s="7"/>
      <c r="C91" s="7"/>
      <c r="D91" s="13" t="s">
        <v>0</v>
      </c>
      <c r="E91" s="64"/>
      <c r="F91" s="64"/>
      <c r="G91" s="65"/>
      <c r="H91" s="7"/>
      <c r="I91" s="12"/>
      <c r="J91" s="12"/>
      <c r="K91" s="5"/>
      <c r="L91" s="5"/>
    </row>
    <row r="92" spans="2:12" s="8" customFormat="1" x14ac:dyDescent="0.2">
      <c r="B92" s="7"/>
      <c r="C92" s="7"/>
      <c r="D92" s="13"/>
      <c r="E92" s="63"/>
      <c r="F92" s="63"/>
      <c r="G92" s="62"/>
      <c r="H92" s="7"/>
      <c r="I92" s="12"/>
      <c r="J92" s="12"/>
      <c r="K92" s="5"/>
      <c r="L92" s="5"/>
    </row>
    <row r="93" spans="2:12" s="8" customFormat="1" x14ac:dyDescent="0.2">
      <c r="D93" s="13" t="s">
        <v>1</v>
      </c>
      <c r="E93" s="64"/>
      <c r="F93" s="64"/>
      <c r="G93" s="65"/>
      <c r="H93" s="7"/>
      <c r="I93" s="7"/>
      <c r="J93" s="7"/>
      <c r="K93" s="5"/>
      <c r="L93" s="5"/>
    </row>
    <row r="94" spans="2:12" s="8" customFormat="1" ht="12" x14ac:dyDescent="0.2">
      <c r="B94" s="7"/>
      <c r="C94" s="7"/>
      <c r="D94" s="7"/>
      <c r="H94" s="7"/>
      <c r="I94" s="14"/>
      <c r="J94" s="14"/>
      <c r="K94" s="5"/>
      <c r="L94" s="5"/>
    </row>
    <row r="95" spans="2:12" s="8" customFormat="1" x14ac:dyDescent="0.2">
      <c r="D95" s="13" t="s">
        <v>107</v>
      </c>
      <c r="E95" s="64"/>
      <c r="F95" s="64"/>
      <c r="G95" s="65"/>
      <c r="H95" s="7"/>
      <c r="I95" s="7"/>
      <c r="J95" s="7"/>
      <c r="K95" s="5"/>
      <c r="L95" s="5"/>
    </row>
    <row r="96" spans="2:12" s="8" customFormat="1" ht="12" x14ac:dyDescent="0.2">
      <c r="B96" s="7"/>
      <c r="C96" s="7"/>
      <c r="D96" s="7"/>
      <c r="E96" s="7"/>
      <c r="F96" s="7"/>
      <c r="G96" s="7"/>
      <c r="H96" s="7"/>
      <c r="I96" s="7"/>
      <c r="J96" s="7"/>
      <c r="K96" s="5"/>
      <c r="L96" s="5"/>
    </row>
    <row r="98" spans="2:12" s="8" customFormat="1" ht="12" x14ac:dyDescent="0.2">
      <c r="B98" s="7"/>
      <c r="C98" s="7"/>
      <c r="D98" s="13"/>
      <c r="F98" s="15"/>
      <c r="G98" s="15"/>
      <c r="H98" s="7"/>
      <c r="I98" s="16"/>
      <c r="J98" s="16"/>
      <c r="K98" s="5"/>
      <c r="L98" s="5"/>
    </row>
    <row r="99" spans="2:12" s="8" customFormat="1" x14ac:dyDescent="0.25">
      <c r="B99" s="7"/>
      <c r="C99"/>
      <c r="D99" s="7"/>
      <c r="E99" s="15"/>
      <c r="F99" s="7"/>
      <c r="G99" s="7"/>
      <c r="H99" s="7"/>
      <c r="I99" s="7"/>
      <c r="J99" s="7"/>
      <c r="K99" s="5"/>
      <c r="L99" s="5"/>
    </row>
  </sheetData>
  <mergeCells count="7">
    <mergeCell ref="E89:G89"/>
    <mergeCell ref="E95:G95"/>
    <mergeCell ref="E93:G93"/>
    <mergeCell ref="E88:G88"/>
    <mergeCell ref="D9:I9"/>
    <mergeCell ref="D11:I11"/>
    <mergeCell ref="E91:G91"/>
  </mergeCells>
  <phoneticPr fontId="17" type="noConversion"/>
  <pageMargins left="0.70866141732283505" right="0.70866141732283505" top="0.74803149606299202" bottom="0.74803149606299202" header="0.31496062992126" footer="0.31496062992126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Prijsinvulformulier</vt:lpstr>
      <vt:lpstr>Prijsinvulformulier!Afdrukbereik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Elshof, Suzanne</dc:creator>
  <cp:keywords/>
  <dc:description/>
  <cp:lastModifiedBy>Ceciel Lurvink</cp:lastModifiedBy>
  <cp:lastPrinted>2025-04-17T07:59:26Z</cp:lastPrinted>
  <dcterms:created xsi:type="dcterms:W3CDTF">2019-05-02T10:19:03Z</dcterms:created>
  <dcterms:modified xsi:type="dcterms:W3CDTF">2025-04-17T12:20:04Z</dcterms:modified>
  <cp:category/>
</cp:coreProperties>
</file>