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https://ifvportal.sharepoint.com/sites/ti/Gedeelde documenten/07. Lopende aanbestedingen/2024 NIPV2024-EA-03651 Applicatie veiligheidsbeeld - Nanet/04 Nota van Inlichtingen/"/>
    </mc:Choice>
  </mc:AlternateContent>
  <xr:revisionPtr revIDLastSave="0" documentId="14_{0871BC80-C6BC-4F3A-90DA-D75E16ED5756}" xr6:coauthVersionLast="47" xr6:coauthVersionMax="47" xr10:uidLastSave="{00000000-0000-0000-0000-000000000000}"/>
  <bookViews>
    <workbookView xWindow="43080" yWindow="-120" windowWidth="29040" windowHeight="15840" activeTab="1" xr2:uid="{00000000-000D-0000-FFFF-FFFF00000000}"/>
  </bookViews>
  <sheets>
    <sheet name="Voorblad" sheetId="4" r:id="rId1"/>
    <sheet name="Prijzenblad" sheetId="2" r:id="rId2"/>
  </sheets>
  <externalReferences>
    <externalReference r:id="rId3"/>
    <externalReference r:id="rId4"/>
  </externalReferences>
  <definedNames>
    <definedName name="AanpassingScriptFAQ" localSheetId="0">#REF!</definedName>
    <definedName name="AanpassingScriptFAQ">#REF!</definedName>
    <definedName name="AanpassingScriptHIP" localSheetId="0">#REF!</definedName>
    <definedName name="AanpassingScriptHIP">#REF!</definedName>
    <definedName name="_xlnm.Print_Area" localSheetId="1">Prijzenblad!$A$1:$E$42</definedName>
    <definedName name="_xlnm.Print_Area" localSheetId="0">Voorblad!$A$1:$B$15</definedName>
    <definedName name="AfschrijvingenN" localSheetId="0">[1]Kengetallen!#REF!</definedName>
    <definedName name="AfschrijvingenN">[1]Kengetallen!#REF!</definedName>
    <definedName name="AfschrijvingenNmin1" localSheetId="0">[1]Kengetallen!#REF!</definedName>
    <definedName name="AfschrijvingenNmin1">[1]Kengetallen!#REF!</definedName>
    <definedName name="AfschrijvingenNmin2" localSheetId="0">[1]Kengetallen!#REF!</definedName>
    <definedName name="AfschrijvingenNmin2">[1]Kengetallen!#REF!</definedName>
    <definedName name="ApplicatiebeheerBedrijven2007" localSheetId="0">#REF!</definedName>
    <definedName name="ApplicatiebeheerBedrijven2007">#REF!</definedName>
    <definedName name="ApplicatiebeheerBedrijven2008" localSheetId="0">#REF!</definedName>
    <definedName name="ApplicatiebeheerBedrijven2008">#REF!</definedName>
    <definedName name="ApplicatiebeheerBedrijven2009" localSheetId="0">#REF!</definedName>
    <definedName name="ApplicatiebeheerBedrijven2009">#REF!</definedName>
    <definedName name="ApplicatiebeheerBedrijven2010">#REF!</definedName>
    <definedName name="ApplicatiebeheerBurger2007">#REF!</definedName>
    <definedName name="ApplicatiebeheerBurger2008">#REF!</definedName>
    <definedName name="ApplicatiebeheerBurger2009">#REF!</definedName>
    <definedName name="ApplicatiebeheerBurger2010">#REF!</definedName>
    <definedName name="ApplicatiebeheerOndersteuning2007">#REF!</definedName>
    <definedName name="ApplicatiebeheerOndersteuning2008">#REF!</definedName>
    <definedName name="ApplicatiebeheerOndersteuning2009">#REF!</definedName>
    <definedName name="ApplicatiebeheerOndersteuning2010">#REF!</definedName>
    <definedName name="ApplicatiebeheerWebsite2007">#REF!</definedName>
    <definedName name="ApplicatiebeheerWebsite2008">#REF!</definedName>
    <definedName name="ApplicatiebeheerWebsite2009">#REF!</definedName>
    <definedName name="ApplicatiebeheerWebsite2010">#REF!</definedName>
    <definedName name="beperkt_mogelijk">#REF!</definedName>
    <definedName name="BijsluitenLeaflet250">#REF!</definedName>
    <definedName name="BijsluitenLeaflet250500">#REF!</definedName>
    <definedName name="BijsluitenLeaflet500">#REF!</definedName>
    <definedName name="BoekjaarN">[2]Parameters!$C$42</definedName>
    <definedName name="BoekjaarNmin1">[1]Parameters!#REF!</definedName>
    <definedName name="BoekjaarNmin2">[1]Parameters!#REF!</definedName>
    <definedName name="BriefpapierA3" localSheetId="0">#REF!</definedName>
    <definedName name="BriefpapierA3">#REF!</definedName>
    <definedName name="BriefpapierA4" localSheetId="0">#REF!</definedName>
    <definedName name="BriefpapierA4">#REF!</definedName>
    <definedName name="BriefpapierA5" localSheetId="0">#REF!</definedName>
    <definedName name="BriefpapierA5">#REF!</definedName>
    <definedName name="BriefpapierA6">#REF!</definedName>
    <definedName name="BurstSeat">#REF!</definedName>
    <definedName name="CashflowEVGemiddeld">[1]Kengetallen!#REF!</definedName>
    <definedName name="CashflowEVN">[1]Kengetallen!#REF!</definedName>
    <definedName name="CashflowEVNmin1">[1]Kengetallen!#REF!</definedName>
    <definedName name="CashflowEVNmin2">[1]Kengetallen!#REF!</definedName>
    <definedName name="CashflowGemiddeld">[1]Kengetallen!#REF!</definedName>
    <definedName name="CashflowN">[1]Kengetallen!#REF!</definedName>
    <definedName name="CashflowNmin1">[1]Kengetallen!#REF!</definedName>
    <definedName name="CashflowNmin2">[1]Kengetallen!#REF!</definedName>
    <definedName name="CodeOfferte" localSheetId="0">#REF!</definedName>
    <definedName name="CodeOfferte">#REF!</definedName>
    <definedName name="CompensatieRentabiliteitDoorSolvabiliteit">[1]Parameters!#REF!</definedName>
    <definedName name="ConsultancyApplicatiebeheerRol1" localSheetId="0">#REF!</definedName>
    <definedName name="ConsultancyApplicatiebeheerRol1">#REF!</definedName>
    <definedName name="ConsultancyApplicatiebeheerRol2" localSheetId="0">#REF!</definedName>
    <definedName name="ConsultancyApplicatiebeheerRol2">#REF!</definedName>
    <definedName name="ConsultancyApplicatiebeheerRol3" localSheetId="0">#REF!</definedName>
    <definedName name="ConsultancyApplicatiebeheerRol3">#REF!</definedName>
    <definedName name="ConsultancyApplicatiebeheerRol4">#REF!</definedName>
    <definedName name="ConsultancyApplicatiebeheerRol5">#REF!</definedName>
    <definedName name="ConsultancyCallcenterRol1">#REF!</definedName>
    <definedName name="ConsultancyCallcenterRol2">#REF!</definedName>
    <definedName name="ConsultancyCallcenterRol3">#REF!</definedName>
    <definedName name="ConsultancyCallcenterRol4">#REF!</definedName>
    <definedName name="ConsultancyCallcenterRol5">#REF!</definedName>
    <definedName name="ConsultancyCallcenterRol6">#REF!</definedName>
    <definedName name="ConsultancyHostingRol1">#REF!</definedName>
    <definedName name="ConsultancyHostingRol2">#REF!</definedName>
    <definedName name="ConsultancyHostingRol3">#REF!</definedName>
    <definedName name="ConsultancyHostingRol4">#REF!</definedName>
    <definedName name="ConsultancyHostingRol5">#REF!</definedName>
    <definedName name="ConsultancyPrintEnMailRol1">#REF!</definedName>
    <definedName name="ConsultancyPrintEnMailRol2">#REF!</definedName>
    <definedName name="ConsultancyPrintEnMailRol3">#REF!</definedName>
    <definedName name="ConsultancyPrintEnMailRol4">#REF!</definedName>
    <definedName name="ConsultancyPrintEnMailRol5">#REF!</definedName>
    <definedName name="ConsultancyUren">#REF!</definedName>
    <definedName name="CurrentRatioGemiddeld">[2]Kengetallen!$H$44</definedName>
    <definedName name="CurrentRatioN">[2]Kengetallen!$F$44</definedName>
    <definedName name="CurrentRatioNmin1">[2]Kengetallen!$E$44</definedName>
    <definedName name="CurrentRatioNmin2">[2]Kengetallen!$D$44</definedName>
    <definedName name="DefualtStapBandbreedte" localSheetId="0">#REF!</definedName>
    <definedName name="DefualtStapBandbreedte">#REF!</definedName>
    <definedName name="DoorverbondenGesprekPerSeconde" localSheetId="0">#REF!</definedName>
    <definedName name="DoorverbondenGesprekPerSeconde">#REF!</definedName>
    <definedName name="DynamischeHefboomfactorGemiddeld" localSheetId="0">[1]Kengetallen!#REF!</definedName>
    <definedName name="DynamischeHefboomfactorGemiddeld">[1]Kengetallen!#REF!</definedName>
    <definedName name="DynamischeHefboomfactorN" localSheetId="0">[1]Kengetallen!#REF!</definedName>
    <definedName name="DynamischeHefboomfactorN">[1]Kengetallen!#REF!</definedName>
    <definedName name="DynamischeHefboomfactorNmin1">[1]Kengetallen!#REF!</definedName>
    <definedName name="DynamischeHefboomfactorNmin2">[1]Kengetallen!#REF!</definedName>
    <definedName name="EigenVermogenN">[2]Kengetallen!$F$25</definedName>
    <definedName name="EigenVermogenNmin1">[2]Kengetallen!$E$25</definedName>
    <definedName name="EigenVermogenNmin2">[2]Kengetallen!$D$25</definedName>
    <definedName name="EnvelopA4" localSheetId="0">#REF!</definedName>
    <definedName name="EnvelopA4">#REF!</definedName>
    <definedName name="EnvelopA5" localSheetId="0">#REF!</definedName>
    <definedName name="EnvelopA5">#REF!</definedName>
    <definedName name="ExtraWerkstroom" localSheetId="0">#REF!</definedName>
    <definedName name="ExtraWerkstroom">#REF!</definedName>
    <definedName name="GewichtN" localSheetId="0">[1]Parameters!#REF!</definedName>
    <definedName name="GewichtN">[1]Parameters!#REF!</definedName>
    <definedName name="GewichtNmin1" localSheetId="0">[1]Parameters!#REF!</definedName>
    <definedName name="GewichtNmin1">[1]Parameters!#REF!</definedName>
    <definedName name="GewichtNmin2" localSheetId="0">[1]Parameters!#REF!</definedName>
    <definedName name="GewichtNmin2">[1]Parameters!#REF!</definedName>
    <definedName name="GewichtTotaal" localSheetId="0">[1]Parameters!#REF!</definedName>
    <definedName name="GewichtTotaal">[1]Parameters!#REF!</definedName>
    <definedName name="HostingBedrijven2007" localSheetId="0">#REF!</definedName>
    <definedName name="HostingBedrijven2007">#REF!</definedName>
    <definedName name="HostingBedrijven2008" localSheetId="0">#REF!</definedName>
    <definedName name="HostingBedrijven2008">#REF!</definedName>
    <definedName name="HostingBedrijven2009" localSheetId="0">#REF!</definedName>
    <definedName name="HostingBedrijven2009">#REF!</definedName>
    <definedName name="HostingBedrijven2010">#REF!</definedName>
    <definedName name="HostingBurger2007">#REF!</definedName>
    <definedName name="HostingBurger2008">#REF!</definedName>
    <definedName name="HostingBurger2009">#REF!</definedName>
    <definedName name="HostingBurger2010">#REF!</definedName>
    <definedName name="HostingOndersteunendeDiensten2007">#REF!</definedName>
    <definedName name="HostingOndersteunendeDiensten2008">#REF!</definedName>
    <definedName name="HostingOndersteunendeDiensten2009">#REF!</definedName>
    <definedName name="HostingOndersteunendeDiensten2010">#REF!</definedName>
    <definedName name="HostingWebsite2007">#REF!</definedName>
    <definedName name="HostingWebsite2008">#REF!</definedName>
    <definedName name="HostingWebsite2009">#REF!</definedName>
    <definedName name="HostingWebsite2010">#REF!</definedName>
    <definedName name="InitiëleKostenInrichting">#REF!</definedName>
    <definedName name="InschrijvenPerceel1">[2]Parameters!$E$26</definedName>
    <definedName name="InschrijvenPerceel2">[2]Parameters!$E$27</definedName>
    <definedName name="InschrijvenPerceel3">[2]Parameters!$E$28</definedName>
    <definedName name="InschrijvenPerceel4">[2]Parameters!$E$29</definedName>
    <definedName name="KostenPerCall0tot100" localSheetId="0">#REF!</definedName>
    <definedName name="KostenPerCall0tot100">#REF!</definedName>
    <definedName name="KostenPerCall1001tot1500" localSheetId="0">#REF!</definedName>
    <definedName name="KostenPerCall1001tot1500">#REF!</definedName>
    <definedName name="KostenPerCall101tot250" localSheetId="0">#REF!</definedName>
    <definedName name="KostenPerCall101tot250">#REF!</definedName>
    <definedName name="KostenPerCall1501tot2000">#REF!</definedName>
    <definedName name="KostenPerCall2001tot2500">#REF!</definedName>
    <definedName name="KostenPerCall2500plus">#REF!</definedName>
    <definedName name="KostenPerCall251tot500">#REF!</definedName>
    <definedName name="KostenPerCall501tot750">#REF!</definedName>
    <definedName name="KostenPerCall751tot1000">#REF!</definedName>
    <definedName name="LiquideMiddelenN">[2]Kengetallen!$F$21</definedName>
    <definedName name="LiquideMiddelenNmin1">[2]Kengetallen!$E$21</definedName>
    <definedName name="LiquideMiddelenNmin2">[2]Kengetallen!$D$21</definedName>
    <definedName name="LiquiditeitGemiddeld">[1]Kengetallen!#REF!</definedName>
    <definedName name="LiquiditeitN">[1]Kengetallen!#REF!</definedName>
    <definedName name="LiquiditeitNmin1">[1]Kengetallen!#REF!</definedName>
    <definedName name="LiquiditeitNmin2">[1]Kengetallen!#REF!</definedName>
    <definedName name="LiquidRatioN">[1]Kengetallen!#REF!</definedName>
    <definedName name="LiquidRatioNmin1">[1]Kengetallen!#REF!</definedName>
    <definedName name="LiquidRatioNmin2">[1]Kengetallen!#REF!</definedName>
    <definedName name="MaandelijkseFeeCallcenters" localSheetId="0">#REF!</definedName>
    <definedName name="MaandelijkseFeeCallcenters">#REF!</definedName>
    <definedName name="MatrixLiquiditeit">[1]Kengetallen!#REF!</definedName>
    <definedName name="MatrixRentabiliteit">[1]Kengetallen!#REF!</definedName>
    <definedName name="MatrixSolvabiliteit">[1]Kengetallen!#REF!</definedName>
    <definedName name="MinimaleScore">[1]Parameters!#REF!</definedName>
    <definedName name="MinimumLiquiditeit">[1]Parameters!#REF!</definedName>
    <definedName name="MinimumPuntenPerJaar">[1]Parameters!#REF!</definedName>
    <definedName name="MinimumRentabiliteit">[1]Parameters!#REF!</definedName>
    <definedName name="MinimumScoreLiquiditeit">[1]Parameters!#REF!</definedName>
    <definedName name="MinimumScoreRentabiliteit">[1]Parameters!#REF!</definedName>
    <definedName name="MinimumScoreSolvabiliteit">[1]Parameters!#REF!</definedName>
    <definedName name="MinimumSolvabiliteit">[1]Parameters!#REF!</definedName>
    <definedName name="MinorityInterestInSubsidiariesN" localSheetId="0">#REF!</definedName>
    <definedName name="MinorityInterestInSubsidiariesN">#REF!</definedName>
    <definedName name="MinorityInterestInSubsidiariesNmin1" localSheetId="0">#REF!</definedName>
    <definedName name="MinorityInterestInSubsidiariesNmin1">#REF!</definedName>
    <definedName name="MinorityInterestInSubsidiariesNmin2" localSheetId="0">#REF!</definedName>
    <definedName name="MinorityInterestInSubsidiariesNmin2">#REF!</definedName>
    <definedName name="MutatiesVoorzieningenN" localSheetId="0">[1]Kengetallen!#REF!</definedName>
    <definedName name="MutatiesVoorzieningenN">[1]Kengetallen!#REF!</definedName>
    <definedName name="MutatiesVoorzieningenNmin1" localSheetId="0">[1]Kengetallen!#REF!</definedName>
    <definedName name="MutatiesVoorzieningenNmin1">[1]Kengetallen!#REF!</definedName>
    <definedName name="MutatiesVoorzieningenNmin2" localSheetId="0">[1]Kengetallen!#REF!</definedName>
    <definedName name="MutatiesVoorzieningenNmin2">[1]Kengetallen!#REF!</definedName>
    <definedName name="NaamLeverancier" localSheetId="0">#REF!</definedName>
    <definedName name="NaamLeverancier">#REF!</definedName>
    <definedName name="nee" localSheetId="0">#REF!</definedName>
    <definedName name="nee">#REF!</definedName>
    <definedName name="NettoResultaatN">[2]Kengetallen!$F$32</definedName>
    <definedName name="NettoResultaatNmin1">[2]Kengetallen!$E$32</definedName>
    <definedName name="NettoResultaatNmin2">[2]Kengetallen!$D$32</definedName>
    <definedName name="NormCurrentRatio1">[1]Parameters!#REF!</definedName>
    <definedName name="NormCurrentRatio2">[1]Parameters!#REF!</definedName>
    <definedName name="NormCurrentRatio3">[1]Parameters!#REF!</definedName>
    <definedName name="NormOmzet">[1]Parameters!#REF!</definedName>
    <definedName name="NormRentabiliteit1">[1]Parameters!#REF!</definedName>
    <definedName name="NormRentabiliteit2">[1]Parameters!#REF!</definedName>
    <definedName name="NormSolvabiliteit1">[1]Parameters!#REF!</definedName>
    <definedName name="NormSolvabiliteit2">[1]Parameters!#REF!</definedName>
    <definedName name="NormSolvabiliteit3">[1]Parameters!#REF!</definedName>
    <definedName name="NormSolvabiliteit4">[1]Parameters!#REF!</definedName>
    <definedName name="OmzetGemiddeld">[2]Kengetallen!$H$45</definedName>
    <definedName name="OmzetN">[2]Kengetallen!$F$35</definedName>
    <definedName name="OmzetNmin1">[2]Kengetallen!$E$35</definedName>
    <definedName name="OmzetNmin2">[2]Kengetallen!$D$35</definedName>
    <definedName name="Omzetwaarde">[2]Parameters!$F$30</definedName>
    <definedName name="OpslagLeaflets" localSheetId="0">#REF!</definedName>
    <definedName name="OpslagLeaflets">#REF!</definedName>
    <definedName name="PerceelSom">[2]Parameters!$F$26:$F$29</definedName>
    <definedName name="Porto250500grams20" localSheetId="0">#REF!</definedName>
    <definedName name="Porto250500grams20">#REF!</definedName>
    <definedName name="Porto250500grams30" localSheetId="0">#REF!</definedName>
    <definedName name="Porto250500grams30">#REF!</definedName>
    <definedName name="Porto250500grams40" localSheetId="0">#REF!</definedName>
    <definedName name="Porto250500grams40">#REF!</definedName>
    <definedName name="Porto250500grams50">#REF!</definedName>
    <definedName name="Porto500grams20">#REF!</definedName>
    <definedName name="Porto500grams30">#REF!</definedName>
    <definedName name="Porto500grams40">#REF!</definedName>
    <definedName name="Porto500grams50">#REF!</definedName>
    <definedName name="PrijsPerMinuut120tot180">#REF!</definedName>
    <definedName name="PrijsPerMinuut15tot60">#REF!</definedName>
    <definedName name="PrijsPerMinuut180tot240">#REF!</definedName>
    <definedName name="PrijsPerMinuut240tot300">#REF!</definedName>
    <definedName name="PrijsPerMinuut300tot360">#REF!</definedName>
    <definedName name="PrijsPerMinuut360tot420">#REF!</definedName>
    <definedName name="PrijsPerMinuut60tot120">#REF!</definedName>
    <definedName name="PrijsPerSeconde120tot180">#REF!</definedName>
    <definedName name="PrijsPerSeconde15tot60">#REF!</definedName>
    <definedName name="PrijsPerSeconde180tot240">#REF!</definedName>
    <definedName name="PrijsPerSeconde240tot300">#REF!</definedName>
    <definedName name="PrijsPerSeconde300tot360">#REF!</definedName>
    <definedName name="PrijsPerSeconde360tot420">#REF!</definedName>
    <definedName name="PrijsPerSeconde60tot120">#REF!</definedName>
    <definedName name="PrintenEnkelzijdig250">#REF!</definedName>
    <definedName name="PrintenEnkelzijdig250500">#REF!</definedName>
    <definedName name="PrintenEnkelzijdig500">#REF!</definedName>
    <definedName name="PrintEnMailBrief001">#REF!</definedName>
    <definedName name="PrintEnMailBrief002">#REF!</definedName>
    <definedName name="PrintEnMailBrief003">#REF!</definedName>
    <definedName name="PrintEnMailBrief004">#REF!</definedName>
    <definedName name="PrintEnMailBrief005">#REF!</definedName>
    <definedName name="Prognose0tot10">#REF!</definedName>
    <definedName name="Prognose10tot20">#REF!</definedName>
    <definedName name="Prognose110tot120">#REF!</definedName>
    <definedName name="Prognose120tot130">#REF!</definedName>
    <definedName name="Prognose130tot140">#REF!</definedName>
    <definedName name="Prognose140tot150">#REF!</definedName>
    <definedName name="Prognose150tot160">#REF!</definedName>
    <definedName name="Prognose160tot170">#REF!</definedName>
    <definedName name="Prognose170tot180">#REF!</definedName>
    <definedName name="Prognose180tot190">#REF!</definedName>
    <definedName name="Prognose190tot200">#REF!</definedName>
    <definedName name="Prognose20tot30">#REF!</definedName>
    <definedName name="Prognose30tot40">#REF!</definedName>
    <definedName name="Prognose40tot50">#REF!</definedName>
    <definedName name="Prognose50tot60">#REF!</definedName>
    <definedName name="Prognose60tot70">#REF!</definedName>
    <definedName name="Prognose70tot80">#REF!</definedName>
    <definedName name="Prognose80tot90">#REF!</definedName>
    <definedName name="PuntenCurrentRatio1">[1]Parameters!#REF!</definedName>
    <definedName name="PuntenCurrentRatio2">[1]Parameters!#REF!</definedName>
    <definedName name="PuntenCurrentRatio3">[1]Parameters!#REF!</definedName>
    <definedName name="PuntenCurrentRatio4">[1]Parameters!#REF!</definedName>
    <definedName name="PuntenCurrentRatioGemiddeld">[1]Kengetallen!#REF!</definedName>
    <definedName name="PuntenCurrentRatioN">[1]Kengetallen!#REF!</definedName>
    <definedName name="PuntenCurrentRatioNmin1">[1]Kengetallen!#REF!</definedName>
    <definedName name="PuntenCurrentRatioNmin2">[1]Kengetallen!#REF!</definedName>
    <definedName name="PuntenOmzetGemiddeld">[1]Kengetallen!#REF!</definedName>
    <definedName name="PuntenOmzetN">[1]Kengetallen!#REF!</definedName>
    <definedName name="PuntenOmzetNmin1">[1]Kengetallen!#REF!</definedName>
    <definedName name="PuntenOmzetNmin2">[1]Kengetallen!#REF!</definedName>
    <definedName name="PuntenRentabiliteit1">[1]Parameters!#REF!</definedName>
    <definedName name="PuntenRentabiliteit2">[1]Parameters!#REF!</definedName>
    <definedName name="PuntenRentabiliteit3">[1]Parameters!#REF!</definedName>
    <definedName name="PuntenRentabiliteit4">[1]Parameters!#REF!</definedName>
    <definedName name="PuntenRentabiliteitGemiddeld">[1]Kengetallen!#REF!</definedName>
    <definedName name="PuntenRentabiliteitN">[1]Kengetallen!#REF!</definedName>
    <definedName name="PuntenRentabiliteitNmin1">[1]Kengetallen!#REF!</definedName>
    <definedName name="PuntenRentabiliteitNmin2">[1]Kengetallen!#REF!</definedName>
    <definedName name="PuntenSolvabiliteit1">[1]Parameters!#REF!</definedName>
    <definedName name="PuntenSolvabiliteit2">[1]Parameters!#REF!</definedName>
    <definedName name="PuntenSolvabiliteit3">[1]Parameters!#REF!</definedName>
    <definedName name="PuntenSolvabiliteit4">[1]Parameters!#REF!</definedName>
    <definedName name="PuntenSolvabiliteitGemiddeld">[1]Kengetallen!#REF!</definedName>
    <definedName name="PuntenSolvabiliteitN">[1]Kengetallen!#REF!</definedName>
    <definedName name="PuntenSolvabiliteitNmin1">[1]Kengetallen!#REF!</definedName>
    <definedName name="PuntenSolvabiliteitNmin2">[1]Kengetallen!#REF!</definedName>
    <definedName name="RentabiliteitGemiddeld">[2]Kengetallen!$H$43</definedName>
    <definedName name="RentabiliteitN">[2]Kengetallen!$F$43</definedName>
    <definedName name="RentabiliteitNmin1">[2]Kengetallen!$E$43</definedName>
    <definedName name="RentabiliteitNmin2">[2]Kengetallen!$D$43</definedName>
    <definedName name="SolvabiliteitGemiddeld">[2]Kengetallen!$H$42</definedName>
    <definedName name="SolvabiliteitN">[2]Kengetallen!$F$42</definedName>
    <definedName name="SolvabiliteitNmin1">[2]Kengetallen!$E$42</definedName>
    <definedName name="SolvabiliteitNmin2">[2]Kengetallen!$D$42</definedName>
    <definedName name="StarttariefPerCall" localSheetId="0">#REF!</definedName>
    <definedName name="StarttariefPerCall">#REF!</definedName>
    <definedName name="StarttariefPerDoorverbondenCall" localSheetId="0">#REF!</definedName>
    <definedName name="StarttariefPerDoorverbondenCall">#REF!</definedName>
    <definedName name="TotaalN" localSheetId="0">[1]Kengetallen!#REF!</definedName>
    <definedName name="TotaalN">[1]Kengetallen!#REF!</definedName>
    <definedName name="TotaalNmin1" localSheetId="0">[1]Kengetallen!#REF!</definedName>
    <definedName name="TotaalNmin1">[1]Kengetallen!#REF!</definedName>
    <definedName name="TotaalNmin2">[1]Kengetallen!#REF!</definedName>
    <definedName name="TotaalScore">[1]Kengetallen!#REF!</definedName>
    <definedName name="TotaalVermogenN">[2]Kengetallen!$F$17</definedName>
    <definedName name="TotaalVermogenNmin1">[2]Kengetallen!$E$17</definedName>
    <definedName name="TotaalVermogenNmin2">[2]Kengetallen!$D$17</definedName>
    <definedName name="TotaleWaarde">[1]Kengetallen!#REF!</definedName>
    <definedName name="VasteActivaN">[2]Kengetallen!$F$19</definedName>
    <definedName name="VasteActivaNmin1">[2]Kengetallen!$E$19</definedName>
    <definedName name="VasteActivaNmin2">[2]Kengetallen!$D$19</definedName>
    <definedName name="VlottendeActivaN">[2]Kengetallen!$F$22</definedName>
    <definedName name="VlottendeActivaNmin1">[2]Kengetallen!$E$22</definedName>
    <definedName name="VlottendeActivaNmin2">[2]Kengetallen!$D$22</definedName>
    <definedName name="Volumekorting10Ktot20k" localSheetId="0">#REF!</definedName>
    <definedName name="Volumekorting10Ktot20k">#REF!</definedName>
    <definedName name="Volumekorting1tot10k" localSheetId="0">#REF!</definedName>
    <definedName name="Volumekorting1tot10k">#REF!</definedName>
    <definedName name="Volumekorting20Ktot30k" localSheetId="0">#REF!</definedName>
    <definedName name="Volumekorting20Ktot30k">#REF!</definedName>
    <definedName name="Volumekorting30Ktot40k">#REF!</definedName>
    <definedName name="Volumekorting40Ktot50k">#REF!</definedName>
    <definedName name="Volumekorting50Ktot60k">#REF!</definedName>
    <definedName name="Volumekorting60Ktot70k">#REF!</definedName>
    <definedName name="Volumekorting70Ktot80k">#REF!</definedName>
    <definedName name="Volumekorting80Ktot90k">#REF!</definedName>
    <definedName name="Volumekorting90Ktot100k">#REF!</definedName>
    <definedName name="Volumekortingvanaf100K">#REF!</definedName>
    <definedName name="VoorzieningenN">[1]Kengetallen!#REF!</definedName>
    <definedName name="VoorzieningenNmin1">[1]Kengetallen!#REF!</definedName>
    <definedName name="VoorzieningenNmin2">[1]Kengetallen!#REF!</definedName>
    <definedName name="VreemdVermogenKortN">[2]Kengetallen!$F$27</definedName>
    <definedName name="VreemdVermogenKortNmin1">[2]Kengetallen!$E$27</definedName>
    <definedName name="VreemdVermogenKortNmin2">[2]Kengetallen!$D$27</definedName>
    <definedName name="VreemdVermogenLangN">[2]Kengetallen!$F$26</definedName>
    <definedName name="VreemdVermogenLangNmin1">[2]Kengetallen!$E$26</definedName>
    <definedName name="VreemdVermogenLangNmin2">[2]Kengetallen!$D$26</definedName>
    <definedName name="WaardenMatrix">[1]Kengetallen!#REF!</definedName>
    <definedName name="WeegfactorjaarN">[2]Parameters!$C$16</definedName>
    <definedName name="WeegfactorjaarNmin1">[2]Parameters!$C$17</definedName>
    <definedName name="WeegfactorjaarNmin2">[2]Parameters!$C$18</definedName>
    <definedName name="weegfactortotaal">[2]Parameters!$C$19</definedName>
    <definedName name="wegingjunior" localSheetId="0">#REF!</definedName>
    <definedName name="wegingjunior">#REF!</definedName>
    <definedName name="wegingmedior" localSheetId="0">#REF!</definedName>
    <definedName name="wegingmedior">#REF!</definedName>
    <definedName name="wegingsenior" localSheetId="0">#REF!</definedName>
    <definedName name="wegingsenior">#REF!</definedName>
    <definedName name="wegingtotaal">#REF!</definedName>
    <definedName name="Z_AEBFB8B1_F3B8_4BC1_8D6D_6E9109CD6111_.wvu.PrintArea" localSheetId="0" hidden="1">Voorblad!$A$1:$C$14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7" i="2" l="1"/>
  <c r="B28" i="2"/>
  <c r="B23" i="2"/>
  <c r="B22" i="2"/>
  <c r="E27" i="2"/>
  <c r="B26" i="2"/>
  <c r="B24" i="2"/>
  <c r="B25" i="2"/>
  <c r="C17" i="2"/>
  <c r="E28" i="2" l="1"/>
  <c r="E23" i="2"/>
  <c r="E22" i="2"/>
  <c r="E25" i="2"/>
  <c r="E13" i="2"/>
  <c r="E14" i="2" s="1"/>
  <c r="E26" i="2"/>
  <c r="E24" i="2"/>
  <c r="E18" i="2"/>
  <c r="E19" i="2" s="1"/>
  <c r="E29" i="2" l="1"/>
  <c r="E31" i="2" s="1"/>
</calcChain>
</file>

<file path=xl/sharedStrings.xml><?xml version="1.0" encoding="utf-8"?>
<sst xmlns="http://schemas.openxmlformats.org/spreadsheetml/2006/main" count="66" uniqueCount="54">
  <si>
    <t>Algemene instructies</t>
  </si>
  <si>
    <t>* Aangeboden tarieven en prijzen moeten voldoen aan het gevraagde in de Aanbestedingsstukken, waaronder het Programma van Eisen.</t>
  </si>
  <si>
    <t>* Inschrijver dient de prijzen in de oranje velden in te vullen exclusief btw, afgerond op 2 decimalen achter de komma.</t>
  </si>
  <si>
    <t xml:space="preserve">* De genoemde uren zijn een indicatie en betreffen slechts fictieve aantallen ten behoeve van de prijsvergelijking. Hieraan kunnen geen rechten worden ontleend. </t>
  </si>
  <si>
    <t xml:space="preserve">Openbare Europese Aanbesteding                                                                                                      </t>
  </si>
  <si>
    <t>Applicatie Veiligheidsbeeld</t>
  </si>
  <si>
    <t>Kenmerk: NIPV2024-EA-03651</t>
  </si>
  <si>
    <t>Gegevens Inschrijver</t>
  </si>
  <si>
    <t>Naam onderneming</t>
  </si>
  <si>
    <t xml:space="preserve">Adres </t>
  </si>
  <si>
    <t xml:space="preserve">Postcode en plaats </t>
  </si>
  <si>
    <t xml:space="preserve">KvK-nummer </t>
  </si>
  <si>
    <t>A: Eenmalige kosten</t>
  </si>
  <si>
    <t>Aantal</t>
  </si>
  <si>
    <t xml:space="preserve">Prijs </t>
  </si>
  <si>
    <t>Totaaltarief excl. btw</t>
  </si>
  <si>
    <t>-</t>
  </si>
  <si>
    <t>Subtotaalbedrag A</t>
  </si>
  <si>
    <t>B: Vaste kosten per jaar</t>
  </si>
  <si>
    <t>Prijs per jaar</t>
  </si>
  <si>
    <t>Opslagpercentage</t>
  </si>
  <si>
    <t>Subtotaalbedrag B</t>
  </si>
  <si>
    <t>C: Variabele kosten</t>
  </si>
  <si>
    <t>Prijs per uur</t>
  </si>
  <si>
    <t>Onderhoud / technisch beheer Azure hosting platform (20 uren *4 kwartalen* 6 jaar)</t>
  </si>
  <si>
    <t>Onderhoud / technisch beheer applicatie (120 uren *4 kwartalen* 6 jaar)</t>
  </si>
  <si>
    <t>Doorontwikkeling 1e jaar (280 uur * 4 kwartalen) door ontwikkelaars</t>
  </si>
  <si>
    <t>Doorontwikkeling 1e jaar (20 uur * 4 kwartalen) door architect</t>
  </si>
  <si>
    <t>Doorontwikkeling 2e tot en met 6e jaar totaal (150 uren *4 kwartalen* 5 jaar) door ontwikkelaars</t>
  </si>
  <si>
    <t>Support 3e-lijns (20 uren *4 kwartalen* 6 jaar)</t>
  </si>
  <si>
    <t>Subtotaalbedrag C</t>
  </si>
  <si>
    <t>Datum</t>
  </si>
  <si>
    <t>Plaats</t>
  </si>
  <si>
    <t>Naam</t>
  </si>
  <si>
    <t>Functie</t>
  </si>
  <si>
    <t xml:space="preserve">Handtekening </t>
  </si>
  <si>
    <t>B2: Vaste prijs toegang support desk en andere voorzieningen van leverancier</t>
  </si>
  <si>
    <t xml:space="preserve">* Alle grijze cellen en de groene cel worden automatisch met waarden gevuld. </t>
  </si>
  <si>
    <t>* Inschrijver dient alle oranje velden in te vullen.</t>
  </si>
  <si>
    <t>* Het is op straffe van uitsluiting de Inschrijver niet toegestaan enige wijziging aan te brengen in de opmaak en tekstinhoud van het prijzenblad.</t>
  </si>
  <si>
    <t>Aantal uren**</t>
  </si>
  <si>
    <t xml:space="preserve">**De uren zijn fictief, hier kunnen geen rechten aan worden ontleend. </t>
  </si>
  <si>
    <t>* Zie voor instructies tabblad 'voorblad'.</t>
  </si>
  <si>
    <t xml:space="preserve">* Alle prijzen zijn inclusief alle noodzakelijke kosten, zoals (maar niet uitsluitend) uitvoering, nazorg, overhead, reis- en andere kosten (all-in). In dit Prijzenblad heeft Inschrijver alle kosten verrekend die de beschreven dienstverlening aan Opdrachtgever mogelijk maakt. Dit betekent dat Opdrachtgever, behalve de door de Inschrijver geoffreerde tarieven, niets aan de Inschrijver verschuldigd is. Als Inschrijver in zijn expertise rol opmerkt dat Opdrachtgever onderdelen niet heeft benoemd binnen de aanbesteding die wel noodzakelijk zijn voor een goede uitvoering van de Overeenkomst, dient Inschrijver dit via het stellen van een vraag voor de Nota van Inlichtingen kenbaar te maken. </t>
  </si>
  <si>
    <t>Doorontwikkeling 2e tot en met 6e jaar (10 uur * 4 kwartalen * 5 jaar) door architect</t>
  </si>
  <si>
    <t xml:space="preserve">Bijlage 12 Prijzenblad </t>
  </si>
  <si>
    <t>Eenmalige opstartkosten (transitieplan volgens Inschrijving subgunningscriterium 1)</t>
  </si>
  <si>
    <t xml:space="preserve">
* Inschrijver dient cellen niet te wijzigen, maar wel op juiste werking en vulling te controleren. Inschrijver dient te controleren of de formules voor optelling en of vermenigvuldiging correct werken en heeft hierin een eigen verantwoordelijkheid.</t>
  </si>
  <si>
    <r>
      <rPr>
        <sz val="10"/>
        <color rgb="FF000000"/>
        <rFont val="Arial"/>
      </rPr>
      <t>B1: Opslagpercentage Microsoft licentie en gebruikskosten van de Microsoft Azure omgeving</t>
    </r>
    <r>
      <rPr>
        <sz val="10"/>
        <color rgb="FFFF0000"/>
        <rFont val="Arial"/>
      </rPr>
      <t xml:space="preserve"> 
</t>
    </r>
    <r>
      <rPr>
        <sz val="10"/>
        <rFont val="Arial"/>
        <family val="2"/>
      </rPr>
      <t>(zie eis 51 van het PVE max.15% marge)</t>
    </r>
  </si>
  <si>
    <t>Totale fictieve totaalprijs (subtotaal A + B + C, Inschrijfprijs)***</t>
  </si>
  <si>
    <t xml:space="preserve">Het overschrijden van de maximale waarde leidt tot uitsluiting van de Inschrijving. </t>
  </si>
  <si>
    <t>***De fictieve totaalprijs moet kleiner dan of gelijk zijn als de maximale waarde van € 1.200.000,-</t>
  </si>
  <si>
    <t>* De fictieve totaalprijs moet kleiner dan of gelijk zijn als de maximale waarde van € 1.200.000,-</t>
  </si>
  <si>
    <r>
      <t xml:space="preserve">Bijlage 12 Prijzenblad </t>
    </r>
    <r>
      <rPr>
        <b/>
        <sz val="12"/>
        <color rgb="FFFF0000"/>
        <rFont val="Arial"/>
        <family val="2"/>
      </rPr>
      <t>v2</t>
    </r>
    <r>
      <rPr>
        <b/>
        <sz val="12"/>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</si>
</sst>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0.00_);_(&quot;€&quot;* \(#,##0.00\);_(&quot;€&quot;* &quot;-&quot;??_);_(@_)"/>
    <numFmt numFmtId="165" formatCode="#,##0_ ;\-#,##0\ "/>
  </numFmts>
  <fonts count="31"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1"/>
      <color theme="1"/>
      <name val="Calibri"/>
      <family val="2"/>
      <scheme val="minor"/>
    </font>
    <font>
      <sz val="10"/>
      <color rgb="FFFF0000"/>
      <name val="Arial"/>
      <family val="2"/>
    </font>
    <font>
      <b/>
      <sz val="10"/>
      <color theme="1"/>
      <name val="Arial"/>
      <family val="2"/>
    </font>
    <font>
      <b/>
      <sz val="12"/>
      <name val="Arial"/>
      <family val="2"/>
    </font>
    <font>
      <sz val="10"/>
      <name val="Arial"/>
      <family val="2"/>
    </font>
    <font>
      <b/>
      <sz val="10"/>
      <name val="Arial"/>
      <family val="2"/>
    </font>
    <font>
      <i/>
      <sz val="10"/>
      <name val="Arial"/>
      <family val="2"/>
    </font>
    <font>
      <sz val="9"/>
      <name val="Arial"/>
      <family val="2"/>
    </font>
    <font>
      <sz val="10"/>
      <color theme="1"/>
      <name val="Arial"/>
    </font>
    <font>
      <i/>
      <sz val="9"/>
      <color theme="1"/>
      <name val="Arial"/>
      <family val="2"/>
    </font>
    <font>
      <b/>
      <sz val="9"/>
      <name val="Verdana"/>
      <family val="2"/>
    </font>
    <font>
      <sz val="10"/>
      <name val="Verdana"/>
      <family val="2"/>
    </font>
    <font>
      <b/>
      <sz val="16"/>
      <name val="Verdana"/>
      <family val="2"/>
    </font>
    <font>
      <sz val="16"/>
      <name val="Arial"/>
      <family val="2"/>
    </font>
    <font>
      <u/>
      <sz val="10"/>
      <color indexed="12"/>
      <name val="Arial"/>
      <family val="2"/>
    </font>
    <font>
      <u/>
      <sz val="16"/>
      <color indexed="12"/>
      <name val="Arial"/>
      <family val="2"/>
    </font>
    <font>
      <b/>
      <sz val="10"/>
      <name val="Verdana"/>
      <family val="2"/>
    </font>
    <font>
      <sz val="9"/>
      <name val="Verdana"/>
      <family val="2"/>
    </font>
    <font>
      <sz val="9"/>
      <name val="Arial"/>
    </font>
    <font>
      <sz val="10"/>
      <color rgb="FFFF0000"/>
      <name val="Arial"/>
    </font>
    <font>
      <sz val="10"/>
      <color rgb="FF000000"/>
      <name val="Arial"/>
    </font>
    <font>
      <sz val="12"/>
      <name val="Arial"/>
      <family val="2"/>
    </font>
    <font>
      <i/>
      <sz val="10"/>
      <color theme="1"/>
      <name val="Arial"/>
      <family val="2"/>
    </font>
    <font>
      <i/>
      <sz val="10"/>
      <color rgb="FFFF0000"/>
      <name val="Arial"/>
      <family val="2"/>
    </font>
    <font>
      <sz val="9"/>
      <color rgb="FFFF0000"/>
      <name val="Verdana"/>
      <family val="2"/>
    </font>
    <font>
      <b/>
      <sz val="10"/>
      <color rgb="FFFF0000"/>
      <name val="Arial"/>
      <family val="2"/>
    </font>
    <font>
      <b/>
      <sz val="12"/>
      <color rgb="FFFF0000"/>
      <name val="Arial"/>
      <family val="2"/>
    </font>
  </fonts>
  <fills count="11">
    <fill>
      <patternFill patternType="none"/>
    </fill>
    <fill>
      <patternFill patternType="gray125"/>
    </fill>
    <fill>
      <patternFill patternType="solid">
        <fgColor theme="0"/>
        <bgColor indexed="64"/>
      </patternFill>
    </fill>
    <fill>
      <patternFill patternType="solid">
        <fgColor rgb="FFCBE3F2"/>
        <bgColor indexed="64"/>
      </patternFill>
    </fill>
    <fill>
      <patternFill patternType="solid">
        <fgColor rgb="FFFEDEB4"/>
        <bgColor indexed="64"/>
      </patternFill>
    </fill>
    <fill>
      <patternFill patternType="solid">
        <fgColor indexed="9"/>
        <bgColor indexed="64"/>
      </patternFill>
    </fill>
    <fill>
      <patternFill patternType="solid">
        <fgColor indexed="43"/>
        <bgColor indexed="64"/>
      </patternFill>
    </fill>
    <fill>
      <patternFill patternType="solid">
        <fgColor theme="0" tint="-0.14999847407452621"/>
        <bgColor indexed="64"/>
      </patternFill>
    </fill>
    <fill>
      <patternFill patternType="solid">
        <fgColor rgb="FF92D050"/>
        <bgColor indexed="64"/>
      </patternFill>
    </fill>
    <fill>
      <patternFill patternType="solid">
        <fgColor theme="4" tint="0.39997558519241921"/>
        <bgColor indexed="64"/>
      </patternFill>
    </fill>
    <fill>
      <patternFill patternType="solid">
        <fgColor theme="4" tint="-0.24997711111789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4">
    <xf numFmtId="0" fontId="0" fillId="0" borderId="0"/>
    <xf numFmtId="164" fontId="4" fillId="0" borderId="0" applyFont="0" applyFill="0" applyBorder="0" applyAlignment="0" applyProtection="0"/>
    <xf numFmtId="0" fontId="8" fillId="0" borderId="0"/>
    <xf numFmtId="0" fontId="18" fillId="0" borderId="0" applyNumberFormat="0" applyFill="0" applyBorder="0" applyAlignment="0" applyProtection="0">
      <alignment vertical="top"/>
      <protection locked="0"/>
    </xf>
  </cellStyleXfs>
  <cellXfs count="107">
    <xf numFmtId="0" fontId="0" fillId="0" borderId="0" xfId="0"/>
    <xf numFmtId="0" fontId="6" fillId="0" borderId="0" xfId="0" applyFont="1" applyAlignment="1" applyProtection="1">
      <alignment horizontal="left" vertical="top" wrapText="1"/>
      <protection hidden="1"/>
    </xf>
    <xf numFmtId="0" fontId="8" fillId="0" borderId="0" xfId="0" applyFont="1" applyAlignment="1" applyProtection="1">
      <alignment vertical="top"/>
      <protection hidden="1"/>
    </xf>
    <xf numFmtId="0" fontId="9" fillId="2" borderId="0" xfId="0" applyFont="1" applyFill="1" applyAlignment="1" applyProtection="1">
      <alignment vertical="top"/>
      <protection hidden="1"/>
    </xf>
    <xf numFmtId="0" fontId="8" fillId="2" borderId="0" xfId="0" applyFont="1" applyFill="1" applyAlignment="1" applyProtection="1">
      <alignment vertical="top"/>
      <protection hidden="1"/>
    </xf>
    <xf numFmtId="0" fontId="9" fillId="3" borderId="1" xfId="0" applyFont="1" applyFill="1" applyBorder="1" applyAlignment="1" applyProtection="1">
      <alignment vertical="top"/>
      <protection hidden="1"/>
    </xf>
    <xf numFmtId="0" fontId="8" fillId="2" borderId="1" xfId="0" applyFont="1" applyFill="1" applyBorder="1" applyAlignment="1" applyProtection="1">
      <alignment vertical="top"/>
      <protection hidden="1"/>
    </xf>
    <xf numFmtId="0" fontId="5" fillId="0" borderId="0" xfId="0" applyFont="1" applyAlignment="1">
      <alignment vertical="top"/>
    </xf>
    <xf numFmtId="0" fontId="6" fillId="3" borderId="1" xfId="0" applyFont="1" applyFill="1" applyBorder="1" applyAlignment="1" applyProtection="1">
      <alignment vertical="top" wrapText="1"/>
      <protection hidden="1"/>
    </xf>
    <xf numFmtId="0" fontId="6" fillId="3" borderId="1" xfId="0" applyFont="1" applyFill="1" applyBorder="1" applyAlignment="1">
      <alignment horizontal="left" vertical="top"/>
    </xf>
    <xf numFmtId="3" fontId="6" fillId="0" borderId="0" xfId="0" applyNumberFormat="1" applyFont="1" applyAlignment="1" applyProtection="1">
      <alignment vertical="top"/>
      <protection hidden="1"/>
    </xf>
    <xf numFmtId="0" fontId="3" fillId="0" borderId="0" xfId="0" applyFont="1" applyAlignment="1">
      <alignment vertical="top"/>
    </xf>
    <xf numFmtId="0" fontId="6" fillId="0" borderId="0" xfId="0" applyFont="1" applyAlignment="1">
      <alignment horizontal="left" vertical="top" wrapText="1"/>
    </xf>
    <xf numFmtId="0" fontId="3" fillId="0" borderId="0" xfId="0" applyFont="1" applyAlignment="1">
      <alignment horizontal="center" vertical="top"/>
    </xf>
    <xf numFmtId="0" fontId="7" fillId="0" borderId="0" xfId="0" applyFont="1" applyAlignment="1" applyProtection="1">
      <alignment vertical="center"/>
      <protection hidden="1"/>
    </xf>
    <xf numFmtId="164" fontId="10" fillId="0" borderId="0" xfId="1" applyFont="1" applyFill="1" applyAlignment="1" applyProtection="1">
      <alignment vertical="top"/>
      <protection hidden="1"/>
    </xf>
    <xf numFmtId="0" fontId="10" fillId="0" borderId="0" xfId="0" applyFont="1" applyAlignment="1" applyProtection="1">
      <alignment vertical="top"/>
      <protection hidden="1"/>
    </xf>
    <xf numFmtId="0" fontId="9" fillId="0" borderId="0" xfId="0" applyFont="1" applyAlignment="1" applyProtection="1">
      <alignment vertical="top"/>
      <protection hidden="1"/>
    </xf>
    <xf numFmtId="44" fontId="9" fillId="3" borderId="1" xfId="0" applyNumberFormat="1" applyFont="1" applyFill="1" applyBorder="1" applyAlignment="1" applyProtection="1">
      <alignment vertical="top"/>
      <protection hidden="1"/>
    </xf>
    <xf numFmtId="0" fontId="8" fillId="0" borderId="1" xfId="0" applyFont="1" applyBorder="1" applyAlignment="1" applyProtection="1">
      <alignment horizontal="left" vertical="center" wrapText="1"/>
      <protection hidden="1"/>
    </xf>
    <xf numFmtId="0" fontId="8" fillId="2" borderId="0" xfId="0" applyFont="1" applyFill="1" applyAlignment="1" applyProtection="1">
      <alignment horizontal="center" vertical="top"/>
      <protection hidden="1"/>
    </xf>
    <xf numFmtId="0" fontId="6" fillId="3" borderId="1" xfId="0" applyFont="1" applyFill="1" applyBorder="1" applyAlignment="1">
      <alignment horizontal="center" vertical="top" wrapText="1"/>
    </xf>
    <xf numFmtId="0" fontId="9" fillId="3" borderId="1" xfId="0" applyFont="1" applyFill="1" applyBorder="1" applyAlignment="1" applyProtection="1">
      <alignment horizontal="center" vertical="top"/>
      <protection hidden="1"/>
    </xf>
    <xf numFmtId="0" fontId="6" fillId="0" borderId="0" xfId="0" applyFont="1" applyAlignment="1" applyProtection="1">
      <alignment horizontal="center" vertical="top" wrapText="1"/>
      <protection hidden="1"/>
    </xf>
    <xf numFmtId="0" fontId="6" fillId="3" borderId="2" xfId="0" applyFont="1" applyFill="1" applyBorder="1" applyAlignment="1" applyProtection="1">
      <alignment horizontal="left" vertical="center"/>
      <protection hidden="1"/>
    </xf>
    <xf numFmtId="0" fontId="6" fillId="3" borderId="3" xfId="0" applyFont="1" applyFill="1" applyBorder="1" applyAlignment="1" applyProtection="1">
      <alignment horizontal="left" vertical="center" wrapText="1"/>
      <protection hidden="1"/>
    </xf>
    <xf numFmtId="0" fontId="6" fillId="3" borderId="3" xfId="0" applyFont="1" applyFill="1" applyBorder="1" applyAlignment="1" applyProtection="1">
      <alignment horizontal="center" vertical="center" wrapText="1"/>
      <protection hidden="1"/>
    </xf>
    <xf numFmtId="0" fontId="13" fillId="0" borderId="0" xfId="0" applyFont="1" applyAlignment="1">
      <alignment vertical="top"/>
    </xf>
    <xf numFmtId="0" fontId="14" fillId="5" borderId="0" xfId="2" applyFont="1" applyFill="1" applyAlignment="1">
      <alignment vertical="top"/>
    </xf>
    <xf numFmtId="0" fontId="15" fillId="5" borderId="0" xfId="2" applyFont="1" applyFill="1"/>
    <xf numFmtId="0" fontId="16" fillId="5" borderId="0" xfId="2" applyFont="1" applyFill="1"/>
    <xf numFmtId="0" fontId="17" fillId="5" borderId="0" xfId="2" applyFont="1" applyFill="1"/>
    <xf numFmtId="0" fontId="19" fillId="5" borderId="0" xfId="3" applyFont="1" applyFill="1" applyAlignment="1" applyProtection="1"/>
    <xf numFmtId="0" fontId="20" fillId="5" borderId="0" xfId="2" applyFont="1" applyFill="1" applyAlignment="1">
      <alignment horizontal="left"/>
    </xf>
    <xf numFmtId="0" fontId="8" fillId="5" borderId="0" xfId="2" applyFill="1"/>
    <xf numFmtId="0" fontId="21" fillId="5" borderId="0" xfId="2" applyFont="1" applyFill="1"/>
    <xf numFmtId="0" fontId="21" fillId="6" borderId="10" xfId="2" applyFont="1" applyFill="1" applyBorder="1" applyAlignment="1">
      <alignment vertical="center"/>
    </xf>
    <xf numFmtId="0" fontId="9" fillId="6" borderId="11" xfId="2" applyFont="1" applyFill="1" applyBorder="1" applyAlignment="1">
      <alignment vertical="center"/>
    </xf>
    <xf numFmtId="0" fontId="21" fillId="6" borderId="10" xfId="2" applyFont="1" applyFill="1" applyBorder="1" applyAlignment="1">
      <alignment horizontal="left" vertical="center"/>
    </xf>
    <xf numFmtId="0" fontId="9" fillId="6" borderId="11" xfId="2" applyFont="1" applyFill="1" applyBorder="1" applyAlignment="1">
      <alignment horizontal="left" vertical="center"/>
    </xf>
    <xf numFmtId="44" fontId="6" fillId="8" borderId="4" xfId="0" applyNumberFormat="1" applyFont="1" applyFill="1" applyBorder="1" applyAlignment="1" applyProtection="1">
      <alignment horizontal="left" vertical="center" wrapText="1"/>
      <protection hidden="1"/>
    </xf>
    <xf numFmtId="49" fontId="12" fillId="0" borderId="1" xfId="0" applyNumberFormat="1" applyFont="1" applyBorder="1" applyAlignment="1">
      <alignment horizontal="left" vertical="center"/>
    </xf>
    <xf numFmtId="165" fontId="12" fillId="0" borderId="0" xfId="0" applyNumberFormat="1" applyFont="1" applyAlignment="1">
      <alignment horizontal="center" vertical="top"/>
    </xf>
    <xf numFmtId="44" fontId="12" fillId="0" borderId="0" xfId="0" applyNumberFormat="1" applyFont="1" applyAlignment="1">
      <alignment vertical="top"/>
    </xf>
    <xf numFmtId="0" fontId="23" fillId="0" borderId="0" xfId="0" applyFont="1" applyAlignment="1">
      <alignment vertical="top"/>
    </xf>
    <xf numFmtId="44" fontId="11" fillId="0" borderId="1" xfId="0" applyNumberFormat="1" applyFont="1" applyBorder="1" applyAlignment="1" applyProtection="1">
      <alignment horizontal="center" vertical="center" wrapText="1"/>
      <protection hidden="1"/>
    </xf>
    <xf numFmtId="44" fontId="22" fillId="0" borderId="1" xfId="0" applyNumberFormat="1" applyFont="1" applyBorder="1" applyAlignment="1" applyProtection="1">
      <alignment horizontal="center" vertical="center" wrapText="1"/>
      <protection hidden="1"/>
    </xf>
    <xf numFmtId="0" fontId="9" fillId="0" borderId="7" xfId="0" applyFont="1" applyBorder="1" applyAlignment="1" applyProtection="1">
      <alignment horizontal="center" vertical="top"/>
      <protection hidden="1"/>
    </xf>
    <xf numFmtId="0" fontId="9" fillId="0" borderId="6" xfId="0" applyFont="1" applyBorder="1" applyAlignment="1" applyProtection="1">
      <alignment vertical="top"/>
      <protection hidden="1"/>
    </xf>
    <xf numFmtId="49" fontId="12" fillId="0" borderId="1" xfId="0" applyNumberFormat="1" applyFont="1" applyBorder="1" applyAlignment="1">
      <alignment horizontal="left" vertical="center" wrapText="1"/>
    </xf>
    <xf numFmtId="9" fontId="12" fillId="0" borderId="0" xfId="0" applyNumberFormat="1" applyFont="1" applyAlignment="1">
      <alignment horizontal="center" vertical="top"/>
    </xf>
    <xf numFmtId="2" fontId="2" fillId="0" borderId="0" xfId="0" applyNumberFormat="1" applyFont="1" applyAlignment="1" applyProtection="1">
      <alignment vertical="top"/>
      <protection locked="0" hidden="1"/>
    </xf>
    <xf numFmtId="0" fontId="2" fillId="0" borderId="0" xfId="0" applyFont="1" applyAlignment="1">
      <alignment vertical="top"/>
    </xf>
    <xf numFmtId="0" fontId="2" fillId="0" borderId="0" xfId="0" applyFont="1" applyAlignment="1" applyProtection="1">
      <alignment vertical="top"/>
      <protection hidden="1"/>
    </xf>
    <xf numFmtId="0" fontId="2" fillId="0" borderId="0" xfId="0" applyFont="1" applyAlignment="1" applyProtection="1">
      <alignment horizontal="center" vertical="top"/>
      <protection hidden="1"/>
    </xf>
    <xf numFmtId="165" fontId="2" fillId="0" borderId="1" xfId="0" applyNumberFormat="1" applyFont="1" applyBorder="1" applyAlignment="1">
      <alignment horizontal="center" vertical="center"/>
    </xf>
    <xf numFmtId="44" fontId="2" fillId="7" borderId="1" xfId="0" applyNumberFormat="1" applyFont="1" applyFill="1" applyBorder="1" applyAlignment="1">
      <alignment horizontal="center" vertical="center"/>
    </xf>
    <xf numFmtId="165" fontId="2" fillId="0" borderId="0" xfId="0" applyNumberFormat="1" applyFont="1" applyAlignment="1">
      <alignment horizontal="center" vertical="top"/>
    </xf>
    <xf numFmtId="9" fontId="2" fillId="0" borderId="0" xfId="0" applyNumberFormat="1" applyFont="1" applyAlignment="1">
      <alignment horizontal="left" vertical="top"/>
    </xf>
    <xf numFmtId="44" fontId="2" fillId="0" borderId="0" xfId="0" applyNumberFormat="1" applyFont="1" applyAlignment="1">
      <alignment vertical="top"/>
    </xf>
    <xf numFmtId="9" fontId="2" fillId="0" borderId="0" xfId="0" applyNumberFormat="1" applyFont="1" applyAlignment="1">
      <alignment horizontal="center" vertical="top"/>
    </xf>
    <xf numFmtId="3" fontId="2" fillId="0" borderId="0" xfId="0" applyNumberFormat="1" applyFont="1" applyAlignment="1" applyProtection="1">
      <alignment vertical="top"/>
      <protection hidden="1"/>
    </xf>
    <xf numFmtId="0" fontId="2" fillId="0" borderId="0" xfId="0" applyFont="1" applyAlignment="1" applyProtection="1">
      <alignment vertical="center" wrapText="1"/>
      <protection hidden="1"/>
    </xf>
    <xf numFmtId="0" fontId="2" fillId="0" borderId="0" xfId="0" applyFont="1" applyAlignment="1" applyProtection="1">
      <alignment horizontal="left" vertical="center" wrapText="1"/>
      <protection hidden="1"/>
    </xf>
    <xf numFmtId="0" fontId="2" fillId="0" borderId="0" xfId="0" applyFont="1" applyAlignment="1" applyProtection="1">
      <alignment horizontal="center" vertical="center" wrapText="1"/>
      <protection hidden="1"/>
    </xf>
    <xf numFmtId="0" fontId="2" fillId="2" borderId="1" xfId="0" applyFont="1" applyFill="1" applyBorder="1" applyAlignment="1" applyProtection="1">
      <alignment vertical="top"/>
      <protection hidden="1"/>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0" fontId="2" fillId="0" borderId="0" xfId="0" applyFont="1" applyAlignment="1">
      <alignment horizontal="center" vertical="top"/>
    </xf>
    <xf numFmtId="0" fontId="9" fillId="3" borderId="1" xfId="0" applyFont="1" applyFill="1" applyBorder="1" applyAlignment="1">
      <alignment vertical="top" wrapText="1"/>
    </xf>
    <xf numFmtId="49" fontId="1" fillId="0" borderId="1" xfId="0" applyNumberFormat="1" applyFont="1" applyBorder="1" applyAlignment="1">
      <alignment horizontal="left" vertical="center"/>
    </xf>
    <xf numFmtId="0" fontId="26" fillId="0" borderId="0" xfId="0" applyFont="1" applyAlignment="1">
      <alignment vertical="top"/>
    </xf>
    <xf numFmtId="10" fontId="11" fillId="4" borderId="1" xfId="0" applyNumberFormat="1" applyFont="1" applyFill="1" applyBorder="1" applyAlignment="1" applyProtection="1">
      <alignment horizontal="center" vertical="center" wrapText="1"/>
      <protection locked="0"/>
    </xf>
    <xf numFmtId="44" fontId="11" fillId="4" borderId="1" xfId="0" applyNumberFormat="1" applyFont="1" applyFill="1" applyBorder="1" applyAlignment="1" applyProtection="1">
      <alignment horizontal="center" vertical="center" wrapText="1"/>
      <protection locked="0"/>
    </xf>
    <xf numFmtId="0" fontId="27" fillId="0" borderId="0" xfId="0" applyFont="1" applyAlignment="1">
      <alignment vertical="top"/>
    </xf>
    <xf numFmtId="0" fontId="27" fillId="0" borderId="0" xfId="0" applyFont="1"/>
    <xf numFmtId="0" fontId="28" fillId="6" borderId="10" xfId="2" applyFont="1" applyFill="1" applyBorder="1" applyAlignment="1">
      <alignment horizontal="left" vertical="center"/>
    </xf>
    <xf numFmtId="0" fontId="29" fillId="6" borderId="11" xfId="2" applyFont="1" applyFill="1" applyBorder="1" applyAlignment="1">
      <alignment horizontal="left" vertical="center"/>
    </xf>
    <xf numFmtId="0" fontId="28" fillId="6" borderId="12" xfId="2" applyFont="1" applyFill="1" applyBorder="1" applyAlignment="1">
      <alignment horizontal="left" vertical="center" wrapText="1"/>
    </xf>
    <xf numFmtId="0" fontId="28" fillId="6" borderId="13" xfId="2" applyFont="1" applyFill="1" applyBorder="1" applyAlignment="1">
      <alignment horizontal="left" vertical="center" wrapText="1"/>
    </xf>
    <xf numFmtId="0" fontId="14" fillId="6" borderId="8" xfId="2" applyFont="1" applyFill="1" applyBorder="1" applyAlignment="1">
      <alignment vertical="center"/>
    </xf>
    <xf numFmtId="0" fontId="9" fillId="6" borderId="9" xfId="2" applyFont="1" applyFill="1" applyBorder="1" applyAlignment="1">
      <alignment vertical="center"/>
    </xf>
    <xf numFmtId="0" fontId="21" fillId="6" borderId="10" xfId="2" applyFont="1" applyFill="1" applyBorder="1" applyAlignment="1">
      <alignment horizontal="left" vertical="center" wrapText="1"/>
    </xf>
    <xf numFmtId="0" fontId="21" fillId="6" borderId="11" xfId="2" applyFont="1" applyFill="1" applyBorder="1" applyAlignment="1">
      <alignment horizontal="left" vertical="center" wrapText="1"/>
    </xf>
    <xf numFmtId="0" fontId="7" fillId="10" borderId="8" xfId="0" applyFont="1" applyFill="1" applyBorder="1" applyAlignment="1" applyProtection="1">
      <alignment horizontal="center" vertical="center" wrapText="1"/>
      <protection hidden="1"/>
    </xf>
    <xf numFmtId="0" fontId="7" fillId="10" borderId="14" xfId="0" applyFont="1" applyFill="1" applyBorder="1" applyAlignment="1" applyProtection="1">
      <alignment horizontal="center" vertical="center" wrapText="1"/>
      <protection hidden="1"/>
    </xf>
    <xf numFmtId="0" fontId="7" fillId="10" borderId="9" xfId="0" applyFont="1" applyFill="1" applyBorder="1" applyAlignment="1" applyProtection="1">
      <alignment horizontal="center" vertical="center" wrapText="1"/>
      <protection hidden="1"/>
    </xf>
    <xf numFmtId="0" fontId="2" fillId="4" borderId="5" xfId="0" applyFont="1" applyFill="1" applyBorder="1" applyAlignment="1" applyProtection="1">
      <alignment horizontal="center" vertical="top"/>
      <protection locked="0"/>
    </xf>
    <xf numFmtId="0" fontId="2" fillId="4" borderId="6" xfId="0" applyFont="1" applyFill="1" applyBorder="1" applyAlignment="1" applyProtection="1">
      <alignment horizontal="center" vertical="top"/>
      <protection locked="0"/>
    </xf>
    <xf numFmtId="0" fontId="2" fillId="4" borderId="7" xfId="0" applyFont="1" applyFill="1" applyBorder="1" applyAlignment="1" applyProtection="1">
      <alignment horizontal="center" vertical="top"/>
      <protection locked="0"/>
    </xf>
    <xf numFmtId="0" fontId="2" fillId="0" borderId="0" xfId="0" applyFont="1" applyAlignment="1" applyProtection="1">
      <alignment horizontal="left" vertical="top"/>
      <protection locked="0"/>
    </xf>
    <xf numFmtId="2" fontId="1" fillId="4" borderId="5" xfId="0" applyNumberFormat="1" applyFont="1" applyFill="1" applyBorder="1" applyAlignment="1" applyProtection="1">
      <alignment horizontal="center" vertical="top"/>
      <protection locked="0"/>
    </xf>
    <xf numFmtId="2" fontId="2" fillId="4" borderId="6" xfId="0" applyNumberFormat="1" applyFont="1" applyFill="1" applyBorder="1" applyAlignment="1" applyProtection="1">
      <alignment horizontal="center" vertical="top"/>
      <protection locked="0"/>
    </xf>
    <xf numFmtId="2" fontId="2" fillId="4" borderId="7" xfId="0" applyNumberFormat="1" applyFont="1" applyFill="1" applyBorder="1" applyAlignment="1" applyProtection="1">
      <alignment horizontal="center" vertical="top"/>
      <protection locked="0"/>
    </xf>
    <xf numFmtId="2" fontId="2" fillId="4" borderId="5" xfId="0" applyNumberFormat="1" applyFont="1" applyFill="1" applyBorder="1" applyAlignment="1" applyProtection="1">
      <alignment horizontal="center" vertical="top"/>
      <protection locked="0"/>
    </xf>
    <xf numFmtId="0" fontId="2" fillId="4" borderId="5" xfId="0" applyFont="1" applyFill="1" applyBorder="1" applyAlignment="1" applyProtection="1">
      <alignment horizontal="center" vertical="center" wrapText="1"/>
      <protection locked="0"/>
    </xf>
    <xf numFmtId="0" fontId="2" fillId="4" borderId="6" xfId="0" applyFont="1" applyFill="1" applyBorder="1" applyAlignment="1" applyProtection="1">
      <alignment horizontal="center" vertical="center" wrapText="1"/>
      <protection locked="0"/>
    </xf>
    <xf numFmtId="0" fontId="2" fillId="4" borderId="7" xfId="0" applyFont="1" applyFill="1" applyBorder="1" applyAlignment="1" applyProtection="1">
      <alignment horizontal="center" vertical="center" wrapText="1"/>
      <protection locked="0"/>
    </xf>
    <xf numFmtId="0" fontId="25" fillId="9" borderId="8" xfId="0" applyFont="1" applyFill="1" applyBorder="1" applyAlignment="1" applyProtection="1">
      <alignment horizontal="center" vertical="center" wrapText="1"/>
      <protection hidden="1"/>
    </xf>
    <xf numFmtId="0" fontId="25" fillId="9" borderId="14" xfId="0" applyFont="1" applyFill="1" applyBorder="1" applyAlignment="1" applyProtection="1">
      <alignment horizontal="center" vertical="center" wrapText="1"/>
      <protection hidden="1"/>
    </xf>
    <xf numFmtId="0" fontId="25" fillId="9" borderId="9" xfId="0" applyFont="1" applyFill="1" applyBorder="1" applyAlignment="1" applyProtection="1">
      <alignment horizontal="center" vertical="center" wrapText="1"/>
      <protection hidden="1"/>
    </xf>
    <xf numFmtId="0" fontId="25" fillId="9" borderId="10" xfId="0" applyFont="1" applyFill="1" applyBorder="1" applyAlignment="1" applyProtection="1">
      <alignment horizontal="center" vertical="center" wrapText="1"/>
      <protection hidden="1"/>
    </xf>
    <xf numFmtId="0" fontId="25" fillId="9" borderId="0" xfId="0" applyFont="1" applyFill="1" applyAlignment="1" applyProtection="1">
      <alignment horizontal="center" vertical="center" wrapText="1"/>
      <protection hidden="1"/>
    </xf>
    <xf numFmtId="0" fontId="25" fillId="9" borderId="11" xfId="0" applyFont="1" applyFill="1" applyBorder="1" applyAlignment="1" applyProtection="1">
      <alignment horizontal="center" vertical="center" wrapText="1"/>
      <protection hidden="1"/>
    </xf>
    <xf numFmtId="0" fontId="25" fillId="9" borderId="12" xfId="0" applyFont="1" applyFill="1" applyBorder="1" applyAlignment="1" applyProtection="1">
      <alignment horizontal="center" vertical="center" wrapText="1"/>
      <protection hidden="1"/>
    </xf>
    <xf numFmtId="0" fontId="25" fillId="9" borderId="15" xfId="0" applyFont="1" applyFill="1" applyBorder="1" applyAlignment="1" applyProtection="1">
      <alignment horizontal="center" vertical="center" wrapText="1"/>
      <protection hidden="1"/>
    </xf>
    <xf numFmtId="0" fontId="25" fillId="9" borderId="13" xfId="0" applyFont="1" applyFill="1" applyBorder="1" applyAlignment="1" applyProtection="1">
      <alignment horizontal="center" vertical="center" wrapText="1"/>
      <protection hidden="1"/>
    </xf>
  </cellXfs>
  <cellStyles count="4">
    <cellStyle name="Hyperlink" xfId="3" builtinId="8"/>
    <cellStyle name="Standaard" xfId="0" builtinId="0"/>
    <cellStyle name="Standaard 2" xfId="2" xr:uid="{C62AA514-8819-43E4-A3A5-06A78D0A3D28}"/>
    <cellStyle name="Valuta" xfId="1" builtinId="4"/>
  </cellStyles>
  <dxfs count="0"/>
  <tableStyles count="0" defaultTableStyle="TableStyleMedium2" defaultPivotStyle="PivotStyleLight16"/>
  <colors>
    <mruColors>
      <color rgb="FFFEDEB4"/>
      <color rgb="FFCBE3F2"/>
      <color rgb="FFF7A833"/>
      <color rgb="FFBC141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2" Type="http://schemas.microsoft.com/office/2019/04/relationships/externalLinkLongPath" Target="/DOCUME~1/akour00/LOCALS~1/Temp/notes29579C/https/sa.belastingdienst.nl/mail/brekm02.nsf/0/B3B1479E913F59DFC125773C00586233/$File/Prijsmodel%20beveiliging/Prijsmodel%20beveiligingsdiensten%200.65.xls?E4443549" TargetMode="External"/><Relationship Id="rId1" Type="http://schemas.openxmlformats.org/officeDocument/2006/relationships/externalLinkPath" Target="file:///\\E4443549\Prijsmodel%20beveiligingsdiensten%200.6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Q:\VSPROW55\CFD_UG_HKT\Inkoop-UNIT\94-ARCHIEF-IKC\Archief%202011\INK11-405%20Uitzenddiensten%20massaal\06%20-%20SELECTIE%20EN%20BEOORDELING\prijzenblad%20leveranciers\Bijlage%20H%20Randstad%20na%20correctie%201306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Kengetallen"/>
      <sheetName val="Parameters"/>
      <sheetName val="Perceel 1 NO"/>
      <sheetName val="Perceel 2 NW"/>
      <sheetName val="Perceel 3 ZO"/>
      <sheetName val="Perceel 4 ZW"/>
      <sheetName val="Componenten uurtarief"/>
    </sheetNames>
    <sheetDataSet>
      <sheetData sheetId="0"/>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Kengetallen"/>
      <sheetName val="Parameters"/>
      <sheetName val="Opbouw uurtarieven"/>
      <sheetName val="BelTel"/>
      <sheetName val="Toeslagen"/>
      <sheetName val="CA_CI"/>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75A13-8920-4EEE-A244-C7F228F60D3F}">
  <sheetPr>
    <pageSetUpPr fitToPage="1"/>
  </sheetPr>
  <dimension ref="A1:G20"/>
  <sheetViews>
    <sheetView showGridLines="0" showRuler="0" zoomScaleNormal="100" workbookViewId="0">
      <selection activeCell="A18" sqref="A18"/>
    </sheetView>
  </sheetViews>
  <sheetFormatPr defaultColWidth="9.1328125" defaultRowHeight="12.75" x14ac:dyDescent="0.35"/>
  <cols>
    <col min="1" max="1" width="23.1328125" style="34" customWidth="1"/>
    <col min="2" max="2" width="132.59765625" style="34" customWidth="1"/>
    <col min="3" max="3" width="10" style="34" customWidth="1"/>
    <col min="4" max="4" width="9.1328125" style="34"/>
    <col min="5" max="5" width="9.3984375" style="34" customWidth="1"/>
    <col min="6" max="16384" width="9.1328125" style="34"/>
  </cols>
  <sheetData>
    <row r="1" spans="1:7" s="29" customFormat="1" ht="12.4" x14ac:dyDescent="0.3">
      <c r="A1" s="28"/>
    </row>
    <row r="2" spans="1:7" s="31" customFormat="1" ht="26.25" customHeight="1" x14ac:dyDescent="0.55000000000000004">
      <c r="A2" s="30" t="s">
        <v>45</v>
      </c>
      <c r="C2" s="32"/>
    </row>
    <row r="3" spans="1:7" ht="19.5" customHeight="1" x14ac:dyDescent="0.35">
      <c r="A3" s="33"/>
      <c r="B3" s="33"/>
    </row>
    <row r="5" spans="1:7" ht="24.75" customHeight="1" x14ac:dyDescent="0.35">
      <c r="A5" s="80" t="s">
        <v>0</v>
      </c>
      <c r="B5" s="81"/>
      <c r="C5" s="35"/>
      <c r="D5" s="35"/>
      <c r="E5" s="35"/>
      <c r="F5" s="35"/>
      <c r="G5" s="35"/>
    </row>
    <row r="6" spans="1:7" ht="24.75" customHeight="1" x14ac:dyDescent="0.35">
      <c r="A6" s="36" t="s">
        <v>1</v>
      </c>
      <c r="B6" s="37"/>
      <c r="C6" s="35"/>
      <c r="D6" s="35"/>
      <c r="E6" s="35"/>
      <c r="F6" s="35"/>
      <c r="G6" s="35"/>
    </row>
    <row r="7" spans="1:7" ht="24.75" customHeight="1" x14ac:dyDescent="0.35">
      <c r="A7" s="38" t="s">
        <v>37</v>
      </c>
      <c r="B7" s="39"/>
      <c r="C7" s="35"/>
      <c r="D7" s="35"/>
      <c r="E7" s="35"/>
      <c r="F7" s="35"/>
      <c r="G7" s="35"/>
    </row>
    <row r="8" spans="1:7" ht="24.75" customHeight="1" x14ac:dyDescent="0.35">
      <c r="A8" s="38" t="s">
        <v>38</v>
      </c>
      <c r="B8" s="39"/>
      <c r="C8" s="35"/>
      <c r="D8" s="35"/>
      <c r="E8" s="35"/>
      <c r="F8" s="35"/>
      <c r="G8" s="35"/>
    </row>
    <row r="9" spans="1:7" ht="24.75" customHeight="1" x14ac:dyDescent="0.35">
      <c r="A9" s="38" t="s">
        <v>2</v>
      </c>
      <c r="B9" s="39"/>
      <c r="C9" s="35"/>
      <c r="D9" s="35"/>
      <c r="E9" s="35"/>
      <c r="F9" s="35"/>
      <c r="G9" s="35"/>
    </row>
    <row r="10" spans="1:7" ht="64.5" customHeight="1" x14ac:dyDescent="0.35">
      <c r="A10" s="82" t="s">
        <v>43</v>
      </c>
      <c r="B10" s="83"/>
      <c r="C10" s="35"/>
      <c r="D10" s="35"/>
      <c r="E10" s="35"/>
      <c r="F10" s="35"/>
      <c r="G10" s="35"/>
    </row>
    <row r="11" spans="1:7" ht="36.75" customHeight="1" x14ac:dyDescent="0.35">
      <c r="A11" s="82" t="s">
        <v>47</v>
      </c>
      <c r="B11" s="83"/>
      <c r="C11" s="35"/>
      <c r="D11" s="35"/>
      <c r="E11" s="35"/>
      <c r="F11" s="35"/>
      <c r="G11" s="35"/>
    </row>
    <row r="12" spans="1:7" ht="24.75" customHeight="1" x14ac:dyDescent="0.35">
      <c r="A12" s="38" t="s">
        <v>39</v>
      </c>
      <c r="B12" s="39"/>
      <c r="C12" s="35"/>
      <c r="D12" s="35"/>
      <c r="E12" s="35"/>
      <c r="F12" s="35"/>
      <c r="G12" s="35"/>
    </row>
    <row r="13" spans="1:7" ht="36.75" customHeight="1" x14ac:dyDescent="0.35">
      <c r="A13" s="82" t="s">
        <v>3</v>
      </c>
      <c r="B13" s="83"/>
      <c r="C13" s="35"/>
      <c r="D13" s="35"/>
      <c r="E13" s="35"/>
      <c r="F13" s="35"/>
      <c r="G13" s="35"/>
    </row>
    <row r="14" spans="1:7" ht="24.75" customHeight="1" x14ac:dyDescent="0.35">
      <c r="A14" s="76" t="s">
        <v>52</v>
      </c>
      <c r="B14" s="77"/>
      <c r="C14" s="35"/>
      <c r="D14" s="35"/>
      <c r="E14" s="35"/>
      <c r="F14" s="35"/>
      <c r="G14" s="35"/>
    </row>
    <row r="15" spans="1:7" ht="36.75" customHeight="1" x14ac:dyDescent="0.35">
      <c r="A15" s="78" t="s">
        <v>50</v>
      </c>
      <c r="B15" s="79"/>
      <c r="C15" s="35"/>
      <c r="D15" s="35"/>
      <c r="E15" s="35"/>
      <c r="F15" s="35"/>
      <c r="G15" s="35"/>
    </row>
    <row r="16" spans="1:7" x14ac:dyDescent="0.35">
      <c r="A16" s="35"/>
      <c r="B16" s="35"/>
      <c r="C16" s="35"/>
      <c r="D16" s="35"/>
      <c r="E16" s="35"/>
      <c r="F16" s="35"/>
      <c r="G16" s="35"/>
    </row>
    <row r="17" spans="1:7" x14ac:dyDescent="0.35">
      <c r="A17" s="35"/>
      <c r="B17" s="35"/>
      <c r="C17" s="35"/>
      <c r="D17" s="35"/>
      <c r="E17" s="35"/>
      <c r="F17" s="35"/>
      <c r="G17" s="35"/>
    </row>
    <row r="18" spans="1:7" x14ac:dyDescent="0.35">
      <c r="A18" s="35"/>
      <c r="B18" s="35"/>
      <c r="C18" s="35"/>
      <c r="D18" s="35"/>
      <c r="E18" s="35"/>
      <c r="F18" s="35"/>
      <c r="G18" s="35"/>
    </row>
    <row r="19" spans="1:7" x14ac:dyDescent="0.35">
      <c r="A19" s="35"/>
      <c r="B19" s="35"/>
      <c r="C19" s="35"/>
      <c r="D19" s="35"/>
      <c r="E19" s="35"/>
      <c r="F19" s="35"/>
      <c r="G19" s="35"/>
    </row>
    <row r="20" spans="1:7" x14ac:dyDescent="0.35">
      <c r="A20" s="35"/>
      <c r="B20" s="35"/>
      <c r="C20" s="35"/>
      <c r="D20" s="35"/>
      <c r="E20" s="35"/>
      <c r="F20" s="35"/>
      <c r="G20" s="35"/>
    </row>
  </sheetData>
  <sheetProtection algorithmName="SHA-512" hashValue="ww6CYjw/ZozIg+Pn6oDo5+7/vaEzblpe/pvgvNMFR/sluCGiZjc+VByS6qteP7HqCaYWKVN+dKFvYN6AEXP5LA==" saltValue="qEy33DM49GcG03Y1Y9SyWQ==" spinCount="100000" sheet="1" selectLockedCells="1"/>
  <mergeCells count="5">
    <mergeCell ref="A15:B15"/>
    <mergeCell ref="A5:B5"/>
    <mergeCell ref="A11:B11"/>
    <mergeCell ref="A10:B10"/>
    <mergeCell ref="A13:B13"/>
  </mergeCells>
  <pageMargins left="0.23622047244094491" right="0.23622047244094491" top="0.74803149606299213" bottom="0.74803149606299213" header="0.31496062992125984" footer="0.31496062992125984"/>
  <pageSetup paperSize="9" scale="63" orientation="portrait" r:id="rId1"/>
  <headerFooter scaleWithDoc="0"/>
  <rowBreaks count="1" manualBreakCount="1">
    <brk id="1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64E42-CEE6-4C01-BDF8-4E2E938751F3}">
  <sheetPr>
    <pageSetUpPr fitToPage="1"/>
  </sheetPr>
  <dimension ref="A1:K42"/>
  <sheetViews>
    <sheetView showGridLines="0" tabSelected="1" zoomScale="115" zoomScaleNormal="115" workbookViewId="0">
      <selection activeCell="B6" sqref="B6"/>
    </sheetView>
  </sheetViews>
  <sheetFormatPr defaultColWidth="9.1328125" defaultRowHeight="12.75" x14ac:dyDescent="0.45"/>
  <cols>
    <col min="1" max="1" width="81.59765625" style="11" customWidth="1"/>
    <col min="2" max="2" width="13.59765625" style="11" customWidth="1"/>
    <col min="3" max="3" width="14.59765625" style="13" customWidth="1"/>
    <col min="4" max="4" width="18.3984375" style="13" customWidth="1"/>
    <col min="5" max="5" width="19.265625" style="13" bestFit="1" customWidth="1"/>
    <col min="6" max="6" width="19.59765625" style="11" customWidth="1"/>
    <col min="7" max="8" width="14.3984375" style="11" customWidth="1"/>
    <col min="9" max="9" width="11.73046875" style="11" customWidth="1"/>
    <col min="10" max="10" width="23.3984375" style="11" customWidth="1"/>
    <col min="11" max="16384" width="9.1328125" style="11"/>
  </cols>
  <sheetData>
    <row r="1" spans="1:11" ht="22.5" customHeight="1" x14ac:dyDescent="0.45">
      <c r="A1" s="84" t="s">
        <v>53</v>
      </c>
      <c r="B1" s="85"/>
      <c r="C1" s="85"/>
      <c r="D1" s="85"/>
      <c r="E1" s="86"/>
    </row>
    <row r="2" spans="1:11" ht="16.899999999999999" customHeight="1" x14ac:dyDescent="0.45">
      <c r="A2" s="98" t="s">
        <v>4</v>
      </c>
      <c r="B2" s="99"/>
      <c r="C2" s="99"/>
      <c r="D2" s="99"/>
      <c r="E2" s="100"/>
      <c r="F2" s="51"/>
      <c r="G2" s="14"/>
      <c r="H2" s="14"/>
      <c r="I2" s="14"/>
      <c r="J2" s="14"/>
      <c r="K2" s="52"/>
    </row>
    <row r="3" spans="1:11" ht="16.899999999999999" customHeight="1" x14ac:dyDescent="0.45">
      <c r="A3" s="101" t="s">
        <v>5</v>
      </c>
      <c r="B3" s="102"/>
      <c r="C3" s="102"/>
      <c r="D3" s="102"/>
      <c r="E3" s="103"/>
      <c r="F3" s="51"/>
      <c r="G3" s="14"/>
      <c r="H3" s="14"/>
      <c r="I3" s="14"/>
      <c r="J3" s="14"/>
      <c r="K3" s="52"/>
    </row>
    <row r="4" spans="1:11" ht="16.899999999999999" customHeight="1" x14ac:dyDescent="0.45">
      <c r="A4" s="104" t="s">
        <v>6</v>
      </c>
      <c r="B4" s="105"/>
      <c r="C4" s="105"/>
      <c r="D4" s="105"/>
      <c r="E4" s="106"/>
      <c r="F4" s="51"/>
      <c r="G4" s="14"/>
      <c r="H4" s="14"/>
      <c r="I4" s="14"/>
      <c r="J4" s="14"/>
      <c r="K4" s="52"/>
    </row>
    <row r="5" spans="1:11" ht="13.15" x14ac:dyDescent="0.45">
      <c r="A5" s="3"/>
      <c r="B5" s="4"/>
      <c r="C5" s="20"/>
      <c r="D5" s="20"/>
      <c r="E5" s="20"/>
      <c r="F5" s="51"/>
      <c r="G5" s="2"/>
      <c r="H5" s="2"/>
      <c r="I5" s="15"/>
      <c r="J5" s="15"/>
      <c r="K5" s="52"/>
    </row>
    <row r="6" spans="1:11" ht="13.15" x14ac:dyDescent="0.45">
      <c r="A6" s="5" t="s">
        <v>7</v>
      </c>
      <c r="B6" s="16"/>
      <c r="C6" s="16"/>
      <c r="D6" s="16"/>
      <c r="E6" s="16"/>
      <c r="F6" s="51"/>
      <c r="G6" s="16"/>
      <c r="H6" s="16"/>
      <c r="I6" s="16"/>
      <c r="J6" s="16"/>
      <c r="K6" s="52"/>
    </row>
    <row r="7" spans="1:11" ht="22.5" customHeight="1" x14ac:dyDescent="0.45">
      <c r="A7" s="6" t="s">
        <v>8</v>
      </c>
      <c r="B7" s="91"/>
      <c r="C7" s="92"/>
      <c r="D7" s="92"/>
      <c r="E7" s="93"/>
      <c r="F7" s="51"/>
      <c r="G7" s="51"/>
      <c r="H7" s="51"/>
      <c r="I7" s="51"/>
      <c r="J7" s="51"/>
      <c r="K7" s="52"/>
    </row>
    <row r="8" spans="1:11" ht="22.5" customHeight="1" x14ac:dyDescent="0.45">
      <c r="A8" s="6" t="s">
        <v>9</v>
      </c>
      <c r="B8" s="94"/>
      <c r="C8" s="92"/>
      <c r="D8" s="92"/>
      <c r="E8" s="93"/>
      <c r="F8" s="51"/>
      <c r="G8" s="51"/>
      <c r="H8" s="51"/>
      <c r="I8" s="51"/>
      <c r="J8" s="51"/>
      <c r="K8" s="52"/>
    </row>
    <row r="9" spans="1:11" ht="22.5" customHeight="1" x14ac:dyDescent="0.45">
      <c r="A9" s="6" t="s">
        <v>10</v>
      </c>
      <c r="B9" s="94"/>
      <c r="C9" s="92"/>
      <c r="D9" s="92"/>
      <c r="E9" s="93"/>
      <c r="F9" s="51"/>
      <c r="G9" s="51"/>
      <c r="H9" s="51"/>
      <c r="I9" s="51"/>
      <c r="J9" s="51"/>
      <c r="K9" s="52"/>
    </row>
    <row r="10" spans="1:11" ht="22.5" customHeight="1" x14ac:dyDescent="0.45">
      <c r="A10" s="6" t="s">
        <v>11</v>
      </c>
      <c r="B10" s="94"/>
      <c r="C10" s="92"/>
      <c r="D10" s="92"/>
      <c r="E10" s="93"/>
      <c r="F10" s="51"/>
      <c r="G10" s="51"/>
      <c r="H10" s="51"/>
      <c r="I10" s="51"/>
      <c r="J10" s="51"/>
      <c r="K10" s="52"/>
    </row>
    <row r="11" spans="1:11" x14ac:dyDescent="0.45">
      <c r="A11" s="53"/>
      <c r="B11" s="53"/>
      <c r="C11" s="54"/>
      <c r="D11" s="54"/>
      <c r="E11" s="54"/>
      <c r="F11" s="53"/>
      <c r="G11" s="53"/>
      <c r="H11" s="53"/>
      <c r="I11" s="53"/>
      <c r="J11" s="53"/>
      <c r="K11" s="52"/>
    </row>
    <row r="12" spans="1:11" ht="13.15" x14ac:dyDescent="0.45">
      <c r="A12" s="8" t="s">
        <v>12</v>
      </c>
      <c r="B12" s="21" t="s">
        <v>13</v>
      </c>
      <c r="C12" s="21" t="s">
        <v>14</v>
      </c>
      <c r="D12" s="21"/>
      <c r="E12" s="9" t="s">
        <v>15</v>
      </c>
      <c r="F12" s="12"/>
      <c r="G12" s="12"/>
      <c r="H12" s="52"/>
      <c r="I12" s="12"/>
      <c r="J12" s="52"/>
      <c r="K12" s="52"/>
    </row>
    <row r="13" spans="1:11" x14ac:dyDescent="0.45">
      <c r="A13" s="41" t="s">
        <v>46</v>
      </c>
      <c r="B13" s="55">
        <v>1</v>
      </c>
      <c r="C13" s="73"/>
      <c r="D13" s="46" t="s">
        <v>16</v>
      </c>
      <c r="E13" s="56">
        <f>B13*C13</f>
        <v>0</v>
      </c>
      <c r="F13" s="42"/>
      <c r="G13" s="50"/>
      <c r="H13" s="52"/>
      <c r="I13" s="43"/>
      <c r="J13" s="44"/>
      <c r="K13" s="52"/>
    </row>
    <row r="14" spans="1:11" ht="12.95" customHeight="1" x14ac:dyDescent="0.45">
      <c r="A14" s="48" t="s">
        <v>17</v>
      </c>
      <c r="B14" s="48"/>
      <c r="C14" s="47"/>
      <c r="D14" s="47"/>
      <c r="E14" s="18">
        <f>E13</f>
        <v>0</v>
      </c>
      <c r="F14" s="17"/>
      <c r="G14" s="17"/>
      <c r="H14" s="52"/>
      <c r="I14" s="17"/>
      <c r="J14" s="52"/>
      <c r="K14" s="52"/>
    </row>
    <row r="15" spans="1:11" x14ac:dyDescent="0.45">
      <c r="A15" s="52"/>
      <c r="B15" s="52"/>
      <c r="C15" s="52"/>
      <c r="D15" s="52"/>
      <c r="E15" s="52"/>
      <c r="F15" s="52"/>
      <c r="G15" s="52"/>
      <c r="H15" s="52"/>
      <c r="I15" s="43"/>
      <c r="J15" s="44"/>
      <c r="K15" s="52"/>
    </row>
    <row r="16" spans="1:11" ht="13.15" x14ac:dyDescent="0.45">
      <c r="A16" s="8" t="s">
        <v>18</v>
      </c>
      <c r="B16" s="21" t="s">
        <v>13</v>
      </c>
      <c r="C16" s="21" t="s">
        <v>19</v>
      </c>
      <c r="D16" s="21" t="s">
        <v>20</v>
      </c>
      <c r="E16" s="9" t="s">
        <v>15</v>
      </c>
      <c r="F16" s="42"/>
      <c r="G16" s="50"/>
      <c r="H16" s="52"/>
      <c r="I16" s="43"/>
      <c r="J16" s="44"/>
      <c r="K16" s="52"/>
    </row>
    <row r="17" spans="1:11" ht="25.5" x14ac:dyDescent="0.45">
      <c r="A17" s="49" t="s">
        <v>48</v>
      </c>
      <c r="B17" s="55">
        <v>6</v>
      </c>
      <c r="C17" s="45">
        <f>530*12</f>
        <v>6360</v>
      </c>
      <c r="D17" s="72"/>
      <c r="E17" s="56">
        <f>(C17*D17)*B17</f>
        <v>0</v>
      </c>
      <c r="F17" s="58"/>
      <c r="G17" s="58"/>
      <c r="H17" s="52"/>
      <c r="I17" s="59"/>
      <c r="J17" s="7"/>
      <c r="K17" s="52"/>
    </row>
    <row r="18" spans="1:11" ht="12.95" customHeight="1" x14ac:dyDescent="0.45">
      <c r="A18" s="70" t="s">
        <v>36</v>
      </c>
      <c r="B18" s="55">
        <v>6</v>
      </c>
      <c r="C18" s="73"/>
      <c r="D18" s="45" t="s">
        <v>16</v>
      </c>
      <c r="E18" s="56">
        <f>B18*C18</f>
        <v>0</v>
      </c>
      <c r="F18" s="57"/>
      <c r="G18" s="60"/>
      <c r="H18" s="52"/>
      <c r="I18" s="59"/>
      <c r="J18" s="7"/>
    </row>
    <row r="19" spans="1:11" ht="12.95" customHeight="1" x14ac:dyDescent="0.45">
      <c r="A19" s="5" t="s">
        <v>21</v>
      </c>
      <c r="B19" s="5"/>
      <c r="C19" s="22"/>
      <c r="D19" s="22"/>
      <c r="E19" s="18">
        <f>SUM(E17:E18)</f>
        <v>0</v>
      </c>
      <c r="F19" s="17"/>
      <c r="G19" s="17"/>
      <c r="H19" s="17"/>
      <c r="I19" s="17"/>
      <c r="J19" s="52"/>
    </row>
    <row r="20" spans="1:11" ht="13.15" x14ac:dyDescent="0.45">
      <c r="A20" s="1"/>
      <c r="B20" s="1"/>
      <c r="C20" s="23"/>
      <c r="D20" s="23"/>
      <c r="E20" s="23"/>
      <c r="F20" s="1"/>
      <c r="G20" s="1"/>
      <c r="H20" s="10"/>
      <c r="I20" s="52"/>
      <c r="J20" s="52"/>
    </row>
    <row r="21" spans="1:11" ht="13.15" x14ac:dyDescent="0.45">
      <c r="A21" s="8" t="s">
        <v>22</v>
      </c>
      <c r="B21" s="69" t="s">
        <v>40</v>
      </c>
      <c r="C21" s="21" t="s">
        <v>23</v>
      </c>
      <c r="D21" s="21"/>
      <c r="E21" s="9" t="s">
        <v>15</v>
      </c>
      <c r="F21" s="1"/>
      <c r="G21" s="10"/>
      <c r="H21" s="52"/>
      <c r="I21" s="52"/>
      <c r="J21" s="52"/>
    </row>
    <row r="22" spans="1:11" ht="13.15" x14ac:dyDescent="0.45">
      <c r="A22" s="19" t="s">
        <v>24</v>
      </c>
      <c r="B22" s="55">
        <f>20*4*6</f>
        <v>480</v>
      </c>
      <c r="C22" s="73"/>
      <c r="D22" s="45" t="s">
        <v>16</v>
      </c>
      <c r="E22" s="56">
        <f t="shared" ref="E22" si="0">B22*C22</f>
        <v>0</v>
      </c>
      <c r="F22" s="1"/>
      <c r="G22" s="10"/>
      <c r="H22" s="52"/>
      <c r="I22" s="52"/>
      <c r="J22" s="52"/>
    </row>
    <row r="23" spans="1:11" ht="13.15" x14ac:dyDescent="0.45">
      <c r="A23" s="19" t="s">
        <v>25</v>
      </c>
      <c r="B23" s="55">
        <f>80*4*6</f>
        <v>1920</v>
      </c>
      <c r="C23" s="73"/>
      <c r="D23" s="45" t="s">
        <v>16</v>
      </c>
      <c r="E23" s="56">
        <f>B23*C23</f>
        <v>0</v>
      </c>
      <c r="F23" s="1"/>
      <c r="G23" s="61"/>
      <c r="H23" s="52"/>
      <c r="I23" s="52"/>
      <c r="J23" s="52"/>
    </row>
    <row r="24" spans="1:11" ht="13.15" x14ac:dyDescent="0.45">
      <c r="A24" s="19" t="s">
        <v>26</v>
      </c>
      <c r="B24" s="55">
        <f>280*4</f>
        <v>1120</v>
      </c>
      <c r="C24" s="73"/>
      <c r="D24" s="45" t="s">
        <v>16</v>
      </c>
      <c r="E24" s="56">
        <f>B24*C24</f>
        <v>0</v>
      </c>
      <c r="F24" s="1"/>
      <c r="G24" s="61"/>
      <c r="H24" s="52"/>
      <c r="I24" s="52"/>
      <c r="J24" s="52"/>
    </row>
    <row r="25" spans="1:11" ht="13.15" x14ac:dyDescent="0.45">
      <c r="A25" s="19" t="s">
        <v>27</v>
      </c>
      <c r="B25" s="55">
        <f>20*4</f>
        <v>80</v>
      </c>
      <c r="C25" s="73"/>
      <c r="D25" s="45" t="s">
        <v>16</v>
      </c>
      <c r="E25" s="56">
        <f>B25*C25</f>
        <v>0</v>
      </c>
      <c r="F25" s="1"/>
      <c r="G25" s="61"/>
      <c r="H25" s="52"/>
      <c r="I25" s="52"/>
      <c r="J25" s="52"/>
    </row>
    <row r="26" spans="1:11" ht="13.15" x14ac:dyDescent="0.45">
      <c r="A26" s="19" t="s">
        <v>28</v>
      </c>
      <c r="B26" s="55">
        <f>140*4*5</f>
        <v>2800</v>
      </c>
      <c r="C26" s="73"/>
      <c r="D26" s="45" t="s">
        <v>16</v>
      </c>
      <c r="E26" s="56">
        <f t="shared" ref="E26:E28" si="1">B26*C26</f>
        <v>0</v>
      </c>
      <c r="F26" s="1"/>
      <c r="G26" s="10"/>
      <c r="H26" s="52"/>
      <c r="I26" s="52"/>
      <c r="J26" s="52"/>
    </row>
    <row r="27" spans="1:11" ht="13.15" x14ac:dyDescent="0.45">
      <c r="A27" s="19" t="s">
        <v>44</v>
      </c>
      <c r="B27" s="55">
        <v>200</v>
      </c>
      <c r="C27" s="73"/>
      <c r="D27" s="45" t="s">
        <v>16</v>
      </c>
      <c r="E27" s="56">
        <f>B27*C27</f>
        <v>0</v>
      </c>
      <c r="F27" s="1"/>
      <c r="G27" s="61"/>
      <c r="H27" s="52"/>
      <c r="I27" s="52"/>
      <c r="J27" s="52"/>
    </row>
    <row r="28" spans="1:11" ht="13.15" x14ac:dyDescent="0.45">
      <c r="A28" s="19" t="s">
        <v>29</v>
      </c>
      <c r="B28" s="55">
        <f>20*4*6</f>
        <v>480</v>
      </c>
      <c r="C28" s="73"/>
      <c r="D28" s="45" t="s">
        <v>16</v>
      </c>
      <c r="E28" s="56">
        <f t="shared" si="1"/>
        <v>0</v>
      </c>
      <c r="F28" s="1"/>
      <c r="G28" s="10"/>
      <c r="H28" s="52"/>
      <c r="I28" s="52"/>
      <c r="J28" s="52"/>
    </row>
    <row r="29" spans="1:11" ht="12.75" customHeight="1" x14ac:dyDescent="0.45">
      <c r="A29" s="5" t="s">
        <v>30</v>
      </c>
      <c r="B29" s="5"/>
      <c r="C29" s="22"/>
      <c r="D29" s="22"/>
      <c r="E29" s="18">
        <f>SUM(E22:E28)</f>
        <v>0</v>
      </c>
      <c r="F29" s="62"/>
      <c r="G29" s="62"/>
      <c r="H29" s="62"/>
      <c r="I29" s="62"/>
      <c r="J29" s="52"/>
    </row>
    <row r="30" spans="1:11" ht="13.15" thickBot="1" x14ac:dyDescent="0.5">
      <c r="A30" s="63"/>
      <c r="B30" s="63"/>
      <c r="C30" s="64"/>
      <c r="D30" s="64"/>
      <c r="E30" s="64"/>
      <c r="F30" s="63"/>
      <c r="G30" s="63"/>
      <c r="H30" s="63"/>
      <c r="I30" s="63"/>
      <c r="J30" s="63"/>
    </row>
    <row r="31" spans="1:11" ht="13.5" thickBot="1" x14ac:dyDescent="0.5">
      <c r="A31" s="24" t="s">
        <v>49</v>
      </c>
      <c r="B31" s="25"/>
      <c r="C31" s="26"/>
      <c r="D31" s="26"/>
      <c r="E31" s="40">
        <f>E14+E19+E29</f>
        <v>0</v>
      </c>
      <c r="F31" s="63"/>
      <c r="G31" s="63"/>
      <c r="H31" s="63"/>
      <c r="I31" s="63"/>
      <c r="J31" s="52"/>
    </row>
    <row r="32" spans="1:11" x14ac:dyDescent="0.45">
      <c r="A32" s="63"/>
      <c r="B32" s="63"/>
      <c r="C32" s="64"/>
      <c r="D32" s="64"/>
      <c r="E32" s="64"/>
      <c r="F32" s="63"/>
      <c r="G32" s="63"/>
      <c r="H32" s="63"/>
      <c r="I32" s="63"/>
      <c r="J32" s="63"/>
    </row>
    <row r="33" spans="1:10" ht="19.5" customHeight="1" x14ac:dyDescent="0.45">
      <c r="A33" s="65" t="s">
        <v>31</v>
      </c>
      <c r="B33" s="95"/>
      <c r="C33" s="96"/>
      <c r="D33" s="96"/>
      <c r="E33" s="97"/>
      <c r="F33" s="66"/>
      <c r="G33" s="63"/>
      <c r="H33" s="63"/>
      <c r="I33" s="63"/>
      <c r="J33" s="63"/>
    </row>
    <row r="34" spans="1:10" ht="19.5" customHeight="1" x14ac:dyDescent="0.45">
      <c r="A34" s="65" t="s">
        <v>32</v>
      </c>
      <c r="B34" s="87"/>
      <c r="C34" s="88"/>
      <c r="D34" s="88"/>
      <c r="E34" s="89"/>
      <c r="F34" s="66"/>
      <c r="G34" s="66"/>
      <c r="H34" s="52"/>
      <c r="I34" s="90"/>
      <c r="J34" s="90"/>
    </row>
    <row r="35" spans="1:10" ht="19.5" customHeight="1" x14ac:dyDescent="0.45">
      <c r="A35" s="65" t="s">
        <v>33</v>
      </c>
      <c r="B35" s="87"/>
      <c r="C35" s="88"/>
      <c r="D35" s="88"/>
      <c r="E35" s="89"/>
      <c r="F35" s="66"/>
      <c r="G35" s="66"/>
      <c r="H35" s="52"/>
      <c r="I35" s="67"/>
      <c r="J35" s="67"/>
    </row>
    <row r="36" spans="1:10" ht="19.5" customHeight="1" x14ac:dyDescent="0.45">
      <c r="A36" s="65" t="s">
        <v>34</v>
      </c>
      <c r="B36" s="87"/>
      <c r="C36" s="88"/>
      <c r="D36" s="88"/>
      <c r="E36" s="89"/>
      <c r="F36" s="66"/>
      <c r="G36" s="66"/>
      <c r="H36" s="52"/>
      <c r="I36" s="90"/>
      <c r="J36" s="90"/>
    </row>
    <row r="37" spans="1:10" ht="75" customHeight="1" x14ac:dyDescent="0.45">
      <c r="A37" s="65" t="s">
        <v>35</v>
      </c>
      <c r="B37" s="87"/>
      <c r="C37" s="88"/>
      <c r="D37" s="88"/>
      <c r="E37" s="89"/>
      <c r="F37" s="66"/>
      <c r="G37" s="66"/>
      <c r="H37" s="66"/>
      <c r="I37" s="66"/>
      <c r="J37" s="66"/>
    </row>
    <row r="38" spans="1:10" x14ac:dyDescent="0.45">
      <c r="A38" s="52"/>
      <c r="B38" s="52"/>
      <c r="C38" s="68"/>
      <c r="D38" s="68"/>
      <c r="E38" s="68"/>
      <c r="F38" s="66"/>
      <c r="G38" s="52"/>
      <c r="H38" s="52"/>
      <c r="I38" s="52"/>
      <c r="J38" s="52"/>
    </row>
    <row r="39" spans="1:10" x14ac:dyDescent="0.45">
      <c r="A39" s="71" t="s">
        <v>42</v>
      </c>
      <c r="B39" s="52"/>
      <c r="C39" s="68"/>
      <c r="D39" s="68"/>
      <c r="E39" s="68"/>
      <c r="F39" s="52"/>
      <c r="G39" s="52"/>
      <c r="H39" s="52"/>
      <c r="I39" s="52"/>
      <c r="J39" s="52"/>
    </row>
    <row r="40" spans="1:10" x14ac:dyDescent="0.45">
      <c r="A40" s="27" t="s">
        <v>41</v>
      </c>
      <c r="B40" s="52"/>
      <c r="C40" s="68"/>
      <c r="D40" s="68"/>
      <c r="E40" s="68"/>
      <c r="F40" s="52"/>
      <c r="G40" s="52"/>
      <c r="H40" s="52"/>
      <c r="I40" s="52"/>
      <c r="J40" s="52"/>
    </row>
    <row r="41" spans="1:10" x14ac:dyDescent="0.45">
      <c r="A41" s="74" t="s">
        <v>51</v>
      </c>
      <c r="B41" s="52"/>
      <c r="C41" s="68"/>
      <c r="D41" s="68"/>
      <c r="E41" s="68"/>
      <c r="F41" s="52"/>
      <c r="G41" s="52"/>
      <c r="H41" s="52"/>
      <c r="I41" s="52"/>
      <c r="J41" s="52"/>
    </row>
    <row r="42" spans="1:10" x14ac:dyDescent="0.35">
      <c r="A42" s="75" t="s">
        <v>50</v>
      </c>
      <c r="B42" s="52"/>
      <c r="C42" s="68"/>
      <c r="D42" s="68"/>
      <c r="E42" s="68"/>
      <c r="F42" s="52"/>
      <c r="G42" s="52"/>
      <c r="H42" s="52"/>
      <c r="I42" s="52"/>
      <c r="J42" s="52"/>
    </row>
  </sheetData>
  <sheetProtection algorithmName="SHA-512" hashValue="K1vaIhdUD+vPip91xHa29mcMInAq162nHZQzc/f10tJUlOpvAme9/BPC1YjhKXt+xwct6ixBRWrKlo0CewYQsQ==" saltValue="BZGXpJsUbfbXWoqFIa4WAw==" spinCount="100000" sheet="1" objects="1" scenarios="1"/>
  <mergeCells count="15">
    <mergeCell ref="A1:E1"/>
    <mergeCell ref="B36:E36"/>
    <mergeCell ref="B37:E37"/>
    <mergeCell ref="I36:J36"/>
    <mergeCell ref="I34:J34"/>
    <mergeCell ref="B7:E7"/>
    <mergeCell ref="B8:E8"/>
    <mergeCell ref="B9:E9"/>
    <mergeCell ref="B10:E10"/>
    <mergeCell ref="B33:E33"/>
    <mergeCell ref="A2:E2"/>
    <mergeCell ref="A3:E3"/>
    <mergeCell ref="A4:E4"/>
    <mergeCell ref="B34:E34"/>
    <mergeCell ref="B35:E35"/>
  </mergeCells>
  <pageMargins left="0.7" right="0.7" top="0.75" bottom="0.75" header="0.3" footer="0.3"/>
  <pageSetup paperSize="9" scale="6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5BB30641379804C87F1C8627FA73E63" ma:contentTypeVersion="20" ma:contentTypeDescription="Een nieuw document maken." ma:contentTypeScope="" ma:versionID="d54626773fd1cf9bd9132e4d5e2af5be">
  <xsd:schema xmlns:xsd="http://www.w3.org/2001/XMLSchema" xmlns:xs="http://www.w3.org/2001/XMLSchema" xmlns:p="http://schemas.microsoft.com/office/2006/metadata/properties" xmlns:ns2="9de11591-56c2-4440-9348-a521a63a3945" xmlns:ns3="98491d9f-23c4-41d1-a5d0-fef24160bcfd" targetNamespace="http://schemas.microsoft.com/office/2006/metadata/properties" ma:root="true" ma:fieldsID="7af2a54d2724aea47b170a3fb7429a07" ns2:_="" ns3:_="">
    <xsd:import namespace="9de11591-56c2-4440-9348-a521a63a3945"/>
    <xsd:import namespace="98491d9f-23c4-41d1-a5d0-fef24160bcf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Location" minOccurs="0"/>
                <xsd:element ref="ns3:TaxCatchAll"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e11591-56c2-4440-9348-a521a63a39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57884ad5-bed1-433d-9856-bca1f78b634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8491d9f-23c4-41d1-a5d0-fef24160bcfd"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1" nillable="true" ma:displayName="Taxonomy Catch All Column" ma:hidden="true" ma:list="{ed201ed1-c992-43a3-9e0f-73664e90a54d}" ma:internalName="TaxCatchAll" ma:showField="CatchAllData" ma:web="98491d9f-23c4-41d1-a5d0-fef24160bcf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Q D A A B Q S w M E F A A C A A g A i 1 x q V v a 7 Y 4 6 k A A A A 9 g A A A B I A H A B D b 2 5 m a W c v U G F j a 2 F n Z S 5 4 b W w g o h g A K K A U A A A A A A A A A A A A A A A A A A A A A A A A A A A A h Y 9 L C s I w G I S v U r J v X k W Q k q Y L t 6 0 I g r g N a a z B 9 q 8 0 q e n d X H g k r 2 B F q + 5 c z s w 3 M H O / 3 k Q + t k 1 0 M b 2 z H W S I Y Y o i A 7 q r L N Q Z G v w h X q J c i o 3 S J 1 W b a I L B p a O z G T p 6 f 0 4 J C S H g k O C u r w m n l J F 9 W W z 1 0 b Q q t u C 8 A m 3 Q p 1 X 9 b y E p d q 8 x k m P G O F 7 w B F N B Z l O U F r 4 A n / Y + 0 x 9 T r I b G D 7 2 R 0 M T r Q p B Z C v L + I B 9 Q S w M E F A A C A A g A i 1 x q 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I t c a l Y o i k e 4 D g A A A B E A A A A T A B w A R m 9 y b X V s Y X M v U 2 V j d G l v b j E u b S C i G A A o o B Q A A A A A A A A A A A A A A A A A A A A A A A A A A A A r T k 0 u y c z P U w i G 0 I b W A F B L A Q I t A B Q A A g A I A I t c a l b 2 u 2 O O p A A A A P Y A A A A S A A A A A A A A A A A A A A A A A A A A A A B D b 2 5 m a W c v U G F j a 2 F n Z S 5 4 b W x Q S w E C L Q A U A A I A C A C L X G p W D 8 r p q 6 Q A A A D p A A A A E w A A A A A A A A A A A A A A A A D w A A A A W 0 N v b n R l b n R f V H l w Z X N d L n h t b F B L A Q I t A B Q A A g A I A I t c a l Y o i k e 4 D g A A A B E A A A A T A A A A A A A A A A A A A A A A A O E B A A B G b 3 J t d W x h c y 9 T Z W N 0 a W 9 u M S 5 t U E s F B g A A A A A D A A M A w g A A A D w 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9 W l Z x O o P X T Z c / U q l 5 d 8 B 3 A A A A A A I A A A A A A A N m A A D A A A A A E A A A A K u Y z + n U 4 2 o a 6 v B X j W H i S T M A A A A A B I A A A K A A A A A Q A A A A P W S O U M 5 u C k 7 9 p j q 0 e n s e K l A A A A A e I m I v J K P s g t P F v 4 B 9 l K c I Y v s h q z m t C 0 / s H d c l c R 9 q x l e B D / N e P C q T S x g K V h Q k v 4 o g x 0 Z t F X P 1 x X g 7 g S L 9 + f 2 V k v v J 5 w Z r I C x H k g x Q X 8 u k h h Q A A A A 1 U 0 i f y l T w a S 3 B 0 a 1 R K k c X A J 1 h h A = = < / D a t a M a s h u p > 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de11591-56c2-4440-9348-a521a63a3945">
      <Terms xmlns="http://schemas.microsoft.com/office/infopath/2007/PartnerControls"/>
    </lcf76f155ced4ddcb4097134ff3c332f>
    <TaxCatchAll xmlns="98491d9f-23c4-41d1-a5d0-fef24160bcfd"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A79630B-8F06-4033-9FC7-335D38B17A60}"/>
</file>

<file path=customXml/itemProps2.xml><?xml version="1.0" encoding="utf-8"?>
<ds:datastoreItem xmlns:ds="http://schemas.openxmlformats.org/officeDocument/2006/customXml" ds:itemID="{81375D3A-A964-43F9-9426-58982AF3F193}">
  <ds:schemaRefs>
    <ds:schemaRef ds:uri="http://schemas.microsoft.com/DataMashup"/>
  </ds:schemaRefs>
</ds:datastoreItem>
</file>

<file path=customXml/itemProps3.xml><?xml version="1.0" encoding="utf-8"?>
<ds:datastoreItem xmlns:ds="http://schemas.openxmlformats.org/officeDocument/2006/customXml" ds:itemID="{EAEE3F4E-D9B6-48ED-8AF1-D7F4B920DBB5}">
  <ds:schemaRefs>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http://schemas.microsoft.com/office/infopath/2007/PartnerControls"/>
    <ds:schemaRef ds:uri="8b5f1330-1691-4c8f-89c1-e52d2775181f"/>
    <ds:schemaRef ds:uri="http://www.w3.org/XML/1998/namespace"/>
  </ds:schemaRefs>
</ds:datastoreItem>
</file>

<file path=customXml/itemProps4.xml><?xml version="1.0" encoding="utf-8"?>
<ds:datastoreItem xmlns:ds="http://schemas.openxmlformats.org/officeDocument/2006/customXml" ds:itemID="{16570A2E-C6BA-4028-9D83-2BB77CAAC5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Voorblad</vt:lpstr>
      <vt:lpstr>Prijzenblad</vt:lpstr>
      <vt:lpstr>Prijzenblad!Afdrukbereik</vt:lpstr>
      <vt:lpstr>Voorblad!Afdrukbereik</vt:lpstr>
    </vt:vector>
  </TitlesOfParts>
  <Manager/>
  <Company>Ministerie van Financien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Giang G.H. Phan</dc:creator>
  <cp:keywords/>
  <dc:description/>
  <cp:lastModifiedBy>Nanet Kunst [NIPV]</cp:lastModifiedBy>
  <cp:revision/>
  <dcterms:created xsi:type="dcterms:W3CDTF">2022-05-02T13:11:10Z</dcterms:created>
  <dcterms:modified xsi:type="dcterms:W3CDTF">2025-01-23T09:43:12Z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0x010100A5BB30641379804C87F1C8627FA73E63</vt:lpwstr>
  </property>
  <property fmtid="{D5CDD505-2E9C-101B-9397-08002B2CF9AE}" pid="3" name="MediaServiceImageTags">
    <vt:lpwstr/>
  </property>
</Properties>
</file>