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https://expericombv.sharepoint.com/Gedeelde  documenten/3. Klanten/Gemeente Dijk en Waard/8. EU aanbesteding/"/>
    </mc:Choice>
  </mc:AlternateContent>
  <xr:revisionPtr revIDLastSave="5" documentId="8_{5388D410-C3BB-48E2-A352-7FB9D2F08982}" xr6:coauthVersionLast="47" xr6:coauthVersionMax="47" xr10:uidLastSave="{C284670C-510C-4E91-90CD-AC7676A982BC}"/>
  <bookViews>
    <workbookView xWindow="-11740" yWindow="10690" windowWidth="23260" windowHeight="14860" tabRatio="801" xr2:uid="{00000000-000D-0000-FFFF-FFFF00000000}"/>
  </bookViews>
  <sheets>
    <sheet name="Toelichting en voorwaarden" sheetId="11" r:id="rId1"/>
    <sheet name="A - Eenmalige kosten" sheetId="1" r:id="rId2"/>
    <sheet name="B - Periodieke kosten" sheetId="7" r:id="rId3"/>
    <sheet name="C - Optionele kosten" sheetId="8" r:id="rId4"/>
    <sheet name="D - Fictieve TCO" sheetId="9" r:id="rId5"/>
    <sheet name="E - Aanvullende opties" sheetId="13"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13" l="1"/>
  <c r="F14" i="13"/>
  <c r="F13" i="13"/>
  <c r="F12" i="13"/>
  <c r="F11" i="13"/>
  <c r="F10" i="13"/>
  <c r="F9" i="13"/>
  <c r="F8" i="13"/>
  <c r="F7" i="13"/>
  <c r="F6" i="13"/>
  <c r="F5" i="13"/>
  <c r="G26" i="7"/>
  <c r="H26" i="7" s="1"/>
  <c r="G25" i="7"/>
  <c r="H25" i="7" s="1"/>
  <c r="H28" i="7" l="1"/>
  <c r="H32" i="7" s="1"/>
  <c r="G27" i="7"/>
  <c r="G31" i="7" s="1"/>
  <c r="G11" i="8"/>
  <c r="F10" i="8"/>
  <c r="E9" i="8"/>
  <c r="G7" i="8"/>
  <c r="F7" i="8"/>
  <c r="G12" i="7"/>
  <c r="H12" i="7" s="1"/>
  <c r="D4" i="9"/>
  <c r="E23" i="1"/>
  <c r="G15" i="13"/>
  <c r="H15" i="13" s="1"/>
  <c r="G14" i="13"/>
  <c r="H14" i="13" s="1"/>
  <c r="G13" i="13"/>
  <c r="H13" i="13" s="1"/>
  <c r="G12" i="13"/>
  <c r="H12" i="13" s="1"/>
  <c r="G11" i="13"/>
  <c r="H11" i="13" s="1"/>
  <c r="G10" i="13"/>
  <c r="H10" i="13" s="1"/>
  <c r="G9" i="13"/>
  <c r="H9" i="13" s="1"/>
  <c r="G8" i="13"/>
  <c r="H8" i="13" s="1"/>
  <c r="G7" i="13"/>
  <c r="H7" i="13" s="1"/>
  <c r="G6" i="13"/>
  <c r="H6" i="13" s="1"/>
  <c r="G5" i="13"/>
  <c r="H5" i="13" s="1"/>
  <c r="F6" i="8" l="1"/>
  <c r="G6" i="8" s="1"/>
  <c r="G10" i="7"/>
  <c r="H10" i="7"/>
  <c r="E6" i="1"/>
  <c r="G8" i="7"/>
  <c r="H8" i="7"/>
  <c r="E16" i="1"/>
  <c r="E15" i="1"/>
  <c r="G13" i="7"/>
  <c r="H13" i="7"/>
  <c r="F19" i="8"/>
  <c r="G19" i="8" s="1"/>
  <c r="F18" i="8"/>
  <c r="G18" i="8"/>
  <c r="F17" i="8"/>
  <c r="G17" i="8" s="1"/>
  <c r="F16" i="8"/>
  <c r="G16" i="8" s="1"/>
  <c r="F15" i="8"/>
  <c r="F20" i="8" s="1"/>
  <c r="E23" i="8"/>
  <c r="C10" i="9" s="1"/>
  <c r="G15" i="7"/>
  <c r="H15" i="7"/>
  <c r="F5" i="8"/>
  <c r="G5" i="8"/>
  <c r="E10" i="1"/>
  <c r="E9" i="1"/>
  <c r="E8" i="1"/>
  <c r="E7" i="1"/>
  <c r="G14" i="7"/>
  <c r="H14" i="7"/>
  <c r="G18" i="7"/>
  <c r="H18" i="7"/>
  <c r="G17" i="7"/>
  <c r="H17" i="7"/>
  <c r="G16" i="7"/>
  <c r="H16" i="7"/>
  <c r="E5" i="1"/>
  <c r="G19" i="7"/>
  <c r="G11" i="7"/>
  <c r="H11" i="7" s="1"/>
  <c r="G9" i="7"/>
  <c r="H9" i="7" s="1"/>
  <c r="G7" i="7"/>
  <c r="H7" i="7" s="1"/>
  <c r="H19" i="7"/>
  <c r="E22" i="1"/>
  <c r="E21" i="1"/>
  <c r="E24" i="1"/>
  <c r="E25" i="1"/>
  <c r="G5" i="7"/>
  <c r="H5" i="7" s="1"/>
  <c r="G6" i="7"/>
  <c r="H6" i="7" s="1"/>
  <c r="E11" i="1" l="1"/>
  <c r="E17" i="1"/>
  <c r="G15" i="8"/>
  <c r="G20" i="8" s="1"/>
  <c r="F24" i="8"/>
  <c r="D10" i="9" s="1"/>
  <c r="E28" i="1"/>
  <c r="C8" i="9" s="1"/>
  <c r="C11" i="9" s="1"/>
  <c r="H21" i="7"/>
  <c r="E9" i="9" s="1"/>
  <c r="G20" i="7"/>
  <c r="D9" i="9" s="1"/>
  <c r="G25" i="8" l="1"/>
  <c r="E10" i="9" s="1"/>
  <c r="F10" i="9" s="1"/>
  <c r="F8" i="9"/>
  <c r="F9" i="9"/>
  <c r="E12" i="9" l="1"/>
  <c r="F13" i="9" s="1"/>
</calcChain>
</file>

<file path=xl/sharedStrings.xml><?xml version="1.0" encoding="utf-8"?>
<sst xmlns="http://schemas.openxmlformats.org/spreadsheetml/2006/main" count="159" uniqueCount="105">
  <si>
    <t>Toelichting en voorwaarden</t>
  </si>
  <si>
    <t xml:space="preserve">Voorwaarden prijsformulier </t>
  </si>
  <si>
    <t xml:space="preserve">- In dit prijsformulier geeft inschrijver de totale eenmalige-, periodieke- en optionele kosten op. Deze drie onderdelen vormen samen de totale fictieve TCO.
- De TCO is fictief en uitsluitend bedoeld ter vergelijking en er kunnen geen rechten aan worden ontleend. 
- Inschrijver dient alleen de lichtblauwe velden in te vullen, de rest van de velden worden doorgerekend of leeg gelaten.
- Het prijzenblad dient door een vertegenwoordigingsbevoegde ondertekenaar van de inschrijver in het tabblad D van de totale fictieve TCO te worden ondertekend.
- Het is niet toegestaan om negatieve prijzen aan te bieden.
- Prijzen binnen de eenmalige- en periodieke kosten dienen gebaseerd te zijn op het volledige scenario waarbij GT Vast wordt vervangen.
- Abnormaal lage prijzen worden door opdrachtgever gecontroleerd/nagevraagd. Conform artikel 2.116 Aw 2012 kan de inschrijving ongeldig worden verklaard.
</t>
  </si>
  <si>
    <t>A - Eenmalige kosten</t>
  </si>
  <si>
    <t xml:space="preserve">- De inschrijver geeft een totaalprijs op voor de implementatiekosten. De implementatiekosten zijn opgebouwd uit verschillende werkzaamheden waar een totaalprijs voor moet worden opgegeven.  
- De opleidingskosten bestaan uit het aantal te organiseren sessies maal het tarief. Er is een inschatting gemaakt van het aantal benodigde sessies.
- In werkelijkheid kunnen dit er meer of minder zijn. De tarieven die de inschrijver hier afgeeft, worden gebruikt in de berekening van het werkelijke aantal personen.
</t>
  </si>
  <si>
    <t>B - Periodieke kosten</t>
  </si>
  <si>
    <t xml:space="preserve">- De aangeboden Contact Center functionaliteit kan in rekening worden gebracht op basis van named- of concurrent users. De inschrijver dient hierin zelf een keuze te maken.
- Het kan zijn dat voor de aangeboden oplossing niet alle regels ingevuld hoeven of kunnen worden. Wanneer de inschrijver voor een onderdeel geen kosten in rekening brengt moet € 0,- worden ingevuld. 
- Daarnaast is het ook toegestaan om op onderdelen € 0,- in te vullen als er sprake is van een optelsom met andere onderdelen.
- Het aantal gebruikers kan tijdens de contractperiode naar boven of naar beneden worden aangepast.
- De aangepaste maandkosten worden op dat moment berekend op basis van de actuele aantallen en de prijs die in dit prijsformulier worden genoemd.
- Het type en het aantal profielen voor gebruik en beheer worden in de projectfase definitief vastgesteld. Aan de opgenomen aantallen in het tabblad kunnen dus geen rechten worden ontleend.	
- In de periodieke (ofwel exploitatie) kosten worden álle kosten voor de aangeboden dienst opgenomen, zoals o.a. support/helpdesk, onderhoud, updates, blijven voldoen aan wet- en regelgeving, etc.
</t>
  </si>
  <si>
    <t>C - Optionele kosten</t>
  </si>
  <si>
    <t>D - Fictieve TCO</t>
  </si>
  <si>
    <t>E - Aanvullende opties</t>
  </si>
  <si>
    <t xml:space="preserve">- In de leidraad wordt binnen het gunningscriterium 'Oplossing' gevraagd naar aanvullende opties en functionaliteiten.
- Indien de functionaliteit kan worden geboden wordt inschrijver gevraagd om een prijs per gevraagde module/functie op te geven zonder dat deze direct meetelt in de totale kostenvergelijking.
- Het is nog onbekend of één of meer aanvullende opties daadwerkelijk zal worden afgenomen, in welke hoeveelheden en op welk moment.
</t>
  </si>
  <si>
    <t>Implementatie</t>
  </si>
  <si>
    <t>Omschrijving</t>
  </si>
  <si>
    <t>Aantal</t>
  </si>
  <si>
    <t>Prijs per stuk</t>
  </si>
  <si>
    <t>Totale kosten</t>
  </si>
  <si>
    <t>Bedrijfsklare oplevering conform alle eisen en scope in de offerteaanvraag</t>
  </si>
  <si>
    <t>&lt;Mogelijkheid tot aanvullingen&gt;</t>
  </si>
  <si>
    <t>Totaal Implementatie</t>
  </si>
  <si>
    <t>Eindgebruikersapparatuur</t>
  </si>
  <si>
    <t>Prijs</t>
  </si>
  <si>
    <t>Totaal</t>
  </si>
  <si>
    <t>Standaard vast telefoontoestel (Microsoft Teams gecertificeerd)</t>
  </si>
  <si>
    <t>Uitgebreid vast telefoontoestel (Microsoft Teams gecertificeerd)</t>
  </si>
  <si>
    <t>Totaal Eindgebruikersapparatuur</t>
  </si>
  <si>
    <t>Opleidingen en instructie</t>
  </si>
  <si>
    <t>Aantal sessies</t>
  </si>
  <si>
    <t>Tarief</t>
  </si>
  <si>
    <t>KCC medewerker (maximaal 8 personen per sessie)</t>
  </si>
  <si>
    <t>KCC teamleider - Supervisor incl. reporting (maximaal 4 personen per sessie)</t>
  </si>
  <si>
    <t>Functioneel applicatiebeheerder Contact Center functionaliteit (maximaal 3 personen per sessie)</t>
  </si>
  <si>
    <t>Teams-gebruikers - Train-de-trainer (maximaal 10 personen per sessie)</t>
  </si>
  <si>
    <t>Totaal Opleidingen en instructie</t>
  </si>
  <si>
    <t>Totale eenmalige kosten</t>
  </si>
  <si>
    <t>Gebruik en beheer</t>
  </si>
  <si>
    <t>Maandkosten per stuk</t>
  </si>
  <si>
    <t>Totaal per maand</t>
  </si>
  <si>
    <t>Totaal per jaar</t>
  </si>
  <si>
    <t>KCC medewerker - Agent (concurrent user) - Eindgebruiker</t>
  </si>
  <si>
    <t>KCC medewerker - Agent (named user) - Eindgebruiker</t>
  </si>
  <si>
    <t>KCC teamleider - Supervisor (concurrent user) - Eindgebruiker</t>
  </si>
  <si>
    <t>KCC teamleider - Supervisor (named user) - Eindgebruiker</t>
  </si>
  <si>
    <t>Wallboard voor in openbare ruimte</t>
  </si>
  <si>
    <t>Functioneel applicatiebeheerder (concurrent user) - Eindgebruiker</t>
  </si>
  <si>
    <t>Functioneel applicatiebeheerder (named user) - Eindgebruiker</t>
  </si>
  <si>
    <t>Nummerblokken (2 x 1.000 blok)</t>
  </si>
  <si>
    <t>Minimum aantal telefoniekanalen (twee geografisch gescheiden SIP trunks)</t>
  </si>
  <si>
    <t>Testfaciliteiten voor niet-standaard wijzigingen Contact Center-functionaliteiten</t>
  </si>
  <si>
    <t>SLA-support voor Microsoft Teams en Cloud Contact Center voor ICT-beheerders</t>
  </si>
  <si>
    <t>Totaal Gebruik en beheer per maand</t>
  </si>
  <si>
    <t>Totaal Gebruik en beheer per jaar</t>
  </si>
  <si>
    <t>Verbruik</t>
  </si>
  <si>
    <t>#calls per maand</t>
  </si>
  <si>
    <t>#minuten per maand</t>
  </si>
  <si>
    <t>Kosten per call</t>
  </si>
  <si>
    <t>Kosten per minuut</t>
  </si>
  <si>
    <t>Bellen naar vaste nummers (Nederland)</t>
  </si>
  <si>
    <t>Bellen naar mobiele nummers</t>
  </si>
  <si>
    <t>Totaal Verbruik per maand</t>
  </si>
  <si>
    <t> </t>
  </si>
  <si>
    <t>Totaal Verbruik per jaar</t>
  </si>
  <si>
    <t>Totale maandelijkse kosten</t>
  </si>
  <si>
    <t>Totale kosten per jaar</t>
  </si>
  <si>
    <t xml:space="preserve">Opties </t>
  </si>
  <si>
    <t xml:space="preserve">Aantal </t>
  </si>
  <si>
    <t>Eenmalige kosten</t>
  </si>
  <si>
    <t>Social media integratie met OBI4WAN binnen CC oplossing (concurrent users)</t>
  </si>
  <si>
    <t>Social media integratie met OBI4WAN binnen CC oplossing (named users)</t>
  </si>
  <si>
    <t>Coördineren en ontsluiten van GT Vast (SIP-trunks en nummerblokken)</t>
  </si>
  <si>
    <t>&lt;Mogelijkheid tot extra opmerkingen&gt;</t>
  </si>
  <si>
    <t xml:space="preserve">Totale Optionele kosten eenmalig </t>
  </si>
  <si>
    <t>Totaal Optionele kosten periodiek per maand</t>
  </si>
  <si>
    <t>Totaal Optionele kosten periodiek per jaar</t>
  </si>
  <si>
    <t>Extra werkzaamheden</t>
  </si>
  <si>
    <t>Aantal uur per maand</t>
  </si>
  <si>
    <t>Uurtarief</t>
  </si>
  <si>
    <t>Senior Projectmanager</t>
  </si>
  <si>
    <t>Senior Consultant</t>
  </si>
  <si>
    <t>Engineer (Microsoft Teams specialist)</t>
  </si>
  <si>
    <t>Engineer (Contact Center specialist)</t>
  </si>
  <si>
    <t>Trainer</t>
  </si>
  <si>
    <t>Totaal periodieke kosten Extra werkzaamheden</t>
  </si>
  <si>
    <t>D - Totale TCO</t>
  </si>
  <si>
    <t>Maanden</t>
  </si>
  <si>
    <t>Jaren</t>
  </si>
  <si>
    <t>Looptijd</t>
  </si>
  <si>
    <t>Kosten</t>
  </si>
  <si>
    <t>Onderdeel</t>
  </si>
  <si>
    <t>Maandelijkse kosten</t>
  </si>
  <si>
    <t>Jaarlijkse kosten</t>
  </si>
  <si>
    <t>Kosten totale looptijd</t>
  </si>
  <si>
    <t>Totale periodieke kosten</t>
  </si>
  <si>
    <t>Totale fictieve TCO over totale looptijd</t>
  </si>
  <si>
    <t>Bedrijfsnaam:</t>
  </si>
  <si>
    <t>Naam:</t>
  </si>
  <si>
    <t>Functie:</t>
  </si>
  <si>
    <t>Plaats:</t>
  </si>
  <si>
    <t>Datum:</t>
  </si>
  <si>
    <t>Handtekening:</t>
  </si>
  <si>
    <t>&lt;Kennisbank&gt;</t>
  </si>
  <si>
    <t>&lt;Piketdienstondersteuning&gt;</t>
  </si>
  <si>
    <t>&lt;Klanttevredenheidsonderzoek (KTO)&gt;</t>
  </si>
  <si>
    <t>&lt;E-mail integratie&gt;</t>
  </si>
  <si>
    <t xml:space="preserve">- De totale fictieve TCO wordt gebruikt om de inschrijver voor het onderdeel prijs met elkaar te vergelijken.
-  Het woord 'fictief' is gebruikt omdat de maandelijkse kosten voor een periode van 120 maanden worden berekend, terwijl het basiscontract 48 maanden is en nog onbekend is hoe lang de werkelijke verlenging zal zijn.
- De aangegeven aantallen worden na gunning in de projectfase pas definitief vastgesteld en/of gedurende de overeenkomst kunnen wijzigen.
- De optionele kosten (eenmalig en maandelijks) worden uitgevraagd en worden meegenomen in de totale TCO. Het is onbekend of één of meer opties in welke hoeveelheid daadwerkelijk worden afgenomen.
</t>
  </si>
  <si>
    <t xml:space="preserve">- De inschrijver neemt een reële prijs op voor de eenmalige- en maandelijkse kosten per aangegeven optie.
- Op het moment van uitsturen van deze offerteaanvraag is het niet duidelijk of deze opties ook daadwerkelijk worden afgenomen en zo ja, wanneer.
- De gevraagde functionaliteit kan door inschrijver in rekening worden gebracht op basis van een verschillend prijsmodel (named, concurrent).
- Inschrijver dient zelf een keuze hierin te maken, waardoor niet alle regels hoeven te worden ingevuld.
- Optioneel dienen de kosten te worden opgenomen voor het coördineren van de verhuizing en ontsluiten van GT Vast (SIP-trunks en nummerplan) in de Cloud-infrastructuur van de inschrijver.
- Extra werkzaamheden kunnen bestaan uit een ingeschat aantal ureninzet van medewerkers van de inschrijver. Dit genoemde aantal uren voor aanvullende diensten zijn indicatief en niet-bindend.
- Voor de vergelijking van de inschrijvingen wordt een prijsopgave op basis van een fictieve hoeveelheid uren gevraagd.
- Het fictieve aantal uren is uitsluitend bedoeld ter vergelijking en kunnen geen rechten aan worden ontleend. De daadwerkelijke afname van uren kan variëren en is afhankelijk van toekomstige behoeften.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</si>
</sst>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0_ ;\-#,##0\ "/>
  </numFmts>
  <fonts count="19" x14ac:knownFonts="1">
    <font>
      <sz val="11"/>
      <color theme="1"/>
      <name val="Calibri"/>
      <family val="2"/>
      <scheme val="minor"/>
    </font>
    <font>
      <sz val="11"/>
      <name val="Arial"/>
      <family val="2"/>
    </font>
    <font>
      <b/>
      <sz val="11"/>
      <name val="Arial"/>
      <family val="2"/>
    </font>
    <font>
      <sz val="11"/>
      <color theme="1"/>
      <name val="Calibri"/>
      <family val="2"/>
      <scheme val="minor"/>
    </font>
    <font>
      <sz val="11"/>
      <color theme="1"/>
      <name val="Arial"/>
      <family val="2"/>
    </font>
    <font>
      <sz val="10"/>
      <color theme="1"/>
      <name val="Arial"/>
      <family val="2"/>
    </font>
    <font>
      <b/>
      <sz val="11"/>
      <color theme="1"/>
      <name val="Arial"/>
      <family val="2"/>
    </font>
    <font>
      <b/>
      <sz val="30"/>
      <color theme="1"/>
      <name val="Arial"/>
      <family val="2"/>
    </font>
    <font>
      <sz val="11"/>
      <color theme="0"/>
      <name val="Arial"/>
      <family val="2"/>
    </font>
    <font>
      <sz val="11"/>
      <color rgb="FFFF0000"/>
      <name val="Arial"/>
      <family val="2"/>
    </font>
    <font>
      <sz val="10"/>
      <color rgb="FFFF0000"/>
      <name val="Arial"/>
      <family val="2"/>
    </font>
    <font>
      <sz val="11"/>
      <color theme="1"/>
      <name val="Arial"/>
    </font>
    <font>
      <b/>
      <sz val="11"/>
      <color theme="1"/>
      <name val="Arial"/>
    </font>
    <font>
      <sz val="10"/>
      <color theme="1"/>
      <name val="Arial"/>
    </font>
    <font>
      <b/>
      <sz val="11"/>
      <color rgb="FF000000"/>
      <name val="Arial"/>
    </font>
    <font>
      <sz val="11"/>
      <name val="Arial"/>
    </font>
    <font>
      <sz val="11"/>
      <color rgb="FF000000"/>
      <name val="Arial"/>
    </font>
    <font>
      <b/>
      <sz val="11"/>
      <name val="Arial"/>
    </font>
    <font>
      <strike/>
      <sz val="11"/>
      <color theme="1"/>
      <name val="Arial"/>
      <family val="2"/>
    </font>
  </fonts>
  <fills count="9">
    <fill>
      <patternFill patternType="none"/>
    </fill>
    <fill>
      <patternFill patternType="gray125"/>
    </fill>
    <fill>
      <patternFill patternType="solid">
        <fgColor rgb="FFC5F7FB"/>
        <bgColor indexed="64"/>
      </patternFill>
    </fill>
    <fill>
      <patternFill patternType="solid">
        <fgColor rgb="FF309EA6"/>
        <bgColor indexed="64"/>
      </patternFill>
    </fill>
    <fill>
      <patternFill patternType="solid">
        <fgColor theme="0"/>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rgb="FF309EA6"/>
        <bgColor rgb="FF000000"/>
      </patternFill>
    </fill>
    <fill>
      <patternFill patternType="solid">
        <fgColor rgb="FFACB9CA"/>
        <bgColor rgb="FF000000"/>
      </patternFill>
    </fill>
  </fills>
  <borders count="51">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rgb="FF000000"/>
      </right>
      <top style="thin">
        <color indexed="64"/>
      </top>
      <bottom style="thin">
        <color indexed="64"/>
      </bottom>
      <diagonal/>
    </border>
    <border>
      <left style="medium">
        <color rgb="FF000000"/>
      </left>
      <right style="thin">
        <color indexed="64"/>
      </right>
      <top/>
      <bottom style="thin">
        <color indexed="64"/>
      </bottom>
      <diagonal/>
    </border>
    <border>
      <left/>
      <right style="medium">
        <color rgb="FF000000"/>
      </right>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thin">
        <color rgb="FF000000"/>
      </right>
      <top style="thin">
        <color indexed="64"/>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44" fontId="3" fillId="0" borderId="0" applyFont="0" applyFill="0" applyBorder="0" applyAlignment="0" applyProtection="0"/>
  </cellStyleXfs>
  <cellXfs count="188">
    <xf numFmtId="0" fontId="0" fillId="0" borderId="0" xfId="0"/>
    <xf numFmtId="0" fontId="4" fillId="2" borderId="1" xfId="0" applyFont="1" applyFill="1" applyBorder="1" applyAlignment="1" applyProtection="1">
      <alignment horizontal="left"/>
      <protection locked="0"/>
    </xf>
    <xf numFmtId="164" fontId="4" fillId="2" borderId="2" xfId="0" applyNumberFormat="1" applyFont="1" applyFill="1" applyBorder="1" applyAlignment="1" applyProtection="1">
      <alignment horizontal="center"/>
      <protection locked="0"/>
    </xf>
    <xf numFmtId="0" fontId="4" fillId="0" borderId="0" xfId="0" applyFont="1"/>
    <xf numFmtId="0" fontId="5" fillId="0" borderId="0" xfId="0" applyFont="1" applyAlignment="1">
      <alignment vertical="top"/>
    </xf>
    <xf numFmtId="0" fontId="6" fillId="3" borderId="3" xfId="0" applyFont="1" applyFill="1" applyBorder="1" applyAlignment="1">
      <alignment horizontal="left" vertical="center"/>
    </xf>
    <xf numFmtId="44" fontId="4" fillId="4" borderId="4" xfId="1" applyFont="1" applyFill="1" applyBorder="1" applyAlignment="1" applyProtection="1">
      <alignment vertical="top"/>
    </xf>
    <xf numFmtId="1" fontId="4" fillId="2" borderId="2" xfId="0" applyNumberFormat="1" applyFont="1" applyFill="1" applyBorder="1" applyAlignment="1" applyProtection="1">
      <alignment horizontal="center"/>
      <protection locked="0"/>
    </xf>
    <xf numFmtId="0" fontId="4" fillId="0" borderId="5" xfId="0" quotePrefix="1" applyFont="1" applyBorder="1" applyAlignment="1">
      <alignment vertical="top" wrapText="1"/>
    </xf>
    <xf numFmtId="0" fontId="4" fillId="0" borderId="6" xfId="0" applyFont="1" applyBorder="1" applyAlignment="1">
      <alignment vertical="top" wrapText="1"/>
    </xf>
    <xf numFmtId="0" fontId="7" fillId="0" borderId="0" xfId="0" applyFont="1"/>
    <xf numFmtId="0" fontId="4" fillId="0" borderId="3" xfId="0" quotePrefix="1" applyFont="1" applyBorder="1" applyAlignment="1">
      <alignment vertical="top" wrapText="1"/>
    </xf>
    <xf numFmtId="49" fontId="4" fillId="0" borderId="5" xfId="0" quotePrefix="1" applyNumberFormat="1" applyFont="1" applyBorder="1" applyAlignment="1">
      <alignment vertical="top" wrapText="1"/>
    </xf>
    <xf numFmtId="0" fontId="4" fillId="0" borderId="0" xfId="0" applyFont="1" applyAlignment="1">
      <alignment vertical="top" wrapText="1"/>
    </xf>
    <xf numFmtId="0" fontId="5" fillId="0" borderId="0" xfId="0" applyFont="1"/>
    <xf numFmtId="0" fontId="8" fillId="0" borderId="0" xfId="0" applyFont="1"/>
    <xf numFmtId="0" fontId="6" fillId="0" borderId="0" xfId="0" applyFont="1" applyAlignment="1">
      <alignment vertical="top" wrapText="1"/>
    </xf>
    <xf numFmtId="0" fontId="6" fillId="5" borderId="1" xfId="0" applyFont="1" applyFill="1" applyBorder="1" applyAlignment="1">
      <alignment horizontal="left"/>
    </xf>
    <xf numFmtId="0" fontId="6" fillId="5" borderId="2" xfId="0" applyFont="1" applyFill="1" applyBorder="1" applyAlignment="1">
      <alignment horizontal="center"/>
    </xf>
    <xf numFmtId="0" fontId="6" fillId="5" borderId="2" xfId="0" applyFont="1" applyFill="1" applyBorder="1" applyAlignment="1">
      <alignment horizontal="right"/>
    </xf>
    <xf numFmtId="0" fontId="6" fillId="5" borderId="4" xfId="0" applyFont="1" applyFill="1" applyBorder="1" applyAlignment="1">
      <alignment horizontal="right"/>
    </xf>
    <xf numFmtId="0" fontId="6" fillId="0" borderId="0" xfId="0" applyFont="1" applyAlignment="1">
      <alignment horizontal="right"/>
    </xf>
    <xf numFmtId="0" fontId="4" fillId="4" borderId="1" xfId="0" applyFont="1" applyFill="1" applyBorder="1" applyAlignment="1">
      <alignment horizontal="left"/>
    </xf>
    <xf numFmtId="164" fontId="4" fillId="4" borderId="2" xfId="0" applyNumberFormat="1" applyFont="1" applyFill="1" applyBorder="1" applyAlignment="1">
      <alignment horizontal="center"/>
    </xf>
    <xf numFmtId="0" fontId="6" fillId="0" borderId="7" xfId="0" applyFont="1" applyBorder="1" applyAlignment="1">
      <alignment horizontal="left"/>
    </xf>
    <xf numFmtId="0" fontId="6" fillId="0" borderId="8" xfId="0" applyFont="1" applyBorder="1" applyAlignment="1">
      <alignment horizontal="left"/>
    </xf>
    <xf numFmtId="0" fontId="6" fillId="0" borderId="0" xfId="0" applyFont="1" applyAlignment="1">
      <alignment horizontal="left"/>
    </xf>
    <xf numFmtId="44" fontId="4" fillId="0" borderId="0" xfId="0" applyNumberFormat="1" applyFont="1"/>
    <xf numFmtId="44" fontId="6" fillId="0" borderId="0" xfId="0" applyNumberFormat="1" applyFont="1"/>
    <xf numFmtId="0" fontId="4" fillId="0" borderId="1" xfId="0" applyFont="1" applyBorder="1"/>
    <xf numFmtId="0" fontId="9" fillId="0" borderId="0" xfId="0" applyFont="1"/>
    <xf numFmtId="0" fontId="4" fillId="0" borderId="1" xfId="0" applyFont="1" applyBorder="1" applyAlignment="1">
      <alignment horizontal="left"/>
    </xf>
    <xf numFmtId="0" fontId="6" fillId="0" borderId="1" xfId="0" applyFont="1" applyBorder="1" applyAlignment="1">
      <alignment horizontal="left"/>
    </xf>
    <xf numFmtId="0" fontId="6" fillId="0" borderId="2" xfId="0" applyFont="1" applyBorder="1" applyAlignment="1">
      <alignment horizontal="left"/>
    </xf>
    <xf numFmtId="0" fontId="6" fillId="5" borderId="1" xfId="0" applyFont="1" applyFill="1" applyBorder="1" applyAlignment="1">
      <alignment horizontal="left" vertical="top"/>
    </xf>
    <xf numFmtId="0" fontId="6" fillId="5" borderId="2" xfId="0" applyFont="1" applyFill="1" applyBorder="1" applyAlignment="1">
      <alignment horizontal="center" vertical="top"/>
    </xf>
    <xf numFmtId="0" fontId="6" fillId="5" borderId="2" xfId="0" applyFont="1" applyFill="1" applyBorder="1" applyAlignment="1">
      <alignment horizontal="right" vertical="top"/>
    </xf>
    <xf numFmtId="0" fontId="6" fillId="5" borderId="4" xfId="0" applyFont="1" applyFill="1" applyBorder="1" applyAlignment="1">
      <alignment horizontal="right" vertical="top"/>
    </xf>
    <xf numFmtId="44" fontId="4" fillId="4" borderId="2" xfId="0" applyNumberFormat="1" applyFont="1" applyFill="1" applyBorder="1" applyAlignment="1">
      <alignment vertical="top"/>
    </xf>
    <xf numFmtId="0" fontId="5" fillId="0" borderId="0" xfId="0" applyFont="1" applyAlignment="1">
      <alignment vertical="top" wrapText="1"/>
    </xf>
    <xf numFmtId="44" fontId="6" fillId="4" borderId="9" xfId="0" applyNumberFormat="1" applyFont="1" applyFill="1" applyBorder="1" applyAlignment="1">
      <alignment vertical="top"/>
    </xf>
    <xf numFmtId="44" fontId="6" fillId="4" borderId="10" xfId="0" applyNumberFormat="1" applyFont="1" applyFill="1" applyBorder="1" applyAlignment="1">
      <alignment vertical="top"/>
    </xf>
    <xf numFmtId="44" fontId="6" fillId="0" borderId="10" xfId="0" applyNumberFormat="1" applyFont="1" applyBorder="1"/>
    <xf numFmtId="0" fontId="6" fillId="5" borderId="11" xfId="0" applyFont="1" applyFill="1" applyBorder="1" applyAlignment="1">
      <alignment horizontal="left"/>
    </xf>
    <xf numFmtId="0" fontId="4" fillId="0" borderId="11" xfId="0" applyFont="1" applyBorder="1" applyAlignment="1">
      <alignment horizontal="left" vertical="center" wrapText="1"/>
    </xf>
    <xf numFmtId="0" fontId="4" fillId="4" borderId="2" xfId="0" applyFont="1" applyFill="1" applyBorder="1" applyAlignment="1">
      <alignment horizontal="center" vertical="center"/>
    </xf>
    <xf numFmtId="0" fontId="6" fillId="0" borderId="0" xfId="0" applyFont="1" applyAlignment="1">
      <alignment vertical="top"/>
    </xf>
    <xf numFmtId="0" fontId="9" fillId="0" borderId="0" xfId="0" applyFont="1" applyAlignment="1">
      <alignment vertical="top" wrapText="1"/>
    </xf>
    <xf numFmtId="0" fontId="6" fillId="0" borderId="4" xfId="0" applyFont="1" applyBorder="1" applyAlignment="1">
      <alignment horizontal="left"/>
    </xf>
    <xf numFmtId="0" fontId="6" fillId="3" borderId="3" xfId="0" applyFont="1" applyFill="1" applyBorder="1" applyAlignment="1">
      <alignment horizontal="center" vertical="center"/>
    </xf>
    <xf numFmtId="0" fontId="6" fillId="3" borderId="12" xfId="0" applyFont="1" applyFill="1" applyBorder="1" applyAlignment="1">
      <alignment horizontal="left" vertical="center"/>
    </xf>
    <xf numFmtId="0" fontId="4" fillId="0" borderId="3" xfId="0" applyFont="1" applyBorder="1" applyAlignment="1">
      <alignment horizontal="center" vertical="center"/>
    </xf>
    <xf numFmtId="0" fontId="4" fillId="0" borderId="3" xfId="0" applyFont="1" applyBorder="1" applyAlignment="1">
      <alignment horizontal="center"/>
    </xf>
    <xf numFmtId="44" fontId="1" fillId="4" borderId="2" xfId="0" applyNumberFormat="1" applyFont="1" applyFill="1" applyBorder="1" applyAlignment="1">
      <alignment horizontal="right"/>
    </xf>
    <xf numFmtId="0" fontId="6" fillId="4" borderId="1" xfId="0" applyFont="1" applyFill="1" applyBorder="1" applyAlignment="1">
      <alignment horizontal="left" vertical="top"/>
    </xf>
    <xf numFmtId="0" fontId="4" fillId="4" borderId="2" xfId="0" applyFont="1" applyFill="1" applyBorder="1" applyAlignment="1">
      <alignment vertical="top"/>
    </xf>
    <xf numFmtId="0" fontId="4" fillId="4" borderId="0" xfId="0" applyFont="1" applyFill="1" applyAlignment="1">
      <alignment vertical="top"/>
    </xf>
    <xf numFmtId="0" fontId="6" fillId="4" borderId="13" xfId="0" applyFont="1" applyFill="1" applyBorder="1" applyAlignment="1">
      <alignment horizontal="left" vertical="center"/>
    </xf>
    <xf numFmtId="0" fontId="6" fillId="4" borderId="1" xfId="0" applyFont="1" applyFill="1" applyBorder="1" applyAlignment="1">
      <alignment horizontal="left" vertical="center"/>
    </xf>
    <xf numFmtId="0" fontId="6" fillId="4" borderId="7" xfId="0" applyFont="1" applyFill="1" applyBorder="1" applyAlignment="1">
      <alignment horizontal="left" vertical="center"/>
    </xf>
    <xf numFmtId="0" fontId="10" fillId="0" borderId="0" xfId="0" applyFont="1"/>
    <xf numFmtId="0" fontId="4" fillId="0" borderId="4" xfId="0" applyFont="1" applyBorder="1"/>
    <xf numFmtId="7" fontId="4" fillId="2" borderId="2" xfId="0" applyNumberFormat="1" applyFont="1" applyFill="1" applyBorder="1" applyProtection="1">
      <protection locked="0"/>
    </xf>
    <xf numFmtId="7" fontId="4" fillId="0" borderId="4" xfId="0" applyNumberFormat="1" applyFont="1" applyBorder="1"/>
    <xf numFmtId="7" fontId="6" fillId="0" borderId="15" xfId="0" applyNumberFormat="1" applyFont="1" applyBorder="1"/>
    <xf numFmtId="7" fontId="6" fillId="0" borderId="15" xfId="0" applyNumberFormat="1" applyFont="1" applyBorder="1" applyAlignment="1">
      <alignment vertical="center"/>
    </xf>
    <xf numFmtId="7" fontId="4" fillId="2" borderId="2" xfId="0" applyNumberFormat="1" applyFont="1" applyFill="1" applyBorder="1" applyAlignment="1" applyProtection="1">
      <alignment horizontal="right"/>
      <protection locked="0"/>
    </xf>
    <xf numFmtId="7" fontId="4" fillId="0" borderId="2" xfId="0" applyNumberFormat="1" applyFont="1" applyBorder="1" applyAlignment="1">
      <alignment horizontal="right"/>
    </xf>
    <xf numFmtId="7" fontId="4" fillId="0" borderId="4" xfId="0" applyNumberFormat="1" applyFont="1" applyBorder="1" applyAlignment="1">
      <alignment horizontal="right"/>
    </xf>
    <xf numFmtId="7" fontId="6" fillId="0" borderId="2" xfId="0" applyNumberFormat="1" applyFont="1" applyBorder="1"/>
    <xf numFmtId="7" fontId="6" fillId="0" borderId="2" xfId="0" applyNumberFormat="1" applyFont="1" applyBorder="1" applyAlignment="1">
      <alignment vertical="center"/>
    </xf>
    <xf numFmtId="7" fontId="4" fillId="0" borderId="2" xfId="0" applyNumberFormat="1" applyFont="1" applyBorder="1" applyAlignment="1">
      <alignment horizontal="center" vertical="center"/>
    </xf>
    <xf numFmtId="7" fontId="4" fillId="4" borderId="2" xfId="0" applyNumberFormat="1" applyFont="1" applyFill="1" applyBorder="1" applyAlignment="1">
      <alignment vertical="top"/>
    </xf>
    <xf numFmtId="7" fontId="4" fillId="4" borderId="4" xfId="0" applyNumberFormat="1" applyFont="1" applyFill="1" applyBorder="1" applyAlignment="1">
      <alignment vertical="top"/>
    </xf>
    <xf numFmtId="7" fontId="6" fillId="0" borderId="16" xfId="0" applyNumberFormat="1" applyFont="1" applyBorder="1"/>
    <xf numFmtId="7" fontId="6" fillId="0" borderId="17" xfId="0" applyNumberFormat="1" applyFont="1" applyBorder="1"/>
    <xf numFmtId="7" fontId="4" fillId="2" borderId="2" xfId="0" applyNumberFormat="1" applyFont="1" applyFill="1" applyBorder="1" applyAlignment="1" applyProtection="1">
      <alignment vertical="top"/>
      <protection locked="0"/>
    </xf>
    <xf numFmtId="7" fontId="6" fillId="0" borderId="9" xfId="0" applyNumberFormat="1" applyFont="1" applyBorder="1" applyAlignment="1">
      <alignment vertical="top"/>
    </xf>
    <xf numFmtId="7" fontId="1" fillId="0" borderId="2" xfId="0" applyNumberFormat="1" applyFont="1" applyBorder="1" applyAlignment="1">
      <alignment horizontal="right"/>
    </xf>
    <xf numFmtId="7" fontId="1" fillId="0" borderId="4" xfId="0" applyNumberFormat="1" applyFont="1" applyBorder="1" applyAlignment="1">
      <alignment horizontal="right"/>
    </xf>
    <xf numFmtId="7" fontId="6" fillId="4" borderId="2" xfId="0" applyNumberFormat="1" applyFont="1" applyFill="1" applyBorder="1" applyAlignment="1">
      <alignment vertical="top"/>
    </xf>
    <xf numFmtId="7" fontId="6" fillId="6" borderId="15" xfId="0" applyNumberFormat="1" applyFont="1" applyFill="1" applyBorder="1"/>
    <xf numFmtId="7" fontId="6" fillId="0" borderId="9" xfId="0" applyNumberFormat="1" applyFont="1" applyBorder="1" applyAlignment="1">
      <alignment horizontal="right"/>
    </xf>
    <xf numFmtId="7" fontId="6" fillId="0" borderId="15" xfId="0" applyNumberFormat="1" applyFont="1" applyBorder="1" applyAlignment="1">
      <alignment horizontal="right"/>
    </xf>
    <xf numFmtId="7" fontId="4" fillId="2" borderId="2" xfId="0" applyNumberFormat="1" applyFont="1" applyFill="1" applyBorder="1" applyAlignment="1" applyProtection="1">
      <alignment horizontal="right" vertical="center"/>
      <protection locked="0"/>
    </xf>
    <xf numFmtId="0" fontId="4" fillId="2" borderId="7" xfId="0" applyFont="1" applyFill="1" applyBorder="1" applyAlignment="1" applyProtection="1">
      <alignment horizontal="left"/>
      <protection locked="0"/>
    </xf>
    <xf numFmtId="1" fontId="4" fillId="2" borderId="8" xfId="0" applyNumberFormat="1" applyFont="1" applyFill="1" applyBorder="1" applyAlignment="1" applyProtection="1">
      <alignment horizontal="center"/>
      <protection locked="0"/>
    </xf>
    <xf numFmtId="7" fontId="4" fillId="2" borderId="8" xfId="0" applyNumberFormat="1" applyFont="1" applyFill="1" applyBorder="1" applyAlignment="1" applyProtection="1">
      <alignment vertical="top"/>
      <protection locked="0"/>
    </xf>
    <xf numFmtId="7" fontId="4" fillId="4" borderId="8" xfId="0" applyNumberFormat="1" applyFont="1" applyFill="1" applyBorder="1" applyAlignment="1">
      <alignment vertical="top"/>
    </xf>
    <xf numFmtId="7" fontId="4" fillId="4" borderId="15" xfId="0" applyNumberFormat="1" applyFont="1" applyFill="1" applyBorder="1" applyAlignment="1">
      <alignment vertical="top"/>
    </xf>
    <xf numFmtId="164" fontId="4" fillId="0" borderId="2" xfId="0" applyNumberFormat="1" applyFont="1" applyBorder="1" applyAlignment="1">
      <alignment horizontal="center"/>
    </xf>
    <xf numFmtId="0" fontId="4" fillId="0" borderId="1" xfId="0" applyFont="1" applyBorder="1" applyAlignment="1">
      <alignment vertical="top" wrapText="1"/>
    </xf>
    <xf numFmtId="0" fontId="4" fillId="0" borderId="2" xfId="0" applyFont="1" applyBorder="1" applyAlignment="1">
      <alignment horizontal="center" vertical="top"/>
    </xf>
    <xf numFmtId="0" fontId="11" fillId="0" borderId="0" xfId="0" applyFont="1"/>
    <xf numFmtId="0" fontId="12" fillId="0" borderId="0" xfId="0" applyFont="1" applyAlignment="1">
      <alignment horizontal="left"/>
    </xf>
    <xf numFmtId="7" fontId="12" fillId="0" borderId="0" xfId="0" applyNumberFormat="1" applyFont="1"/>
    <xf numFmtId="0" fontId="13" fillId="0" borderId="0" xfId="0" applyFont="1"/>
    <xf numFmtId="7" fontId="11" fillId="2" borderId="2" xfId="0" applyNumberFormat="1" applyFont="1" applyFill="1" applyBorder="1" applyAlignment="1" applyProtection="1">
      <alignment horizontal="right"/>
      <protection locked="0"/>
    </xf>
    <xf numFmtId="0" fontId="15" fillId="0" borderId="39" xfId="0" applyFont="1" applyBorder="1"/>
    <xf numFmtId="0" fontId="16" fillId="0" borderId="40" xfId="0" applyFont="1" applyBorder="1" applyAlignment="1">
      <alignment wrapText="1"/>
    </xf>
    <xf numFmtId="7" fontId="12" fillId="0" borderId="2" xfId="0" applyNumberFormat="1" applyFont="1" applyBorder="1"/>
    <xf numFmtId="7" fontId="12" fillId="0" borderId="15" xfId="0" applyNumberFormat="1" applyFont="1" applyBorder="1"/>
    <xf numFmtId="0" fontId="17" fillId="0" borderId="14" xfId="0" applyFont="1" applyBorder="1"/>
    <xf numFmtId="0" fontId="11" fillId="0" borderId="14" xfId="0" applyFont="1" applyBorder="1" applyAlignment="1">
      <alignment horizontal="right"/>
    </xf>
    <xf numFmtId="44" fontId="11" fillId="0" borderId="14" xfId="0" applyNumberFormat="1" applyFont="1" applyBorder="1" applyAlignment="1">
      <alignment horizontal="right"/>
    </xf>
    <xf numFmtId="44" fontId="12" fillId="0" borderId="14" xfId="0" applyNumberFormat="1" applyFont="1" applyBorder="1"/>
    <xf numFmtId="7" fontId="11" fillId="2" borderId="9" xfId="0" applyNumberFormat="1" applyFont="1" applyFill="1" applyBorder="1" applyAlignment="1" applyProtection="1">
      <alignment horizontal="right"/>
      <protection locked="0"/>
    </xf>
    <xf numFmtId="0" fontId="14" fillId="8" borderId="48" xfId="0" applyFont="1" applyFill="1" applyBorder="1"/>
    <xf numFmtId="0" fontId="14" fillId="8" borderId="49" xfId="0" applyFont="1" applyFill="1" applyBorder="1" applyAlignment="1">
      <alignment horizontal="center" wrapText="1"/>
    </xf>
    <xf numFmtId="0" fontId="14" fillId="8" borderId="49" xfId="0" applyFont="1" applyFill="1" applyBorder="1" applyAlignment="1">
      <alignment horizontal="right" wrapText="1"/>
    </xf>
    <xf numFmtId="0" fontId="14" fillId="8" borderId="50" xfId="0" applyFont="1" applyFill="1" applyBorder="1" applyAlignment="1">
      <alignment horizontal="right" wrapText="1"/>
    </xf>
    <xf numFmtId="3" fontId="16" fillId="0" borderId="37" xfId="0" applyNumberFormat="1" applyFont="1" applyBorder="1" applyAlignment="1">
      <alignment horizontal="center"/>
    </xf>
    <xf numFmtId="0" fontId="6" fillId="0" borderId="7" xfId="0" applyFont="1" applyBorder="1" applyAlignment="1">
      <alignment horizontal="left"/>
    </xf>
    <xf numFmtId="0" fontId="6" fillId="0" borderId="8" xfId="0" applyFont="1" applyBorder="1" applyAlignment="1">
      <alignment horizontal="left"/>
    </xf>
    <xf numFmtId="0" fontId="6" fillId="3" borderId="13" xfId="0" applyFont="1" applyFill="1" applyBorder="1" applyAlignment="1">
      <alignment horizontal="left" vertical="center"/>
    </xf>
    <xf numFmtId="0" fontId="6" fillId="3" borderId="18" xfId="0" applyFont="1" applyFill="1" applyBorder="1" applyAlignment="1">
      <alignment horizontal="left" vertical="center"/>
    </xf>
    <xf numFmtId="0" fontId="6" fillId="3" borderId="19" xfId="0" applyFont="1" applyFill="1" applyBorder="1" applyAlignment="1">
      <alignment horizontal="left" vertical="center"/>
    </xf>
    <xf numFmtId="0" fontId="4" fillId="2" borderId="1" xfId="0" applyFont="1" applyFill="1" applyBorder="1" applyAlignment="1" applyProtection="1">
      <alignment horizontal="left"/>
      <protection locked="0"/>
    </xf>
    <xf numFmtId="0" fontId="4" fillId="2" borderId="2" xfId="0" applyFont="1" applyFill="1" applyBorder="1" applyAlignment="1" applyProtection="1">
      <alignment horizontal="left"/>
      <protection locked="0"/>
    </xf>
    <xf numFmtId="0" fontId="6" fillId="0" borderId="1" xfId="0" applyFont="1" applyBorder="1" applyAlignment="1">
      <alignment horizontal="left"/>
    </xf>
    <xf numFmtId="0" fontId="6" fillId="0" borderId="2" xfId="0" applyFont="1" applyBorder="1" applyAlignment="1">
      <alignment horizontal="left"/>
    </xf>
    <xf numFmtId="0" fontId="12" fillId="7" borderId="45" xfId="0" applyFont="1" applyFill="1" applyBorder="1"/>
    <xf numFmtId="0" fontId="12" fillId="7" borderId="46" xfId="0" applyFont="1" applyFill="1" applyBorder="1"/>
    <xf numFmtId="0" fontId="12" fillId="7" borderId="47" xfId="0" applyFont="1" applyFill="1" applyBorder="1"/>
    <xf numFmtId="0" fontId="17" fillId="0" borderId="41" xfId="0" applyFont="1" applyBorder="1"/>
    <xf numFmtId="0" fontId="17" fillId="0" borderId="20" xfId="0" applyFont="1" applyBorder="1"/>
    <xf numFmtId="0" fontId="17" fillId="0" borderId="38" xfId="0" applyFont="1" applyBorder="1"/>
    <xf numFmtId="0" fontId="17" fillId="0" borderId="42" xfId="0" applyFont="1" applyBorder="1"/>
    <xf numFmtId="0" fontId="17" fillId="0" borderId="43" xfId="0" applyFont="1" applyBorder="1"/>
    <xf numFmtId="0" fontId="17" fillId="0" borderId="44" xfId="0" applyFont="1" applyBorder="1"/>
    <xf numFmtId="0" fontId="6" fillId="5" borderId="1" xfId="0" applyFont="1" applyFill="1" applyBorder="1" applyAlignment="1">
      <alignment horizontal="left"/>
    </xf>
    <xf numFmtId="0" fontId="6" fillId="5" borderId="2" xfId="0" applyFont="1" applyFill="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0" fontId="4" fillId="0" borderId="11" xfId="0" applyFont="1" applyBorder="1" applyAlignment="1">
      <alignment horizontal="left"/>
    </xf>
    <xf numFmtId="0" fontId="4" fillId="0" borderId="20" xfId="0" applyFont="1" applyBorder="1" applyAlignment="1">
      <alignment horizontal="left"/>
    </xf>
    <xf numFmtId="0" fontId="4" fillId="0" borderId="21" xfId="0" applyFont="1" applyBorder="1" applyAlignment="1">
      <alignment horizontal="left"/>
    </xf>
    <xf numFmtId="0" fontId="4" fillId="4" borderId="1" xfId="0" applyFont="1" applyFill="1" applyBorder="1" applyAlignment="1">
      <alignment horizontal="left"/>
    </xf>
    <xf numFmtId="0" fontId="4" fillId="4" borderId="2" xfId="0" applyFont="1" applyFill="1" applyBorder="1" applyAlignment="1">
      <alignment horizontal="left"/>
    </xf>
    <xf numFmtId="0" fontId="2" fillId="4" borderId="22" xfId="0" applyFont="1" applyFill="1" applyBorder="1" applyAlignment="1">
      <alignment horizontal="left" vertical="top"/>
    </xf>
    <xf numFmtId="0" fontId="2" fillId="4" borderId="23" xfId="0" applyFont="1" applyFill="1" applyBorder="1" applyAlignment="1">
      <alignment horizontal="left" vertical="top"/>
    </xf>
    <xf numFmtId="0" fontId="2" fillId="4" borderId="24" xfId="0" applyFont="1" applyFill="1" applyBorder="1" applyAlignment="1">
      <alignment horizontal="left" vertical="top"/>
    </xf>
    <xf numFmtId="0" fontId="6" fillId="3" borderId="13" xfId="0" applyFont="1" applyFill="1" applyBorder="1" applyAlignment="1">
      <alignment horizontal="left" vertical="top"/>
    </xf>
    <xf numFmtId="0" fontId="6" fillId="3" borderId="18" xfId="0" applyFont="1" applyFill="1" applyBorder="1" applyAlignment="1">
      <alignment horizontal="left" vertical="top"/>
    </xf>
    <xf numFmtId="0" fontId="6" fillId="3" borderId="19" xfId="0" applyFont="1" applyFill="1" applyBorder="1" applyAlignment="1">
      <alignment horizontal="left" vertical="top"/>
    </xf>
    <xf numFmtId="0" fontId="6" fillId="0" borderId="11" xfId="0" applyFont="1" applyBorder="1" applyAlignment="1">
      <alignment horizontal="left" vertical="top" wrapText="1"/>
    </xf>
    <xf numFmtId="0" fontId="6" fillId="0" borderId="20" xfId="0" applyFont="1" applyBorder="1" applyAlignment="1">
      <alignment horizontal="left" vertical="top" wrapText="1"/>
    </xf>
    <xf numFmtId="0" fontId="6" fillId="0" borderId="21" xfId="0" applyFont="1" applyBorder="1" applyAlignment="1">
      <alignment horizontal="left" vertical="top" wrapText="1"/>
    </xf>
    <xf numFmtId="0" fontId="6" fillId="0" borderId="11" xfId="0" applyFont="1" applyBorder="1" applyAlignment="1">
      <alignment horizontal="left"/>
    </xf>
    <xf numFmtId="0" fontId="6" fillId="0" borderId="20" xfId="0" applyFont="1" applyBorder="1" applyAlignment="1">
      <alignment horizontal="left"/>
    </xf>
    <xf numFmtId="0" fontId="6" fillId="0" borderId="21" xfId="0" applyFont="1" applyBorder="1" applyAlignment="1">
      <alignment horizontal="left"/>
    </xf>
    <xf numFmtId="0" fontId="6" fillId="0" borderId="25" xfId="0" applyFont="1" applyBorder="1" applyAlignment="1">
      <alignment horizontal="left"/>
    </xf>
    <xf numFmtId="0" fontId="6" fillId="0" borderId="26" xfId="0" applyFont="1" applyBorder="1" applyAlignment="1">
      <alignment horizontal="left"/>
    </xf>
    <xf numFmtId="0" fontId="6" fillId="0" borderId="27" xfId="0" applyFont="1" applyBorder="1" applyAlignment="1">
      <alignment horizontal="left"/>
    </xf>
    <xf numFmtId="0" fontId="4" fillId="2" borderId="11" xfId="0" applyFont="1" applyFill="1" applyBorder="1" applyAlignment="1" applyProtection="1">
      <alignment horizontal="left"/>
      <protection locked="0"/>
    </xf>
    <xf numFmtId="0" fontId="4" fillId="2" borderId="20" xfId="0" applyFont="1" applyFill="1" applyBorder="1" applyAlignment="1" applyProtection="1">
      <alignment horizontal="left"/>
      <protection locked="0"/>
    </xf>
    <xf numFmtId="0" fontId="4" fillId="2" borderId="28" xfId="0" applyFont="1" applyFill="1" applyBorder="1" applyAlignment="1" applyProtection="1">
      <alignment horizontal="left"/>
      <protection locked="0"/>
    </xf>
    <xf numFmtId="0" fontId="4" fillId="0" borderId="23" xfId="0" applyFont="1" applyBorder="1" applyAlignment="1">
      <alignment horizontal="center"/>
    </xf>
    <xf numFmtId="0" fontId="4" fillId="2" borderId="25" xfId="0" applyFont="1" applyFill="1" applyBorder="1" applyAlignment="1" applyProtection="1">
      <alignment horizontal="center" vertical="top"/>
      <protection locked="0"/>
    </xf>
    <xf numFmtId="0" fontId="4" fillId="2" borderId="26" xfId="0" applyFont="1" applyFill="1" applyBorder="1" applyAlignment="1" applyProtection="1">
      <alignment horizontal="center" vertical="top"/>
      <protection locked="0"/>
    </xf>
    <xf numFmtId="0" fontId="4" fillId="2" borderId="36" xfId="0" applyFont="1" applyFill="1" applyBorder="1" applyAlignment="1" applyProtection="1">
      <alignment horizontal="center" vertical="top"/>
      <protection locked="0"/>
    </xf>
    <xf numFmtId="0" fontId="6" fillId="3" borderId="13" xfId="0" applyFont="1" applyFill="1" applyBorder="1" applyAlignment="1">
      <alignment vertical="center"/>
    </xf>
    <xf numFmtId="0" fontId="6" fillId="3" borderId="18" xfId="0" applyFont="1" applyFill="1" applyBorder="1" applyAlignment="1">
      <alignment vertical="center"/>
    </xf>
    <xf numFmtId="0" fontId="6" fillId="3" borderId="19" xfId="0" applyFont="1" applyFill="1" applyBorder="1" applyAlignment="1">
      <alignment vertical="center"/>
    </xf>
    <xf numFmtId="0" fontId="6" fillId="6" borderId="25" xfId="0" applyFont="1" applyFill="1" applyBorder="1" applyAlignment="1">
      <alignment horizontal="left" vertical="top"/>
    </xf>
    <xf numFmtId="0" fontId="6" fillId="6" borderId="26" xfId="0" applyFont="1" applyFill="1" applyBorder="1" applyAlignment="1">
      <alignment horizontal="left" vertical="top"/>
    </xf>
    <xf numFmtId="0" fontId="6" fillId="6" borderId="27" xfId="0" applyFont="1" applyFill="1" applyBorder="1" applyAlignment="1">
      <alignment horizontal="left" vertical="top"/>
    </xf>
    <xf numFmtId="0" fontId="6" fillId="4" borderId="1" xfId="0" applyFont="1" applyFill="1" applyBorder="1" applyAlignment="1">
      <alignment horizontal="left" vertical="top"/>
    </xf>
    <xf numFmtId="0" fontId="6" fillId="4" borderId="2" xfId="0" applyFont="1" applyFill="1" applyBorder="1" applyAlignment="1">
      <alignment horizontal="left" vertical="top"/>
    </xf>
    <xf numFmtId="0" fontId="4" fillId="2" borderId="18" xfId="0" applyFont="1" applyFill="1" applyBorder="1" applyAlignment="1" applyProtection="1">
      <alignment horizontal="left" vertical="top"/>
      <protection locked="0"/>
    </xf>
    <xf numFmtId="0" fontId="4" fillId="2" borderId="29" xfId="0" applyFont="1" applyFill="1" applyBorder="1" applyAlignment="1" applyProtection="1">
      <alignment horizontal="left" vertical="top"/>
      <protection locked="0"/>
    </xf>
    <xf numFmtId="0" fontId="4" fillId="2" borderId="19" xfId="0" applyFont="1" applyFill="1" applyBorder="1" applyAlignment="1" applyProtection="1">
      <alignment horizontal="left" vertical="top"/>
      <protection locked="0"/>
    </xf>
    <xf numFmtId="0" fontId="4" fillId="2" borderId="2" xfId="0" applyFont="1" applyFill="1" applyBorder="1" applyAlignment="1" applyProtection="1">
      <alignment horizontal="left" vertical="top"/>
      <protection locked="0"/>
    </xf>
    <xf numFmtId="0" fontId="4" fillId="2" borderId="30" xfId="0" applyFont="1" applyFill="1" applyBorder="1" applyAlignment="1" applyProtection="1">
      <alignment horizontal="left" vertical="top"/>
      <protection locked="0"/>
    </xf>
    <xf numFmtId="0" fontId="4" fillId="2" borderId="4" xfId="0" applyFont="1" applyFill="1" applyBorder="1" applyAlignment="1" applyProtection="1">
      <alignment horizontal="left" vertical="top"/>
      <protection locked="0"/>
    </xf>
    <xf numFmtId="0" fontId="6" fillId="4" borderId="31" xfId="0" applyFont="1" applyFill="1" applyBorder="1" applyAlignment="1">
      <alignment horizontal="left"/>
    </xf>
    <xf numFmtId="0" fontId="6" fillId="4" borderId="32" xfId="0" applyFont="1" applyFill="1" applyBorder="1" applyAlignment="1">
      <alignment horizontal="left"/>
    </xf>
    <xf numFmtId="0" fontId="6" fillId="4" borderId="33" xfId="0" applyFont="1" applyFill="1" applyBorder="1" applyAlignment="1">
      <alignment horizontal="left"/>
    </xf>
    <xf numFmtId="0" fontId="4" fillId="2" borderId="8" xfId="0" applyFont="1" applyFill="1" applyBorder="1" applyAlignment="1" applyProtection="1">
      <alignment horizontal="left" vertical="top"/>
      <protection locked="0"/>
    </xf>
    <xf numFmtId="0" fontId="4" fillId="2" borderId="34" xfId="0" applyFont="1" applyFill="1" applyBorder="1" applyAlignment="1" applyProtection="1">
      <alignment horizontal="left" vertical="top"/>
      <protection locked="0"/>
    </xf>
    <xf numFmtId="0" fontId="4" fillId="2" borderId="15" xfId="0" applyFont="1" applyFill="1" applyBorder="1" applyAlignment="1" applyProtection="1">
      <alignment horizontal="left" vertical="top"/>
      <protection locked="0"/>
    </xf>
    <xf numFmtId="0" fontId="4" fillId="0" borderId="35" xfId="0" applyFont="1" applyBorder="1" applyAlignment="1">
      <alignment horizontal="center"/>
    </xf>
    <xf numFmtId="0" fontId="6" fillId="4" borderId="35" xfId="0" applyFont="1" applyFill="1" applyBorder="1" applyAlignment="1">
      <alignment horizontal="center" vertical="top"/>
    </xf>
    <xf numFmtId="0" fontId="18" fillId="0" borderId="1" xfId="0" applyFont="1" applyBorder="1" applyAlignment="1">
      <alignment vertical="top" wrapText="1"/>
    </xf>
    <xf numFmtId="0" fontId="18" fillId="0" borderId="2" xfId="0" applyFont="1" applyBorder="1" applyAlignment="1">
      <alignment horizontal="center" vertical="top"/>
    </xf>
    <xf numFmtId="7" fontId="18" fillId="4" borderId="2" xfId="0" applyNumberFormat="1" applyFont="1" applyFill="1" applyBorder="1" applyAlignment="1">
      <alignment vertical="top"/>
    </xf>
    <xf numFmtId="7" fontId="18" fillId="4" borderId="4" xfId="0" applyNumberFormat="1" applyFont="1" applyFill="1" applyBorder="1" applyAlignment="1">
      <alignment vertical="top"/>
    </xf>
    <xf numFmtId="7" fontId="18" fillId="2" borderId="2" xfId="0" applyNumberFormat="1" applyFont="1" applyFill="1" applyBorder="1" applyAlignment="1" applyProtection="1">
      <alignmen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11987646</xdr:colOff>
      <xdr:row>0</xdr:row>
      <xdr:rowOff>84667</xdr:rowOff>
    </xdr:from>
    <xdr:to>
      <xdr:col>1</xdr:col>
      <xdr:colOff>13099134</xdr:colOff>
      <xdr:row>0</xdr:row>
      <xdr:rowOff>853723</xdr:rowOff>
    </xdr:to>
    <xdr:pic>
      <xdr:nvPicPr>
        <xdr:cNvPr id="3" name="Afbeelding 2" descr="Afbeelding met Lettertype, ontwerp, Graphics, logo&#10;&#10;Automatisch gegenereerde beschrijving">
          <a:extLst>
            <a:ext uri="{FF2B5EF4-FFF2-40B4-BE49-F238E27FC236}">
              <a16:creationId xmlns:a16="http://schemas.microsoft.com/office/drawing/2014/main" id="{EB2E5682-003B-8A4E-653B-442154579B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34590" y="84667"/>
          <a:ext cx="1111488" cy="769056"/>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366889</xdr:colOff>
      <xdr:row>0</xdr:row>
      <xdr:rowOff>98775</xdr:rowOff>
    </xdr:from>
    <xdr:to>
      <xdr:col>4</xdr:col>
      <xdr:colOff>1478377</xdr:colOff>
      <xdr:row>0</xdr:row>
      <xdr:rowOff>867831</xdr:rowOff>
    </xdr:to>
    <xdr:pic>
      <xdr:nvPicPr>
        <xdr:cNvPr id="4" name="Afbeelding 3" descr="Afbeelding met Lettertype, ontwerp, Graphics, logo&#10;&#10;Automatisch gegenereerde beschrijving">
          <a:extLst>
            <a:ext uri="{FF2B5EF4-FFF2-40B4-BE49-F238E27FC236}">
              <a16:creationId xmlns:a16="http://schemas.microsoft.com/office/drawing/2014/main" id="{B9CBC84F-3A0A-4C89-8804-DA3E66175E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80222" y="98775"/>
          <a:ext cx="1111488" cy="769056"/>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458612</xdr:colOff>
      <xdr:row>0</xdr:row>
      <xdr:rowOff>77610</xdr:rowOff>
    </xdr:from>
    <xdr:to>
      <xdr:col>7</xdr:col>
      <xdr:colOff>1570100</xdr:colOff>
      <xdr:row>0</xdr:row>
      <xdr:rowOff>846666</xdr:rowOff>
    </xdr:to>
    <xdr:pic>
      <xdr:nvPicPr>
        <xdr:cNvPr id="3" name="Afbeelding 2" descr="Afbeelding met Lettertype, ontwerp, Graphics, logo&#10;&#10;Automatisch gegenereerde beschrijving">
          <a:extLst>
            <a:ext uri="{FF2B5EF4-FFF2-40B4-BE49-F238E27FC236}">
              <a16:creationId xmlns:a16="http://schemas.microsoft.com/office/drawing/2014/main" id="{4672B52D-F7F5-470D-ABD7-10FEE870BE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84945" y="77610"/>
          <a:ext cx="1111488" cy="769056"/>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472722</xdr:colOff>
      <xdr:row>0</xdr:row>
      <xdr:rowOff>84664</xdr:rowOff>
    </xdr:from>
    <xdr:to>
      <xdr:col>6</xdr:col>
      <xdr:colOff>1584210</xdr:colOff>
      <xdr:row>0</xdr:row>
      <xdr:rowOff>853720</xdr:rowOff>
    </xdr:to>
    <xdr:pic>
      <xdr:nvPicPr>
        <xdr:cNvPr id="3" name="Afbeelding 2" descr="Afbeelding met Lettertype, ontwerp, Graphics, logo&#10;&#10;Automatisch gegenereerde beschrijving">
          <a:extLst>
            <a:ext uri="{FF2B5EF4-FFF2-40B4-BE49-F238E27FC236}">
              <a16:creationId xmlns:a16="http://schemas.microsoft.com/office/drawing/2014/main" id="{95380D14-1733-42A2-8EBC-BB7526D323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08278" y="84664"/>
          <a:ext cx="1111488" cy="769056"/>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515056</xdr:colOff>
      <xdr:row>0</xdr:row>
      <xdr:rowOff>105836</xdr:rowOff>
    </xdr:from>
    <xdr:to>
      <xdr:col>5</xdr:col>
      <xdr:colOff>1626544</xdr:colOff>
      <xdr:row>0</xdr:row>
      <xdr:rowOff>874892</xdr:rowOff>
    </xdr:to>
    <xdr:pic>
      <xdr:nvPicPr>
        <xdr:cNvPr id="3" name="Afbeelding 2" descr="Afbeelding met Lettertype, ontwerp, Graphics, logo&#10;&#10;Automatisch gegenereerde beschrijving">
          <a:extLst>
            <a:ext uri="{FF2B5EF4-FFF2-40B4-BE49-F238E27FC236}">
              <a16:creationId xmlns:a16="http://schemas.microsoft.com/office/drawing/2014/main" id="{DC96DE30-E467-487A-9DE3-AAE60E6750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00" y="105836"/>
          <a:ext cx="1111488" cy="769056"/>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63500</xdr:colOff>
      <xdr:row>0</xdr:row>
      <xdr:rowOff>9525</xdr:rowOff>
    </xdr:from>
    <xdr:to>
      <xdr:col>7</xdr:col>
      <xdr:colOff>1704974</xdr:colOff>
      <xdr:row>1</xdr:row>
      <xdr:rowOff>3111</xdr:rowOff>
    </xdr:to>
    <xdr:pic>
      <xdr:nvPicPr>
        <xdr:cNvPr id="2" name="Afbeelding 1" descr="Een streep en een golvende lijn. Land en water keren terug in nieuw logo  fusiegemeente Dijk en Waard | Noordhollands Dagblad">
          <a:extLst>
            <a:ext uri="{FF2B5EF4-FFF2-40B4-BE49-F238E27FC236}">
              <a16:creationId xmlns:a16="http://schemas.microsoft.com/office/drawing/2014/main" id="{139747B0-A9BE-4541-85F0-A0FD22467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8825" y="9525"/>
          <a:ext cx="1650999" cy="927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B1:B19"/>
  <sheetViews>
    <sheetView tabSelected="1" zoomScale="90" zoomScaleNormal="90" workbookViewId="0">
      <pane ySplit="1" topLeftCell="A2" activePane="bottomLeft" state="frozen"/>
      <selection pane="bottomLeft" activeCell="B10" sqref="B10"/>
    </sheetView>
  </sheetViews>
  <sheetFormatPr defaultColWidth="8.7109375" defaultRowHeight="14.25" x14ac:dyDescent="0.2"/>
  <cols>
    <col min="1" max="1" width="3.5703125" style="3" customWidth="1"/>
    <col min="2" max="2" width="191.28515625" style="3" customWidth="1"/>
    <col min="3" max="16384" width="8.7109375" style="3"/>
  </cols>
  <sheetData>
    <row r="1" spans="2:2" ht="72.95" customHeight="1" x14ac:dyDescent="0.5">
      <c r="B1" s="10" t="s">
        <v>0</v>
      </c>
    </row>
    <row r="2" spans="2:2" ht="15" thickBot="1" x14ac:dyDescent="0.25">
      <c r="B2" s="4"/>
    </row>
    <row r="3" spans="2:2" ht="15.75" thickBot="1" x14ac:dyDescent="0.25">
      <c r="B3" s="5" t="s">
        <v>1</v>
      </c>
    </row>
    <row r="4" spans="2:2" ht="114" x14ac:dyDescent="0.2">
      <c r="B4" s="12" t="s">
        <v>2</v>
      </c>
    </row>
    <row r="5" spans="2:2" ht="15" thickBot="1" x14ac:dyDescent="0.25">
      <c r="B5" s="9"/>
    </row>
    <row r="6" spans="2:2" ht="15.75" thickBot="1" x14ac:dyDescent="0.25">
      <c r="B6" s="5" t="s">
        <v>3</v>
      </c>
    </row>
    <row r="7" spans="2:2" ht="57" x14ac:dyDescent="0.2">
      <c r="B7" s="8" t="s">
        <v>4</v>
      </c>
    </row>
    <row r="8" spans="2:2" ht="15" thickBot="1" x14ac:dyDescent="0.25">
      <c r="B8" s="9"/>
    </row>
    <row r="9" spans="2:2" ht="15" x14ac:dyDescent="0.2">
      <c r="B9" s="5" t="s">
        <v>5</v>
      </c>
    </row>
    <row r="10" spans="2:2" ht="128.25" x14ac:dyDescent="0.2">
      <c r="B10" s="8" t="s">
        <v>6</v>
      </c>
    </row>
    <row r="11" spans="2:2" ht="15" thickBot="1" x14ac:dyDescent="0.25">
      <c r="B11" s="9"/>
    </row>
    <row r="12" spans="2:2" ht="15.75" thickBot="1" x14ac:dyDescent="0.25">
      <c r="B12" s="5" t="s">
        <v>7</v>
      </c>
    </row>
    <row r="13" spans="2:2" ht="128.25" x14ac:dyDescent="0.2">
      <c r="B13" s="8" t="s">
        <v>104</v>
      </c>
    </row>
    <row r="14" spans="2:2" ht="15" thickBot="1" x14ac:dyDescent="0.25">
      <c r="B14" s="9"/>
    </row>
    <row r="15" spans="2:2" ht="15.75" thickBot="1" x14ac:dyDescent="0.25">
      <c r="B15" s="5" t="s">
        <v>8</v>
      </c>
    </row>
    <row r="16" spans="2:2" ht="99.75" x14ac:dyDescent="0.2">
      <c r="B16" s="11" t="s">
        <v>103</v>
      </c>
    </row>
    <row r="17" spans="2:2" ht="15" thickBot="1" x14ac:dyDescent="0.25">
      <c r="B17" s="9"/>
    </row>
    <row r="18" spans="2:2" ht="15.75" thickBot="1" x14ac:dyDescent="0.25">
      <c r="B18" s="5" t="s">
        <v>9</v>
      </c>
    </row>
    <row r="19" spans="2:2" ht="57" x14ac:dyDescent="0.2">
      <c r="B19" s="11" t="s">
        <v>10</v>
      </c>
    </row>
  </sheetData>
  <sheetProtection algorithmName="SHA-512" hashValue="Lx3GOGEmQCVOih/P9XJ0yfgFVHItooFw94BaKQUJ/zL+GgxA7kWQ+UV1F5I8i6+UyF3mBsy4AeoszgXnePprDQ==" saltValue="otP+C1SVura4GHqsNBswDA==" spinCount="100000" sheet="1" objects="1" scenarios="1"/>
  <pageMargins left="0.7" right="0.7" top="0.75" bottom="0.75" header="0.3" footer="0.3"/>
  <pageSetup paperSize="9" scale="6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B1:H101"/>
  <sheetViews>
    <sheetView zoomScale="90" zoomScaleNormal="90" workbookViewId="0">
      <pane ySplit="1" topLeftCell="A2" activePane="bottomLeft" state="frozen"/>
      <selection activeCell="B21" sqref="A1:IV65536"/>
      <selection pane="bottomLeft" activeCell="A2" sqref="A2"/>
    </sheetView>
  </sheetViews>
  <sheetFormatPr defaultColWidth="8.7109375" defaultRowHeight="14.25" x14ac:dyDescent="0.2"/>
  <cols>
    <col min="1" max="1" width="3.5703125" style="3" customWidth="1"/>
    <col min="2" max="2" width="94" style="3" customWidth="1"/>
    <col min="3" max="3" width="15.5703125" style="3" customWidth="1"/>
    <col min="4" max="4" width="20.140625" style="3" customWidth="1"/>
    <col min="5" max="5" width="23.28515625" style="3" customWidth="1"/>
    <col min="6" max="6" width="3.7109375" style="3" customWidth="1"/>
    <col min="7" max="7" width="31.7109375" style="13" customWidth="1"/>
    <col min="8" max="16384" width="8.7109375" style="3"/>
  </cols>
  <sheetData>
    <row r="1" spans="2:8" ht="73.5" customHeight="1" x14ac:dyDescent="0.5">
      <c r="B1" s="10" t="s">
        <v>3</v>
      </c>
      <c r="E1"/>
    </row>
    <row r="2" spans="2:8" ht="15" customHeight="1" thickBot="1" x14ac:dyDescent="0.25">
      <c r="B2" s="14"/>
    </row>
    <row r="3" spans="2:8" ht="15" customHeight="1" x14ac:dyDescent="0.2">
      <c r="B3" s="114" t="s">
        <v>11</v>
      </c>
      <c r="C3" s="115"/>
      <c r="D3" s="115"/>
      <c r="E3" s="116"/>
      <c r="F3" s="15"/>
      <c r="G3" s="3"/>
      <c r="H3" s="16"/>
    </row>
    <row r="4" spans="2:8" ht="15" customHeight="1" x14ac:dyDescent="0.25">
      <c r="B4" s="17" t="s">
        <v>12</v>
      </c>
      <c r="C4" s="18" t="s">
        <v>13</v>
      </c>
      <c r="D4" s="19" t="s">
        <v>14</v>
      </c>
      <c r="E4" s="20" t="s">
        <v>15</v>
      </c>
      <c r="F4" s="21"/>
      <c r="G4" s="3"/>
      <c r="H4" s="16"/>
    </row>
    <row r="5" spans="2:8" ht="15" x14ac:dyDescent="0.2">
      <c r="B5" s="22" t="s">
        <v>16</v>
      </c>
      <c r="C5" s="23">
        <v>1</v>
      </c>
      <c r="D5" s="62">
        <v>0</v>
      </c>
      <c r="E5" s="63">
        <f t="shared" ref="E5:E10" si="0">C5*D5</f>
        <v>0</v>
      </c>
      <c r="G5" s="3"/>
      <c r="H5" s="16"/>
    </row>
    <row r="6" spans="2:8" ht="15" x14ac:dyDescent="0.2">
      <c r="B6" s="1" t="s">
        <v>17</v>
      </c>
      <c r="C6" s="7"/>
      <c r="D6" s="62">
        <v>0</v>
      </c>
      <c r="E6" s="63">
        <f t="shared" si="0"/>
        <v>0</v>
      </c>
      <c r="G6" s="3"/>
      <c r="H6" s="16"/>
    </row>
    <row r="7" spans="2:8" ht="15" x14ac:dyDescent="0.2">
      <c r="B7" s="1" t="s">
        <v>17</v>
      </c>
      <c r="C7" s="7"/>
      <c r="D7" s="62">
        <v>0</v>
      </c>
      <c r="E7" s="63">
        <f t="shared" si="0"/>
        <v>0</v>
      </c>
      <c r="G7" s="3"/>
      <c r="H7" s="16"/>
    </row>
    <row r="8" spans="2:8" ht="15" x14ac:dyDescent="0.2">
      <c r="B8" s="1" t="s">
        <v>17</v>
      </c>
      <c r="C8" s="7"/>
      <c r="D8" s="62">
        <v>0</v>
      </c>
      <c r="E8" s="63">
        <f t="shared" si="0"/>
        <v>0</v>
      </c>
      <c r="G8" s="3"/>
      <c r="H8" s="16"/>
    </row>
    <row r="9" spans="2:8" ht="15" x14ac:dyDescent="0.2">
      <c r="B9" s="1" t="s">
        <v>17</v>
      </c>
      <c r="C9" s="7"/>
      <c r="D9" s="62">
        <v>0</v>
      </c>
      <c r="E9" s="63">
        <f t="shared" si="0"/>
        <v>0</v>
      </c>
      <c r="G9" s="3"/>
      <c r="H9" s="16"/>
    </row>
    <row r="10" spans="2:8" ht="15" x14ac:dyDescent="0.2">
      <c r="B10" s="1" t="s">
        <v>17</v>
      </c>
      <c r="C10" s="7"/>
      <c r="D10" s="62">
        <v>0</v>
      </c>
      <c r="E10" s="63">
        <f t="shared" si="0"/>
        <v>0</v>
      </c>
      <c r="G10" s="3"/>
      <c r="H10" s="16"/>
    </row>
    <row r="11" spans="2:8" ht="15" customHeight="1" thickBot="1" x14ac:dyDescent="0.3">
      <c r="B11" s="112" t="s">
        <v>18</v>
      </c>
      <c r="C11" s="113"/>
      <c r="D11" s="113"/>
      <c r="E11" s="64">
        <f>SUM(E5:E10)</f>
        <v>0</v>
      </c>
    </row>
    <row r="12" spans="2:8" ht="15" customHeight="1" thickBot="1" x14ac:dyDescent="0.3">
      <c r="B12" s="26"/>
      <c r="D12" s="27"/>
      <c r="E12" s="28"/>
    </row>
    <row r="13" spans="2:8" ht="15" customHeight="1" x14ac:dyDescent="0.2">
      <c r="B13" s="114" t="s">
        <v>19</v>
      </c>
      <c r="C13" s="115"/>
      <c r="D13" s="115"/>
      <c r="E13" s="116"/>
    </row>
    <row r="14" spans="2:8" ht="15" customHeight="1" x14ac:dyDescent="0.25">
      <c r="B14" s="17" t="s">
        <v>12</v>
      </c>
      <c r="C14" s="18" t="s">
        <v>13</v>
      </c>
      <c r="D14" s="19" t="s">
        <v>20</v>
      </c>
      <c r="E14" s="20" t="s">
        <v>21</v>
      </c>
    </row>
    <row r="15" spans="2:8" ht="14.25" customHeight="1" x14ac:dyDescent="0.2">
      <c r="B15" s="29" t="s">
        <v>22</v>
      </c>
      <c r="C15" s="90">
        <v>2</v>
      </c>
      <c r="D15" s="62">
        <v>0</v>
      </c>
      <c r="E15" s="63">
        <f>C15*D15</f>
        <v>0</v>
      </c>
      <c r="F15" s="30"/>
      <c r="H15" s="30"/>
    </row>
    <row r="16" spans="2:8" ht="14.25" customHeight="1" x14ac:dyDescent="0.2">
      <c r="B16" s="29" t="s">
        <v>23</v>
      </c>
      <c r="C16" s="90">
        <v>1</v>
      </c>
      <c r="D16" s="62">
        <v>0</v>
      </c>
      <c r="E16" s="63">
        <f>C16*D16</f>
        <v>0</v>
      </c>
      <c r="F16" s="30"/>
      <c r="H16" s="30"/>
    </row>
    <row r="17" spans="2:8" ht="15" customHeight="1" thickBot="1" x14ac:dyDescent="0.3">
      <c r="B17" s="112" t="s">
        <v>24</v>
      </c>
      <c r="C17" s="113"/>
      <c r="D17" s="113"/>
      <c r="E17" s="64">
        <f>SUM(E15:E16)</f>
        <v>0</v>
      </c>
    </row>
    <row r="18" spans="2:8" ht="15" customHeight="1" thickBot="1" x14ac:dyDescent="0.3">
      <c r="B18" s="26"/>
      <c r="D18" s="27"/>
      <c r="E18" s="28"/>
    </row>
    <row r="19" spans="2:8" ht="15" customHeight="1" x14ac:dyDescent="0.2">
      <c r="B19" s="114" t="s">
        <v>25</v>
      </c>
      <c r="C19" s="115"/>
      <c r="D19" s="115"/>
      <c r="E19" s="116"/>
    </row>
    <row r="20" spans="2:8" ht="15" customHeight="1" x14ac:dyDescent="0.25">
      <c r="B20" s="17" t="s">
        <v>12</v>
      </c>
      <c r="C20" s="18" t="s">
        <v>26</v>
      </c>
      <c r="D20" s="19" t="s">
        <v>27</v>
      </c>
      <c r="E20" s="20" t="s">
        <v>21</v>
      </c>
    </row>
    <row r="21" spans="2:8" ht="14.25" customHeight="1" x14ac:dyDescent="0.2">
      <c r="B21" s="29" t="s">
        <v>28</v>
      </c>
      <c r="C21" s="90">
        <v>2</v>
      </c>
      <c r="D21" s="62">
        <v>0</v>
      </c>
      <c r="E21" s="63">
        <f>C21*D21</f>
        <v>0</v>
      </c>
      <c r="F21" s="30"/>
      <c r="H21" s="30"/>
    </row>
    <row r="22" spans="2:8" ht="14.25" customHeight="1" x14ac:dyDescent="0.2">
      <c r="B22" s="29" t="s">
        <v>29</v>
      </c>
      <c r="C22" s="90">
        <v>1</v>
      </c>
      <c r="D22" s="62">
        <v>0</v>
      </c>
      <c r="E22" s="63">
        <f>C22*D22</f>
        <v>0</v>
      </c>
      <c r="F22" s="30"/>
      <c r="H22" s="30"/>
    </row>
    <row r="23" spans="2:8" ht="14.25" customHeight="1" x14ac:dyDescent="0.2">
      <c r="B23" s="29" t="s">
        <v>30</v>
      </c>
      <c r="C23" s="90">
        <v>1</v>
      </c>
      <c r="D23" s="62">
        <v>0</v>
      </c>
      <c r="E23" s="63">
        <f>C23*D23</f>
        <v>0</v>
      </c>
      <c r="F23" s="30"/>
      <c r="H23" s="30"/>
    </row>
    <row r="24" spans="2:8" ht="15" customHeight="1" x14ac:dyDescent="0.2">
      <c r="B24" s="29" t="s">
        <v>31</v>
      </c>
      <c r="C24" s="90">
        <v>3</v>
      </c>
      <c r="D24" s="62">
        <v>0</v>
      </c>
      <c r="E24" s="63">
        <f>C24*D24</f>
        <v>0</v>
      </c>
      <c r="F24" s="30"/>
      <c r="H24" s="30"/>
    </row>
    <row r="25" spans="2:8" ht="15" customHeight="1" thickBot="1" x14ac:dyDescent="0.3">
      <c r="B25" s="112" t="s">
        <v>32</v>
      </c>
      <c r="C25" s="113"/>
      <c r="D25" s="113"/>
      <c r="E25" s="64">
        <f>SUM(E21:E24)</f>
        <v>0</v>
      </c>
    </row>
    <row r="26" spans="2:8" ht="15" customHeight="1" thickBot="1" x14ac:dyDescent="0.25"/>
    <row r="27" spans="2:8" ht="15" customHeight="1" x14ac:dyDescent="0.2">
      <c r="B27" s="114" t="s">
        <v>21</v>
      </c>
      <c r="C27" s="115"/>
      <c r="D27" s="115"/>
      <c r="E27" s="116"/>
    </row>
    <row r="28" spans="2:8" ht="15" customHeight="1" thickBot="1" x14ac:dyDescent="0.3">
      <c r="B28" s="112" t="s">
        <v>33</v>
      </c>
      <c r="C28" s="113"/>
      <c r="D28" s="113"/>
      <c r="E28" s="65">
        <f>E11+E17+E25</f>
        <v>0</v>
      </c>
    </row>
    <row r="29" spans="2:8" ht="15" customHeight="1" x14ac:dyDescent="0.2"/>
    <row r="30" spans="2:8" ht="15" customHeight="1" x14ac:dyDescent="0.2"/>
    <row r="31" spans="2:8" ht="15" customHeight="1" x14ac:dyDescent="0.2"/>
    <row r="32" spans="2:8" ht="15" customHeight="1" x14ac:dyDescent="0.2"/>
    <row r="33" spans="2:5" ht="15" customHeight="1" x14ac:dyDescent="0.2">
      <c r="B33" s="14"/>
      <c r="C33" s="14"/>
      <c r="D33" s="14"/>
      <c r="E33" s="14"/>
    </row>
    <row r="34" spans="2:5" ht="15" customHeight="1" x14ac:dyDescent="0.2">
      <c r="B34" s="14"/>
      <c r="C34" s="14"/>
      <c r="D34" s="14"/>
      <c r="E34" s="14"/>
    </row>
    <row r="35" spans="2:5" ht="15" customHeight="1" x14ac:dyDescent="0.2">
      <c r="B35" s="14"/>
      <c r="C35" s="14"/>
      <c r="D35" s="14"/>
      <c r="E35" s="14"/>
    </row>
    <row r="36" spans="2:5" ht="15" customHeight="1" x14ac:dyDescent="0.2">
      <c r="B36" s="14"/>
      <c r="C36" s="14"/>
      <c r="D36" s="14"/>
      <c r="E36" s="14"/>
    </row>
    <row r="37" spans="2:5" ht="15" customHeight="1" x14ac:dyDescent="0.2">
      <c r="B37" s="14"/>
      <c r="C37" s="14"/>
      <c r="D37" s="14"/>
      <c r="E37" s="14"/>
    </row>
    <row r="38" spans="2:5" ht="15" customHeight="1" x14ac:dyDescent="0.2">
      <c r="B38" s="14"/>
      <c r="C38" s="14"/>
      <c r="D38" s="14"/>
      <c r="E38" s="14"/>
    </row>
    <row r="39" spans="2:5" ht="15" customHeight="1" x14ac:dyDescent="0.2">
      <c r="B39" s="14"/>
      <c r="C39" s="14"/>
      <c r="D39" s="14"/>
      <c r="E39" s="14"/>
    </row>
    <row r="40" spans="2:5" ht="15" customHeight="1" x14ac:dyDescent="0.2">
      <c r="B40" s="14"/>
      <c r="C40" s="14"/>
      <c r="D40" s="14"/>
      <c r="E40" s="14"/>
    </row>
    <row r="41" spans="2:5" ht="15" customHeight="1" x14ac:dyDescent="0.2"/>
    <row r="42" spans="2:5" ht="15" customHeight="1" x14ac:dyDescent="0.2"/>
    <row r="43" spans="2:5" ht="15" customHeight="1" x14ac:dyDescent="0.2"/>
    <row r="44" spans="2:5" ht="15" customHeight="1" x14ac:dyDescent="0.2"/>
    <row r="45" spans="2:5" ht="15" customHeight="1" x14ac:dyDescent="0.2"/>
    <row r="46" spans="2:5" ht="15" customHeight="1" x14ac:dyDescent="0.2"/>
    <row r="47" spans="2:5" ht="15" customHeight="1" x14ac:dyDescent="0.2"/>
    <row r="48" spans="2:5"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sheetData>
  <sheetProtection algorithmName="SHA-512" hashValue="uly5cKsly9C/Gka/TUFwdPyuSXlO4vj6/la4hns84AEVksB3nSzxNEO0t99ZR5EIC0Qk5o0qXCP9hHRV7S5omA==" saltValue="qY4DWnKAx3foPGQhlNNTjA==" spinCount="100000" sheet="1" objects="1" scenarios="1"/>
  <mergeCells count="8">
    <mergeCell ref="B28:D28"/>
    <mergeCell ref="B27:E27"/>
    <mergeCell ref="B19:E19"/>
    <mergeCell ref="B3:E3"/>
    <mergeCell ref="B25:D25"/>
    <mergeCell ref="B11:D11"/>
    <mergeCell ref="B13:E13"/>
    <mergeCell ref="B17:D17"/>
  </mergeCells>
  <pageMargins left="0.7" right="0.7" top="0.75" bottom="0.75" header="0.3" footer="0.3"/>
  <pageSetup paperSize="9" scale="87" fitToHeight="0" orientation="landscape" r:id="rId1"/>
  <ignoredErrors>
    <ignoredError sqref="E11 E25 E5 E21:E2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B1:K101"/>
  <sheetViews>
    <sheetView zoomScale="90" zoomScaleNormal="90" workbookViewId="0">
      <pane ySplit="1" topLeftCell="A2" activePane="bottomLeft" state="frozen"/>
      <selection pane="bottomLeft" activeCell="B15" sqref="B15:D15"/>
    </sheetView>
  </sheetViews>
  <sheetFormatPr defaultColWidth="8.7109375" defaultRowHeight="14.25" x14ac:dyDescent="0.2"/>
  <cols>
    <col min="1" max="1" width="3.5703125" style="3" customWidth="1"/>
    <col min="2" max="2" width="56.5703125" style="3" customWidth="1"/>
    <col min="3" max="4" width="15.5703125" style="3" customWidth="1"/>
    <col min="5" max="8" width="25.5703125" style="3" customWidth="1"/>
    <col min="9" max="9" width="3.5703125" style="3" customWidth="1"/>
    <col min="10" max="10" width="38.28515625" style="3" customWidth="1"/>
    <col min="11" max="16384" width="8.7109375" style="3"/>
  </cols>
  <sheetData>
    <row r="1" spans="2:11" ht="73.5" customHeight="1" x14ac:dyDescent="0.5">
      <c r="B1" s="10" t="s">
        <v>5</v>
      </c>
    </row>
    <row r="2" spans="2:11" ht="15" customHeight="1" thickBot="1" x14ac:dyDescent="0.25">
      <c r="J2" s="14"/>
      <c r="K2" s="14"/>
    </row>
    <row r="3" spans="2:11" ht="15" customHeight="1" x14ac:dyDescent="0.2">
      <c r="B3" s="114" t="s">
        <v>34</v>
      </c>
      <c r="C3" s="115"/>
      <c r="D3" s="115"/>
      <c r="E3" s="115"/>
      <c r="F3" s="115"/>
      <c r="G3" s="115"/>
      <c r="H3" s="116"/>
      <c r="J3" s="14"/>
      <c r="K3" s="14"/>
    </row>
    <row r="4" spans="2:11" ht="15" x14ac:dyDescent="0.25">
      <c r="B4" s="130" t="s">
        <v>12</v>
      </c>
      <c r="C4" s="131"/>
      <c r="D4" s="131"/>
      <c r="E4" s="18" t="s">
        <v>13</v>
      </c>
      <c r="F4" s="19" t="s">
        <v>35</v>
      </c>
      <c r="G4" s="19" t="s">
        <v>36</v>
      </c>
      <c r="H4" s="20" t="s">
        <v>37</v>
      </c>
      <c r="J4" s="14"/>
      <c r="K4" s="14"/>
    </row>
    <row r="5" spans="2:11" ht="15" customHeight="1" x14ac:dyDescent="0.2">
      <c r="B5" s="132" t="s">
        <v>38</v>
      </c>
      <c r="C5" s="133">
        <v>0</v>
      </c>
      <c r="D5" s="133"/>
      <c r="E5" s="90">
        <v>5</v>
      </c>
      <c r="F5" s="66">
        <v>0</v>
      </c>
      <c r="G5" s="67">
        <f t="shared" ref="G5:G19" si="0">E5*F5</f>
        <v>0</v>
      </c>
      <c r="H5" s="68">
        <f t="shared" ref="H5:H19" si="1">+G5*12</f>
        <v>0</v>
      </c>
      <c r="J5" s="14"/>
      <c r="K5" s="14"/>
    </row>
    <row r="6" spans="2:11" ht="15" customHeight="1" x14ac:dyDescent="0.2">
      <c r="B6" s="132" t="s">
        <v>39</v>
      </c>
      <c r="C6" s="133">
        <v>0</v>
      </c>
      <c r="D6" s="133"/>
      <c r="E6" s="90">
        <v>16</v>
      </c>
      <c r="F6" s="66">
        <v>0</v>
      </c>
      <c r="G6" s="67">
        <f t="shared" si="0"/>
        <v>0</v>
      </c>
      <c r="H6" s="68">
        <f t="shared" si="1"/>
        <v>0</v>
      </c>
      <c r="J6" s="14"/>
      <c r="K6" s="14"/>
    </row>
    <row r="7" spans="2:11" x14ac:dyDescent="0.2">
      <c r="B7" s="132" t="s">
        <v>40</v>
      </c>
      <c r="C7" s="133">
        <v>0</v>
      </c>
      <c r="D7" s="133"/>
      <c r="E7" s="90">
        <v>2</v>
      </c>
      <c r="F7" s="66">
        <v>0</v>
      </c>
      <c r="G7" s="67">
        <f t="shared" si="0"/>
        <v>0</v>
      </c>
      <c r="H7" s="68">
        <f t="shared" si="1"/>
        <v>0</v>
      </c>
      <c r="J7" s="14"/>
      <c r="K7" s="14"/>
    </row>
    <row r="8" spans="2:11" x14ac:dyDescent="0.2">
      <c r="B8" s="132" t="s">
        <v>41</v>
      </c>
      <c r="C8" s="133">
        <v>0</v>
      </c>
      <c r="D8" s="133"/>
      <c r="E8" s="90">
        <v>3</v>
      </c>
      <c r="F8" s="66">
        <v>0</v>
      </c>
      <c r="G8" s="67">
        <f t="shared" si="0"/>
        <v>0</v>
      </c>
      <c r="H8" s="68">
        <f t="shared" si="1"/>
        <v>0</v>
      </c>
      <c r="J8" s="14"/>
      <c r="K8" s="14"/>
    </row>
    <row r="9" spans="2:11" ht="15" customHeight="1" x14ac:dyDescent="0.2">
      <c r="B9" s="132" t="s">
        <v>42</v>
      </c>
      <c r="C9" s="133">
        <v>0</v>
      </c>
      <c r="D9" s="133"/>
      <c r="E9" s="90">
        <v>2</v>
      </c>
      <c r="F9" s="66">
        <v>0</v>
      </c>
      <c r="G9" s="67">
        <f t="shared" si="0"/>
        <v>0</v>
      </c>
      <c r="H9" s="68">
        <f t="shared" si="1"/>
        <v>0</v>
      </c>
      <c r="J9" s="14"/>
      <c r="K9" s="14"/>
    </row>
    <row r="10" spans="2:11" ht="15" customHeight="1" x14ac:dyDescent="0.2">
      <c r="B10" s="132" t="s">
        <v>43</v>
      </c>
      <c r="C10" s="133">
        <v>0</v>
      </c>
      <c r="D10" s="133"/>
      <c r="E10" s="90">
        <v>2</v>
      </c>
      <c r="F10" s="66">
        <v>0</v>
      </c>
      <c r="G10" s="67">
        <f>E10*F10</f>
        <v>0</v>
      </c>
      <c r="H10" s="68">
        <f>+G10*12</f>
        <v>0</v>
      </c>
      <c r="J10" s="14"/>
      <c r="K10" s="14"/>
    </row>
    <row r="11" spans="2:11" ht="15" customHeight="1" x14ac:dyDescent="0.2">
      <c r="B11" s="132" t="s">
        <v>44</v>
      </c>
      <c r="C11" s="133">
        <v>0</v>
      </c>
      <c r="D11" s="133"/>
      <c r="E11" s="90">
        <v>3</v>
      </c>
      <c r="F11" s="66">
        <v>0</v>
      </c>
      <c r="G11" s="67">
        <f t="shared" si="0"/>
        <v>0</v>
      </c>
      <c r="H11" s="68">
        <f t="shared" si="1"/>
        <v>0</v>
      </c>
      <c r="J11" s="14"/>
      <c r="K11" s="14"/>
    </row>
    <row r="12" spans="2:11" ht="15" customHeight="1" x14ac:dyDescent="0.2">
      <c r="B12" s="134" t="s">
        <v>45</v>
      </c>
      <c r="C12" s="135"/>
      <c r="D12" s="136"/>
      <c r="E12" s="90">
        <v>1</v>
      </c>
      <c r="F12" s="66">
        <v>0</v>
      </c>
      <c r="G12" s="67">
        <f>E12*F12</f>
        <v>0</v>
      </c>
      <c r="H12" s="68">
        <f t="shared" si="1"/>
        <v>0</v>
      </c>
      <c r="J12" s="14"/>
      <c r="K12" s="14"/>
    </row>
    <row r="13" spans="2:11" ht="15" customHeight="1" x14ac:dyDescent="0.2">
      <c r="B13" s="134" t="s">
        <v>46</v>
      </c>
      <c r="C13" s="135"/>
      <c r="D13" s="136"/>
      <c r="E13" s="90">
        <v>120</v>
      </c>
      <c r="F13" s="66">
        <v>0</v>
      </c>
      <c r="G13" s="67">
        <f t="shared" si="0"/>
        <v>0</v>
      </c>
      <c r="H13" s="68">
        <f t="shared" si="1"/>
        <v>0</v>
      </c>
      <c r="J13" s="14"/>
      <c r="K13" s="14"/>
    </row>
    <row r="14" spans="2:11" ht="15" customHeight="1" x14ac:dyDescent="0.2">
      <c r="B14" s="137" t="s">
        <v>47</v>
      </c>
      <c r="C14" s="138"/>
      <c r="D14" s="138"/>
      <c r="E14" s="90">
        <v>1</v>
      </c>
      <c r="F14" s="66">
        <v>0</v>
      </c>
      <c r="G14" s="67">
        <f>E14*F14</f>
        <v>0</v>
      </c>
      <c r="H14" s="68">
        <f>+G14*12</f>
        <v>0</v>
      </c>
      <c r="J14" s="14"/>
      <c r="K14" s="14"/>
    </row>
    <row r="15" spans="2:11" ht="15" customHeight="1" x14ac:dyDescent="0.2">
      <c r="B15" s="137" t="s">
        <v>48</v>
      </c>
      <c r="C15" s="138"/>
      <c r="D15" s="138"/>
      <c r="E15" s="90">
        <v>1</v>
      </c>
      <c r="F15" s="66">
        <v>0</v>
      </c>
      <c r="G15" s="67">
        <f>E15*F15</f>
        <v>0</v>
      </c>
      <c r="H15" s="68">
        <f>+G15*12</f>
        <v>0</v>
      </c>
      <c r="J15" s="14"/>
      <c r="K15" s="14"/>
    </row>
    <row r="16" spans="2:11" x14ac:dyDescent="0.2">
      <c r="B16" s="117" t="s">
        <v>17</v>
      </c>
      <c r="C16" s="118"/>
      <c r="D16" s="118"/>
      <c r="E16" s="2"/>
      <c r="F16" s="66">
        <v>0</v>
      </c>
      <c r="G16" s="67">
        <f>E16*F16</f>
        <v>0</v>
      </c>
      <c r="H16" s="68">
        <f>+G16*12</f>
        <v>0</v>
      </c>
      <c r="J16" s="60"/>
      <c r="K16" s="14"/>
    </row>
    <row r="17" spans="2:11" x14ac:dyDescent="0.2">
      <c r="B17" s="117" t="s">
        <v>17</v>
      </c>
      <c r="C17" s="118"/>
      <c r="D17" s="118"/>
      <c r="E17" s="2"/>
      <c r="F17" s="66">
        <v>0</v>
      </c>
      <c r="G17" s="67">
        <f>E17*F17</f>
        <v>0</v>
      </c>
      <c r="H17" s="68">
        <f>+G17*12</f>
        <v>0</v>
      </c>
      <c r="J17" s="60"/>
      <c r="K17" s="14"/>
    </row>
    <row r="18" spans="2:11" x14ac:dyDescent="0.2">
      <c r="B18" s="117" t="s">
        <v>17</v>
      </c>
      <c r="C18" s="118"/>
      <c r="D18" s="118"/>
      <c r="E18" s="2"/>
      <c r="F18" s="66">
        <v>0</v>
      </c>
      <c r="G18" s="67">
        <f>E18*F18</f>
        <v>0</v>
      </c>
      <c r="H18" s="68">
        <f>+G18*12</f>
        <v>0</v>
      </c>
      <c r="J18" s="60"/>
      <c r="K18" s="14"/>
    </row>
    <row r="19" spans="2:11" x14ac:dyDescent="0.2">
      <c r="B19" s="117" t="s">
        <v>17</v>
      </c>
      <c r="C19" s="118"/>
      <c r="D19" s="118"/>
      <c r="E19" s="2"/>
      <c r="F19" s="66">
        <v>0</v>
      </c>
      <c r="G19" s="67">
        <f t="shared" si="0"/>
        <v>0</v>
      </c>
      <c r="H19" s="68">
        <f t="shared" si="1"/>
        <v>0</v>
      </c>
      <c r="J19" s="60"/>
      <c r="K19" s="14"/>
    </row>
    <row r="20" spans="2:11" ht="15" customHeight="1" x14ac:dyDescent="0.25">
      <c r="B20" s="119" t="s">
        <v>49</v>
      </c>
      <c r="C20" s="120"/>
      <c r="D20" s="120"/>
      <c r="E20" s="120"/>
      <c r="F20" s="120"/>
      <c r="G20" s="69">
        <f>SUM(G5:G19)</f>
        <v>0</v>
      </c>
      <c r="H20" s="61"/>
      <c r="J20" s="14"/>
      <c r="K20" s="14"/>
    </row>
    <row r="21" spans="2:11" ht="15" customHeight="1" thickBot="1" x14ac:dyDescent="0.3">
      <c r="B21" s="112" t="s">
        <v>50</v>
      </c>
      <c r="C21" s="113"/>
      <c r="D21" s="113"/>
      <c r="E21" s="113"/>
      <c r="F21" s="113"/>
      <c r="G21" s="113"/>
      <c r="H21" s="64">
        <f>SUM(H5:H19)</f>
        <v>0</v>
      </c>
      <c r="J21" s="14"/>
      <c r="K21" s="14"/>
    </row>
    <row r="22" spans="2:11" s="93" customFormat="1" ht="15" customHeight="1" x14ac:dyDescent="0.25">
      <c r="B22" s="94"/>
      <c r="C22" s="94"/>
      <c r="D22" s="94"/>
      <c r="E22" s="94"/>
      <c r="F22" s="94"/>
      <c r="G22" s="94"/>
      <c r="H22" s="95"/>
      <c r="J22" s="96"/>
      <c r="K22" s="96"/>
    </row>
    <row r="23" spans="2:11" s="93" customFormat="1" ht="15" customHeight="1" x14ac:dyDescent="0.25">
      <c r="B23" s="121" t="s">
        <v>51</v>
      </c>
      <c r="C23" s="122"/>
      <c r="D23" s="122"/>
      <c r="E23" s="122"/>
      <c r="F23" s="122"/>
      <c r="G23" s="122"/>
      <c r="H23" s="123"/>
      <c r="J23" s="96"/>
      <c r="K23" s="96"/>
    </row>
    <row r="24" spans="2:11" s="93" customFormat="1" ht="30" x14ac:dyDescent="0.25">
      <c r="B24" s="107" t="s">
        <v>12</v>
      </c>
      <c r="C24" s="108" t="s">
        <v>52</v>
      </c>
      <c r="D24" s="108" t="s">
        <v>53</v>
      </c>
      <c r="E24" s="109" t="s">
        <v>54</v>
      </c>
      <c r="F24" s="109" t="s">
        <v>55</v>
      </c>
      <c r="G24" s="109" t="s">
        <v>36</v>
      </c>
      <c r="H24" s="110" t="s">
        <v>37</v>
      </c>
      <c r="J24" s="96"/>
      <c r="K24" s="96"/>
    </row>
    <row r="25" spans="2:11" s="93" customFormat="1" ht="15" customHeight="1" x14ac:dyDescent="0.2">
      <c r="B25" s="98" t="s">
        <v>56</v>
      </c>
      <c r="C25" s="111">
        <v>7000</v>
      </c>
      <c r="D25" s="111">
        <v>21000</v>
      </c>
      <c r="E25" s="106">
        <v>0</v>
      </c>
      <c r="F25" s="106">
        <v>0</v>
      </c>
      <c r="G25" s="67">
        <f>(C25*E25)+(D25*F25)</f>
        <v>0</v>
      </c>
      <c r="H25" s="68">
        <f t="shared" ref="H25:H26" si="2">+G25*12</f>
        <v>0</v>
      </c>
      <c r="J25" s="96"/>
      <c r="K25" s="96"/>
    </row>
    <row r="26" spans="2:11" s="93" customFormat="1" ht="15" customHeight="1" x14ac:dyDescent="0.2">
      <c r="B26" s="98" t="s">
        <v>57</v>
      </c>
      <c r="C26" s="111">
        <v>12000</v>
      </c>
      <c r="D26" s="111">
        <v>38000</v>
      </c>
      <c r="E26" s="97">
        <v>0</v>
      </c>
      <c r="F26" s="97">
        <v>0</v>
      </c>
      <c r="G26" s="67">
        <f>(C26*E26)+(D26*F26)</f>
        <v>0</v>
      </c>
      <c r="H26" s="68">
        <f t="shared" si="2"/>
        <v>0</v>
      </c>
      <c r="J26" s="96"/>
      <c r="K26" s="96"/>
    </row>
    <row r="27" spans="2:11" s="93" customFormat="1" ht="15" customHeight="1" x14ac:dyDescent="0.25">
      <c r="B27" s="124" t="s">
        <v>58</v>
      </c>
      <c r="C27" s="125"/>
      <c r="D27" s="125"/>
      <c r="E27" s="125"/>
      <c r="F27" s="126"/>
      <c r="G27" s="100">
        <f>SUM(G25:G26)</f>
        <v>0</v>
      </c>
      <c r="H27" s="99" t="s">
        <v>59</v>
      </c>
      <c r="J27" s="96"/>
      <c r="K27" s="96"/>
    </row>
    <row r="28" spans="2:11" s="93" customFormat="1" ht="15" customHeight="1" x14ac:dyDescent="0.25">
      <c r="B28" s="127" t="s">
        <v>60</v>
      </c>
      <c r="C28" s="128"/>
      <c r="D28" s="128"/>
      <c r="E28" s="128"/>
      <c r="F28" s="128"/>
      <c r="G28" s="129"/>
      <c r="H28" s="101">
        <f>SUM(H25:H26)</f>
        <v>0</v>
      </c>
      <c r="J28" s="96"/>
      <c r="K28" s="96"/>
    </row>
    <row r="29" spans="2:11" s="93" customFormat="1" ht="15" customHeight="1" thickBot="1" x14ac:dyDescent="0.3">
      <c r="B29" s="102"/>
      <c r="C29" s="103"/>
      <c r="D29" s="103"/>
      <c r="E29" s="104"/>
      <c r="F29" s="104"/>
      <c r="G29" s="104"/>
      <c r="H29" s="105"/>
      <c r="J29" s="96"/>
      <c r="K29" s="96"/>
    </row>
    <row r="30" spans="2:11" ht="15" customHeight="1" x14ac:dyDescent="0.2">
      <c r="B30" s="114" t="s">
        <v>21</v>
      </c>
      <c r="C30" s="115"/>
      <c r="D30" s="115"/>
      <c r="E30" s="115"/>
      <c r="F30" s="115"/>
      <c r="G30" s="115"/>
      <c r="H30" s="116"/>
      <c r="J30" s="14"/>
      <c r="K30" s="14"/>
    </row>
    <row r="31" spans="2:11" ht="15" customHeight="1" x14ac:dyDescent="0.25">
      <c r="B31" s="119" t="s">
        <v>61</v>
      </c>
      <c r="C31" s="120"/>
      <c r="D31" s="120"/>
      <c r="E31" s="120"/>
      <c r="F31" s="120"/>
      <c r="G31" s="70">
        <f>G20+G27</f>
        <v>0</v>
      </c>
      <c r="H31" s="61"/>
      <c r="J31" s="14"/>
      <c r="K31" s="14"/>
    </row>
    <row r="32" spans="2:11" ht="15" customHeight="1" thickBot="1" x14ac:dyDescent="0.3">
      <c r="B32" s="112" t="s">
        <v>62</v>
      </c>
      <c r="C32" s="113"/>
      <c r="D32" s="113"/>
      <c r="E32" s="113"/>
      <c r="F32" s="113"/>
      <c r="G32" s="113"/>
      <c r="H32" s="65">
        <f>H21+H28</f>
        <v>0</v>
      </c>
      <c r="J32" s="14"/>
      <c r="K32" s="14"/>
    </row>
    <row r="33" spans="2:11" ht="15" customHeight="1" x14ac:dyDescent="0.2">
      <c r="J33" s="14"/>
      <c r="K33" s="14"/>
    </row>
    <row r="34" spans="2:11" ht="15" customHeight="1" x14ac:dyDescent="0.2">
      <c r="B34" s="14"/>
      <c r="C34" s="14"/>
      <c r="D34" s="14"/>
      <c r="E34" s="14"/>
      <c r="F34" s="14"/>
      <c r="G34" s="14"/>
      <c r="H34" s="14"/>
      <c r="I34" s="14"/>
      <c r="J34" s="14"/>
      <c r="K34" s="14"/>
    </row>
    <row r="35" spans="2:11" ht="15" customHeight="1" x14ac:dyDescent="0.2">
      <c r="B35" s="14"/>
      <c r="C35" s="14"/>
      <c r="D35" s="14"/>
      <c r="E35" s="14"/>
      <c r="F35" s="14"/>
      <c r="G35" s="14"/>
      <c r="H35" s="14"/>
      <c r="I35" s="14"/>
      <c r="J35" s="14"/>
      <c r="K35" s="14"/>
    </row>
    <row r="36" spans="2:11" ht="15" customHeight="1" x14ac:dyDescent="0.2"/>
    <row r="37" spans="2:11" ht="15" customHeight="1" x14ac:dyDescent="0.2"/>
    <row r="38" spans="2:11" ht="15" customHeight="1" x14ac:dyDescent="0.2"/>
    <row r="39" spans="2:11" ht="15" customHeight="1" x14ac:dyDescent="0.2"/>
    <row r="40" spans="2:11" ht="15" customHeight="1" x14ac:dyDescent="0.2"/>
    <row r="41" spans="2:11" ht="15" customHeight="1" x14ac:dyDescent="0.2"/>
    <row r="42" spans="2:11" ht="15" customHeight="1" x14ac:dyDescent="0.2"/>
    <row r="43" spans="2:11" ht="15" customHeight="1" x14ac:dyDescent="0.2"/>
    <row r="44" spans="2:11" ht="15" customHeight="1" x14ac:dyDescent="0.2"/>
    <row r="45" spans="2:11" ht="15" customHeight="1" x14ac:dyDescent="0.2"/>
    <row r="46" spans="2:11" ht="15" customHeight="1" x14ac:dyDescent="0.2"/>
    <row r="47" spans="2:11" ht="15" customHeight="1" x14ac:dyDescent="0.2"/>
    <row r="48" spans="2:11"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sheetData>
  <sheetProtection algorithmName="SHA-512" hashValue="udwAygVXKKQDZnqGzRm9fh6WYPKzzsdftseDRpoSCFHJb000cGV7JlGMDJ24tNNiRCiDQemDiBiGx69TJL0iyg==" saltValue="hI6i2Mt4evQhY4Hi6qZvuA==" spinCount="100000" sheet="1" objects="1" scenarios="1"/>
  <mergeCells count="25">
    <mergeCell ref="B3:H3"/>
    <mergeCell ref="B30:H30"/>
    <mergeCell ref="B4:D4"/>
    <mergeCell ref="B5:D5"/>
    <mergeCell ref="B7:D7"/>
    <mergeCell ref="B21:G21"/>
    <mergeCell ref="B13:D13"/>
    <mergeCell ref="B10:D10"/>
    <mergeCell ref="B6:D6"/>
    <mergeCell ref="B8:D8"/>
    <mergeCell ref="B9:D9"/>
    <mergeCell ref="B11:D11"/>
    <mergeCell ref="B19:D19"/>
    <mergeCell ref="B14:D14"/>
    <mergeCell ref="B15:D15"/>
    <mergeCell ref="B12:D12"/>
    <mergeCell ref="B32:G32"/>
    <mergeCell ref="B16:D16"/>
    <mergeCell ref="B17:D17"/>
    <mergeCell ref="B18:D18"/>
    <mergeCell ref="B20:F20"/>
    <mergeCell ref="B31:F31"/>
    <mergeCell ref="B23:H23"/>
    <mergeCell ref="B27:F27"/>
    <mergeCell ref="B28:G28"/>
  </mergeCells>
  <dataValidations count="2">
    <dataValidation allowBlank="1" showInputMessage="1" showErrorMessage="1" prompt="Let op! U dient een keuze te maken tussen concurrent en named!" sqref="F5:F8 F10:F11" xr:uid="{37AE5654-977C-4882-917D-F5D1AA1EDF78}"/>
    <dataValidation allowBlank="1" showInputMessage="1" showErrorMessage="1" sqref="F12" xr:uid="{79C0BF03-3ACF-4990-9DE3-3A2841B8EA3B}"/>
  </dataValidations>
  <pageMargins left="0.7" right="0.7" top="0.75" bottom="0.75" header="0.3" footer="0.3"/>
  <pageSetup paperSize="9" scale="67" fitToHeight="0" orientation="landscape" r:id="rId1"/>
  <ignoredErrors>
    <ignoredError sqref="H16:H21 G16:G20 G11:H11 G14:H14 G5:H5 G7:H7 G9:H9"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B1:L87"/>
  <sheetViews>
    <sheetView zoomScale="90" zoomScaleNormal="90" workbookViewId="0">
      <pane ySplit="1" topLeftCell="A2" activePane="bottomLeft" state="frozen"/>
      <selection pane="bottomLeft" activeCell="A2" sqref="A2"/>
    </sheetView>
  </sheetViews>
  <sheetFormatPr defaultColWidth="8.7109375" defaultRowHeight="14.25" x14ac:dyDescent="0.2"/>
  <cols>
    <col min="1" max="1" width="3.5703125" style="3" customWidth="1"/>
    <col min="2" max="2" width="71.28515625" style="3" customWidth="1"/>
    <col min="3" max="3" width="22.140625" style="3" customWidth="1"/>
    <col min="4" max="7" width="25.5703125" style="3" customWidth="1"/>
    <col min="8" max="8" width="4" style="3" customWidth="1"/>
    <col min="9" max="9" width="37.140625" style="3" customWidth="1"/>
    <col min="10" max="10" width="13.7109375" style="3" customWidth="1"/>
    <col min="11" max="16384" width="8.7109375" style="3"/>
  </cols>
  <sheetData>
    <row r="1" spans="2:12" ht="73.5" customHeight="1" x14ac:dyDescent="0.5">
      <c r="B1" s="10" t="s">
        <v>7</v>
      </c>
    </row>
    <row r="2" spans="2:12" ht="15" thickBot="1" x14ac:dyDescent="0.25">
      <c r="H2" s="14"/>
      <c r="I2" s="14"/>
      <c r="J2" s="14"/>
      <c r="K2" s="14"/>
      <c r="L2" s="14"/>
    </row>
    <row r="3" spans="2:12" s="14" customFormat="1" ht="15" x14ac:dyDescent="0.2">
      <c r="B3" s="142" t="s">
        <v>63</v>
      </c>
      <c r="C3" s="143"/>
      <c r="D3" s="143"/>
      <c r="E3" s="143"/>
      <c r="F3" s="143"/>
      <c r="G3" s="144"/>
    </row>
    <row r="4" spans="2:12" s="14" customFormat="1" ht="15" x14ac:dyDescent="0.2">
      <c r="B4" s="34" t="s">
        <v>12</v>
      </c>
      <c r="C4" s="35" t="s">
        <v>64</v>
      </c>
      <c r="D4" s="36" t="s">
        <v>35</v>
      </c>
      <c r="E4" s="36" t="s">
        <v>65</v>
      </c>
      <c r="F4" s="36" t="s">
        <v>36</v>
      </c>
      <c r="G4" s="37" t="s">
        <v>37</v>
      </c>
    </row>
    <row r="5" spans="2:12" s="14" customFormat="1" ht="28.5" x14ac:dyDescent="0.2">
      <c r="B5" s="91" t="s">
        <v>66</v>
      </c>
      <c r="C5" s="92">
        <v>2</v>
      </c>
      <c r="D5" s="76">
        <v>0</v>
      </c>
      <c r="E5" s="76">
        <v>0</v>
      </c>
      <c r="F5" s="72">
        <f t="shared" ref="F5:F7" si="0">C5*D5</f>
        <v>0</v>
      </c>
      <c r="G5" s="73">
        <f t="shared" ref="G5:G7" si="1">+F5*12</f>
        <v>0</v>
      </c>
      <c r="I5" s="39"/>
    </row>
    <row r="6" spans="2:12" s="14" customFormat="1" ht="28.5" x14ac:dyDescent="0.2">
      <c r="B6" s="91" t="s">
        <v>67</v>
      </c>
      <c r="C6" s="92">
        <v>4</v>
      </c>
      <c r="D6" s="76">
        <v>0</v>
      </c>
      <c r="E6" s="76">
        <v>0</v>
      </c>
      <c r="F6" s="72">
        <f t="shared" si="0"/>
        <v>0</v>
      </c>
      <c r="G6" s="73">
        <f t="shared" si="1"/>
        <v>0</v>
      </c>
      <c r="I6" s="39"/>
    </row>
    <row r="7" spans="2:12" s="14" customFormat="1" x14ac:dyDescent="0.2">
      <c r="B7" s="183" t="s">
        <v>68</v>
      </c>
      <c r="C7" s="184">
        <v>1</v>
      </c>
      <c r="D7" s="187">
        <v>0</v>
      </c>
      <c r="E7" s="187">
        <v>0</v>
      </c>
      <c r="F7" s="185">
        <f t="shared" si="0"/>
        <v>0</v>
      </c>
      <c r="G7" s="186">
        <f t="shared" si="1"/>
        <v>0</v>
      </c>
      <c r="I7" s="39"/>
    </row>
    <row r="8" spans="2:12" s="14" customFormat="1" x14ac:dyDescent="0.2">
      <c r="B8" s="154" t="s">
        <v>69</v>
      </c>
      <c r="C8" s="155"/>
      <c r="D8" s="155"/>
      <c r="E8" s="155"/>
      <c r="F8" s="155"/>
      <c r="G8" s="156"/>
      <c r="I8" s="39"/>
    </row>
    <row r="9" spans="2:12" s="14" customFormat="1" ht="15" x14ac:dyDescent="0.2">
      <c r="B9" s="145" t="s">
        <v>70</v>
      </c>
      <c r="C9" s="146"/>
      <c r="D9" s="147"/>
      <c r="E9" s="77">
        <f>SUM(E5:E7)</f>
        <v>0</v>
      </c>
      <c r="F9" s="40"/>
      <c r="G9" s="41"/>
      <c r="I9" s="39"/>
    </row>
    <row r="10" spans="2:12" ht="15" customHeight="1" x14ac:dyDescent="0.25">
      <c r="B10" s="148" t="s">
        <v>71</v>
      </c>
      <c r="C10" s="149"/>
      <c r="D10" s="149"/>
      <c r="E10" s="150"/>
      <c r="F10" s="82">
        <f>SUM(F5:F7)</f>
        <v>0</v>
      </c>
      <c r="G10" s="42"/>
      <c r="J10" s="13"/>
      <c r="K10" s="14"/>
      <c r="L10" s="14"/>
    </row>
    <row r="11" spans="2:12" ht="15" customHeight="1" thickBot="1" x14ac:dyDescent="0.3">
      <c r="B11" s="151" t="s">
        <v>72</v>
      </c>
      <c r="C11" s="152"/>
      <c r="D11" s="152"/>
      <c r="E11" s="152"/>
      <c r="F11" s="153"/>
      <c r="G11" s="83">
        <f>SUM(G5:G7)</f>
        <v>0</v>
      </c>
      <c r="H11" s="28"/>
      <c r="J11" s="13"/>
      <c r="K11" s="14"/>
      <c r="L11" s="14"/>
    </row>
    <row r="12" spans="2:12" s="14" customFormat="1" ht="15" thickBot="1" x14ac:dyDescent="0.25">
      <c r="B12" s="3"/>
      <c r="C12" s="3"/>
      <c r="D12" s="3"/>
      <c r="E12" s="3"/>
      <c r="F12" s="3"/>
      <c r="G12" s="3"/>
    </row>
    <row r="13" spans="2:12" ht="15" x14ac:dyDescent="0.2">
      <c r="B13" s="114" t="s">
        <v>73</v>
      </c>
      <c r="C13" s="115"/>
      <c r="D13" s="115"/>
      <c r="E13" s="115"/>
      <c r="F13" s="115"/>
      <c r="G13" s="116"/>
    </row>
    <row r="14" spans="2:12" ht="15" customHeight="1" x14ac:dyDescent="0.25">
      <c r="B14" s="43" t="s">
        <v>12</v>
      </c>
      <c r="C14" s="18" t="s">
        <v>74</v>
      </c>
      <c r="D14" s="19" t="s">
        <v>75</v>
      </c>
      <c r="E14" s="19"/>
      <c r="F14" s="19" t="s">
        <v>36</v>
      </c>
      <c r="G14" s="20" t="s">
        <v>37</v>
      </c>
    </row>
    <row r="15" spans="2:12" x14ac:dyDescent="0.2">
      <c r="B15" s="44" t="s">
        <v>76</v>
      </c>
      <c r="C15" s="45">
        <v>4</v>
      </c>
      <c r="D15" s="84">
        <v>0</v>
      </c>
      <c r="E15" s="71"/>
      <c r="F15" s="72">
        <f>C15*D15</f>
        <v>0</v>
      </c>
      <c r="G15" s="73">
        <f>+F15*12</f>
        <v>0</v>
      </c>
    </row>
    <row r="16" spans="2:12" x14ac:dyDescent="0.2">
      <c r="B16" s="44" t="s">
        <v>77</v>
      </c>
      <c r="C16" s="45">
        <v>4</v>
      </c>
      <c r="D16" s="84">
        <v>0</v>
      </c>
      <c r="E16" s="71"/>
      <c r="F16" s="72">
        <f>C16*D16</f>
        <v>0</v>
      </c>
      <c r="G16" s="73">
        <f>+F16*12</f>
        <v>0</v>
      </c>
    </row>
    <row r="17" spans="2:12" x14ac:dyDescent="0.2">
      <c r="B17" s="44" t="s">
        <v>78</v>
      </c>
      <c r="C17" s="45">
        <v>4</v>
      </c>
      <c r="D17" s="84">
        <v>0</v>
      </c>
      <c r="E17" s="71"/>
      <c r="F17" s="72">
        <f>C17*D17</f>
        <v>0</v>
      </c>
      <c r="G17" s="73">
        <f>+F17*12</f>
        <v>0</v>
      </c>
    </row>
    <row r="18" spans="2:12" x14ac:dyDescent="0.2">
      <c r="B18" s="44" t="s">
        <v>79</v>
      </c>
      <c r="C18" s="45">
        <v>4</v>
      </c>
      <c r="D18" s="84">
        <v>0</v>
      </c>
      <c r="E18" s="71"/>
      <c r="F18" s="72">
        <f>C18*D18</f>
        <v>0</v>
      </c>
      <c r="G18" s="73">
        <f>+F18*12</f>
        <v>0</v>
      </c>
    </row>
    <row r="19" spans="2:12" x14ac:dyDescent="0.2">
      <c r="B19" s="44" t="s">
        <v>80</v>
      </c>
      <c r="C19" s="45">
        <v>2</v>
      </c>
      <c r="D19" s="84">
        <v>0</v>
      </c>
      <c r="E19" s="71"/>
      <c r="F19" s="72">
        <f>C19*D19</f>
        <v>0</v>
      </c>
      <c r="G19" s="73">
        <f>+F19*12</f>
        <v>0</v>
      </c>
    </row>
    <row r="20" spans="2:12" s="46" customFormat="1" ht="15.75" thickBot="1" x14ac:dyDescent="0.3">
      <c r="B20" s="139" t="s">
        <v>81</v>
      </c>
      <c r="C20" s="140"/>
      <c r="D20" s="140"/>
      <c r="E20" s="141"/>
      <c r="F20" s="74">
        <f>SUM(F15:F19)</f>
        <v>0</v>
      </c>
      <c r="G20" s="75">
        <f>SUM(G15:G19)</f>
        <v>0</v>
      </c>
    </row>
    <row r="21" spans="2:12" ht="15" thickBot="1" x14ac:dyDescent="0.25"/>
    <row r="22" spans="2:12" ht="15" x14ac:dyDescent="0.2">
      <c r="B22" s="114" t="s">
        <v>21</v>
      </c>
      <c r="C22" s="115"/>
      <c r="D22" s="115"/>
      <c r="E22" s="115"/>
      <c r="F22" s="115"/>
      <c r="G22" s="116"/>
      <c r="J22" s="47"/>
    </row>
    <row r="23" spans="2:12" ht="15" x14ac:dyDescent="0.25">
      <c r="B23" s="32" t="s">
        <v>33</v>
      </c>
      <c r="C23" s="33"/>
      <c r="D23" s="33"/>
      <c r="E23" s="70">
        <f>E9</f>
        <v>0</v>
      </c>
      <c r="F23" s="33"/>
      <c r="G23" s="48"/>
      <c r="J23" s="47"/>
    </row>
    <row r="24" spans="2:12" ht="15" x14ac:dyDescent="0.25">
      <c r="B24" s="32" t="s">
        <v>61</v>
      </c>
      <c r="C24" s="33"/>
      <c r="D24" s="33"/>
      <c r="E24" s="33"/>
      <c r="F24" s="70">
        <f>F10+F20</f>
        <v>0</v>
      </c>
      <c r="G24" s="48"/>
      <c r="J24" s="47"/>
    </row>
    <row r="25" spans="2:12" ht="15.75" thickBot="1" x14ac:dyDescent="0.3">
      <c r="B25" s="24" t="s">
        <v>62</v>
      </c>
      <c r="C25" s="25"/>
      <c r="D25" s="25"/>
      <c r="E25" s="25"/>
      <c r="F25" s="25"/>
      <c r="G25" s="65">
        <f>G11+G20</f>
        <v>0</v>
      </c>
      <c r="J25" s="47"/>
    </row>
    <row r="26" spans="2:12" s="14" customFormat="1" x14ac:dyDescent="0.2">
      <c r="B26" s="3"/>
      <c r="C26" s="3"/>
      <c r="D26" s="3"/>
      <c r="E26" s="3"/>
      <c r="F26" s="3"/>
      <c r="G26" s="3"/>
    </row>
    <row r="27" spans="2:12" s="14" customFormat="1" x14ac:dyDescent="0.2">
      <c r="B27" s="3"/>
      <c r="C27" s="3"/>
      <c r="D27" s="3"/>
      <c r="E27" s="3"/>
      <c r="F27" s="3"/>
      <c r="G27" s="3"/>
    </row>
    <row r="28" spans="2:12" x14ac:dyDescent="0.2">
      <c r="H28" s="14"/>
      <c r="I28" s="14"/>
      <c r="J28" s="14"/>
      <c r="K28" s="14"/>
      <c r="L28" s="14"/>
    </row>
    <row r="29" spans="2:12" x14ac:dyDescent="0.2">
      <c r="B29" s="14"/>
      <c r="C29" s="14"/>
      <c r="D29" s="14"/>
      <c r="E29" s="14"/>
      <c r="F29" s="14"/>
      <c r="G29" s="14"/>
      <c r="H29" s="14"/>
      <c r="I29" s="14"/>
      <c r="J29" s="14"/>
      <c r="K29" s="14"/>
      <c r="L29" s="14"/>
    </row>
    <row r="30" spans="2:12" x14ac:dyDescent="0.2">
      <c r="B30" s="14"/>
      <c r="C30" s="14"/>
      <c r="D30" s="14"/>
      <c r="E30" s="14"/>
      <c r="F30" s="14"/>
      <c r="G30" s="14"/>
      <c r="H30" s="14"/>
      <c r="I30" s="14"/>
      <c r="J30" s="14"/>
      <c r="K30" s="14"/>
      <c r="L30" s="14"/>
    </row>
    <row r="31" spans="2:12" x14ac:dyDescent="0.2">
      <c r="B31" s="14"/>
      <c r="C31" s="14"/>
      <c r="D31" s="14"/>
      <c r="E31" s="14"/>
      <c r="F31" s="14"/>
      <c r="G31" s="14"/>
      <c r="H31" s="14"/>
      <c r="I31" s="14"/>
      <c r="J31" s="14"/>
      <c r="K31" s="14"/>
      <c r="L31" s="14"/>
    </row>
    <row r="32" spans="2:12" x14ac:dyDescent="0.2">
      <c r="B32" s="14"/>
      <c r="C32" s="14"/>
      <c r="D32" s="14"/>
      <c r="E32" s="14"/>
      <c r="F32" s="14"/>
      <c r="G32" s="14"/>
      <c r="H32" s="14"/>
      <c r="I32" s="14"/>
      <c r="J32" s="14"/>
      <c r="K32" s="14"/>
      <c r="L32" s="14"/>
    </row>
    <row r="33" spans="2:12" x14ac:dyDescent="0.2">
      <c r="B33" s="14"/>
      <c r="C33" s="14"/>
      <c r="D33" s="14"/>
      <c r="E33" s="14"/>
      <c r="F33" s="14"/>
      <c r="G33" s="14"/>
      <c r="H33" s="14"/>
      <c r="I33" s="14"/>
      <c r="J33" s="14"/>
      <c r="K33" s="14"/>
      <c r="L33" s="14"/>
    </row>
    <row r="34" spans="2:12" x14ac:dyDescent="0.2">
      <c r="B34" s="14"/>
      <c r="C34" s="14"/>
      <c r="D34" s="14"/>
      <c r="E34" s="14"/>
      <c r="F34" s="14"/>
      <c r="G34" s="14"/>
      <c r="H34" s="14"/>
      <c r="I34" s="14"/>
      <c r="J34" s="14"/>
      <c r="K34" s="14"/>
      <c r="L34" s="14"/>
    </row>
    <row r="35" spans="2:12" x14ac:dyDescent="0.2">
      <c r="B35" s="14"/>
      <c r="C35" s="14"/>
      <c r="D35" s="14"/>
      <c r="E35" s="14"/>
      <c r="F35" s="14"/>
      <c r="G35" s="14"/>
      <c r="H35" s="14"/>
      <c r="I35" s="14"/>
      <c r="J35" s="14"/>
      <c r="K35" s="14"/>
      <c r="L35" s="14"/>
    </row>
    <row r="36" spans="2:12" x14ac:dyDescent="0.2">
      <c r="B36" s="14"/>
      <c r="C36" s="14"/>
      <c r="D36" s="14"/>
      <c r="E36" s="14"/>
      <c r="F36" s="14"/>
      <c r="G36" s="14"/>
      <c r="H36" s="14"/>
      <c r="I36" s="14"/>
      <c r="J36" s="14"/>
      <c r="K36" s="14"/>
      <c r="L36" s="14"/>
    </row>
    <row r="37" spans="2:12" x14ac:dyDescent="0.2">
      <c r="B37" s="14"/>
      <c r="C37" s="14"/>
      <c r="D37" s="14"/>
      <c r="E37" s="14"/>
      <c r="F37" s="14"/>
      <c r="G37" s="14"/>
      <c r="H37" s="14"/>
      <c r="I37" s="14"/>
      <c r="J37" s="14"/>
      <c r="K37" s="14"/>
      <c r="L37" s="14"/>
    </row>
    <row r="38" spans="2:12" x14ac:dyDescent="0.2">
      <c r="B38" s="14"/>
      <c r="C38" s="14"/>
      <c r="D38" s="14"/>
      <c r="E38" s="14"/>
      <c r="F38" s="14"/>
      <c r="G38" s="14"/>
      <c r="H38" s="14"/>
      <c r="I38" s="14"/>
      <c r="J38" s="14"/>
      <c r="K38" s="14"/>
      <c r="L38" s="14"/>
    </row>
    <row r="39" spans="2:12" x14ac:dyDescent="0.2">
      <c r="B39" s="14"/>
      <c r="C39" s="14"/>
      <c r="D39" s="14"/>
      <c r="E39" s="14"/>
      <c r="F39" s="14"/>
      <c r="G39" s="14"/>
      <c r="H39" s="14"/>
      <c r="I39" s="14"/>
      <c r="J39" s="14"/>
      <c r="K39" s="14"/>
      <c r="L39" s="14"/>
    </row>
    <row r="40" spans="2:12" x14ac:dyDescent="0.2">
      <c r="B40" s="14"/>
      <c r="C40" s="14"/>
      <c r="D40" s="14"/>
      <c r="E40" s="14"/>
      <c r="F40" s="14"/>
      <c r="G40" s="14"/>
      <c r="H40" s="14"/>
      <c r="I40" s="14"/>
      <c r="J40" s="14"/>
      <c r="K40" s="14"/>
      <c r="L40" s="14"/>
    </row>
    <row r="41" spans="2:12" x14ac:dyDescent="0.2">
      <c r="B41" s="14"/>
      <c r="C41" s="14"/>
      <c r="D41" s="14"/>
      <c r="E41" s="14"/>
      <c r="F41" s="14"/>
      <c r="G41" s="14"/>
      <c r="H41" s="14"/>
      <c r="I41" s="14"/>
      <c r="J41" s="14"/>
      <c r="K41" s="14"/>
      <c r="L41" s="14"/>
    </row>
    <row r="42" spans="2:12" x14ac:dyDescent="0.2">
      <c r="B42" s="14"/>
      <c r="C42" s="14"/>
      <c r="D42" s="14"/>
      <c r="E42" s="14"/>
      <c r="F42" s="14"/>
      <c r="G42" s="14"/>
      <c r="H42" s="14"/>
      <c r="I42" s="14"/>
      <c r="J42" s="14"/>
      <c r="K42" s="14"/>
      <c r="L42" s="14"/>
    </row>
    <row r="43" spans="2:12" x14ac:dyDescent="0.2">
      <c r="B43" s="14"/>
      <c r="C43" s="14"/>
      <c r="D43" s="14"/>
      <c r="E43" s="14"/>
      <c r="F43" s="14"/>
      <c r="G43" s="14"/>
      <c r="H43" s="14"/>
      <c r="I43" s="14"/>
      <c r="J43" s="14"/>
      <c r="K43" s="14"/>
      <c r="L43" s="14"/>
    </row>
    <row r="44" spans="2:12" x14ac:dyDescent="0.2">
      <c r="B44" s="14"/>
      <c r="C44" s="14"/>
      <c r="D44" s="14"/>
      <c r="E44" s="14"/>
      <c r="F44" s="14"/>
      <c r="G44" s="14"/>
      <c r="H44" s="14"/>
      <c r="I44" s="14"/>
      <c r="J44" s="14"/>
      <c r="K44" s="14"/>
      <c r="L44" s="14"/>
    </row>
    <row r="45" spans="2:12" x14ac:dyDescent="0.2">
      <c r="B45" s="14"/>
      <c r="C45" s="14"/>
      <c r="D45" s="14"/>
      <c r="E45" s="14"/>
      <c r="F45" s="14"/>
      <c r="G45" s="14"/>
      <c r="H45" s="14"/>
      <c r="I45" s="14"/>
      <c r="J45" s="14"/>
      <c r="K45" s="14"/>
      <c r="L45" s="14"/>
    </row>
    <row r="46" spans="2:12" x14ac:dyDescent="0.2">
      <c r="B46" s="14"/>
      <c r="C46" s="14"/>
      <c r="D46" s="14"/>
      <c r="E46" s="14"/>
      <c r="F46" s="14"/>
      <c r="G46" s="14"/>
      <c r="H46" s="14"/>
      <c r="I46" s="14"/>
      <c r="J46" s="14"/>
      <c r="K46" s="14"/>
      <c r="L46" s="14"/>
    </row>
    <row r="47" spans="2:12" x14ac:dyDescent="0.2">
      <c r="B47" s="14"/>
      <c r="C47" s="14"/>
      <c r="D47" s="14"/>
      <c r="E47" s="14"/>
      <c r="F47" s="14"/>
      <c r="G47" s="14"/>
      <c r="H47" s="14"/>
      <c r="I47" s="14"/>
      <c r="J47" s="14"/>
      <c r="K47" s="14"/>
      <c r="L47" s="14"/>
    </row>
    <row r="48" spans="2:12" x14ac:dyDescent="0.2">
      <c r="B48" s="14"/>
      <c r="C48" s="14"/>
      <c r="D48" s="14"/>
      <c r="E48" s="14"/>
      <c r="F48" s="14"/>
      <c r="G48" s="14"/>
      <c r="H48" s="14"/>
      <c r="I48" s="14"/>
      <c r="J48" s="14"/>
      <c r="K48" s="14"/>
      <c r="L48" s="14"/>
    </row>
    <row r="49" spans="2:12" x14ac:dyDescent="0.2">
      <c r="B49" s="14"/>
      <c r="C49" s="14"/>
      <c r="D49" s="14"/>
      <c r="E49" s="14"/>
      <c r="F49" s="14"/>
      <c r="G49" s="14"/>
      <c r="H49" s="14"/>
      <c r="I49" s="14"/>
      <c r="J49" s="14"/>
      <c r="K49" s="14"/>
      <c r="L49" s="14"/>
    </row>
    <row r="50" spans="2:12" x14ac:dyDescent="0.2">
      <c r="B50" s="14"/>
      <c r="C50" s="14"/>
      <c r="D50" s="14"/>
      <c r="E50" s="14"/>
      <c r="F50" s="14"/>
      <c r="G50" s="14"/>
      <c r="H50" s="14"/>
      <c r="I50" s="14"/>
      <c r="J50" s="14"/>
      <c r="K50" s="14"/>
      <c r="L50" s="14"/>
    </row>
    <row r="51" spans="2:12" x14ac:dyDescent="0.2">
      <c r="B51" s="14"/>
      <c r="C51" s="14"/>
      <c r="D51" s="14"/>
      <c r="E51" s="14"/>
      <c r="F51" s="14"/>
      <c r="G51" s="14"/>
      <c r="H51" s="14"/>
      <c r="I51" s="14"/>
      <c r="J51" s="14"/>
      <c r="K51" s="14"/>
      <c r="L51" s="14"/>
    </row>
    <row r="52" spans="2:12" x14ac:dyDescent="0.2">
      <c r="B52" s="14"/>
      <c r="C52" s="14"/>
      <c r="D52" s="14"/>
      <c r="E52" s="14"/>
      <c r="F52" s="14"/>
      <c r="G52" s="14"/>
      <c r="H52" s="14"/>
      <c r="I52" s="14"/>
      <c r="J52" s="14"/>
      <c r="K52" s="14"/>
      <c r="L52" s="14"/>
    </row>
    <row r="53" spans="2:12" x14ac:dyDescent="0.2">
      <c r="B53" s="14"/>
      <c r="C53" s="14"/>
      <c r="D53" s="14"/>
      <c r="E53" s="14"/>
      <c r="F53" s="14"/>
      <c r="G53" s="14"/>
      <c r="H53" s="14"/>
      <c r="I53" s="14"/>
      <c r="J53" s="14"/>
      <c r="K53" s="14"/>
      <c r="L53" s="14"/>
    </row>
    <row r="54" spans="2:12" x14ac:dyDescent="0.2">
      <c r="B54" s="14"/>
      <c r="C54" s="14"/>
      <c r="D54" s="14"/>
      <c r="E54" s="14"/>
      <c r="F54" s="14"/>
      <c r="G54" s="14"/>
      <c r="H54" s="14"/>
      <c r="I54" s="14"/>
      <c r="J54" s="14"/>
      <c r="K54" s="14"/>
      <c r="L54" s="14"/>
    </row>
    <row r="55" spans="2:12" x14ac:dyDescent="0.2">
      <c r="B55" s="14"/>
      <c r="C55" s="14"/>
      <c r="D55" s="14"/>
      <c r="E55" s="14"/>
      <c r="F55" s="14"/>
      <c r="G55" s="14"/>
      <c r="H55" s="14"/>
      <c r="I55" s="14"/>
      <c r="J55" s="14"/>
      <c r="K55" s="14"/>
      <c r="L55" s="14"/>
    </row>
    <row r="56" spans="2:12" x14ac:dyDescent="0.2">
      <c r="B56" s="14"/>
      <c r="C56" s="14"/>
      <c r="D56" s="14"/>
      <c r="E56" s="14"/>
      <c r="F56" s="14"/>
      <c r="G56" s="14"/>
      <c r="H56" s="14"/>
      <c r="I56" s="14"/>
      <c r="J56" s="14"/>
      <c r="K56" s="14"/>
      <c r="L56" s="14"/>
    </row>
    <row r="57" spans="2:12" x14ac:dyDescent="0.2">
      <c r="B57" s="14"/>
      <c r="C57" s="14"/>
      <c r="D57" s="14"/>
      <c r="E57" s="14"/>
      <c r="F57" s="14"/>
      <c r="G57" s="14"/>
      <c r="H57" s="14"/>
      <c r="I57" s="14"/>
      <c r="J57" s="14"/>
      <c r="K57" s="14"/>
      <c r="L57" s="14"/>
    </row>
    <row r="58" spans="2:12" x14ac:dyDescent="0.2">
      <c r="B58" s="14"/>
      <c r="C58" s="14"/>
      <c r="D58" s="14"/>
      <c r="E58" s="14"/>
      <c r="F58" s="14"/>
      <c r="G58" s="14"/>
      <c r="H58" s="14"/>
      <c r="I58" s="14"/>
      <c r="J58" s="14"/>
      <c r="K58" s="14"/>
      <c r="L58" s="14"/>
    </row>
    <row r="59" spans="2:12" x14ac:dyDescent="0.2">
      <c r="B59" s="14"/>
      <c r="C59" s="14"/>
      <c r="D59" s="14"/>
      <c r="E59" s="14"/>
      <c r="F59" s="14"/>
      <c r="G59" s="14"/>
      <c r="H59" s="14"/>
      <c r="I59" s="14"/>
      <c r="J59" s="14"/>
      <c r="K59" s="14"/>
      <c r="L59" s="14"/>
    </row>
    <row r="60" spans="2:12" x14ac:dyDescent="0.2">
      <c r="B60" s="14"/>
      <c r="C60" s="14"/>
      <c r="D60" s="14"/>
      <c r="E60" s="14"/>
      <c r="F60" s="14"/>
      <c r="G60" s="14"/>
      <c r="H60" s="14"/>
      <c r="I60" s="14"/>
      <c r="J60" s="14"/>
      <c r="K60" s="14"/>
      <c r="L60" s="14"/>
    </row>
    <row r="61" spans="2:12" x14ac:dyDescent="0.2">
      <c r="B61" s="14"/>
      <c r="C61" s="14"/>
      <c r="D61" s="14"/>
      <c r="E61" s="14"/>
      <c r="F61" s="14"/>
      <c r="G61" s="14"/>
      <c r="H61" s="14"/>
      <c r="I61" s="14"/>
      <c r="J61" s="14"/>
      <c r="K61" s="14"/>
      <c r="L61" s="14"/>
    </row>
    <row r="62" spans="2:12" x14ac:dyDescent="0.2">
      <c r="B62" s="14"/>
      <c r="C62" s="14"/>
      <c r="D62" s="14"/>
      <c r="E62" s="14"/>
      <c r="F62" s="14"/>
      <c r="G62" s="14"/>
      <c r="H62" s="14"/>
      <c r="I62" s="14"/>
      <c r="J62" s="14"/>
      <c r="K62" s="14"/>
      <c r="L62" s="14"/>
    </row>
    <row r="63" spans="2:12" x14ac:dyDescent="0.2">
      <c r="B63" s="14"/>
      <c r="C63" s="14"/>
      <c r="D63" s="14"/>
      <c r="E63" s="14"/>
      <c r="F63" s="14"/>
      <c r="G63" s="14"/>
      <c r="H63" s="14"/>
      <c r="I63" s="14"/>
      <c r="J63" s="14"/>
      <c r="K63" s="14"/>
      <c r="L63" s="14"/>
    </row>
    <row r="64" spans="2:12" x14ac:dyDescent="0.2">
      <c r="B64" s="14"/>
      <c r="C64" s="14"/>
      <c r="D64" s="14"/>
      <c r="E64" s="14"/>
      <c r="F64" s="14"/>
      <c r="G64" s="14"/>
      <c r="H64" s="14"/>
      <c r="I64" s="14"/>
      <c r="J64" s="14"/>
      <c r="K64" s="14"/>
      <c r="L64" s="14"/>
    </row>
    <row r="65" spans="2:12" x14ac:dyDescent="0.2">
      <c r="B65" s="14"/>
      <c r="C65" s="14"/>
      <c r="D65" s="14"/>
      <c r="E65" s="14"/>
      <c r="F65" s="14"/>
      <c r="G65" s="14"/>
      <c r="H65" s="14"/>
      <c r="I65" s="14"/>
      <c r="J65" s="14"/>
      <c r="K65" s="14"/>
      <c r="L65" s="14"/>
    </row>
    <row r="66" spans="2:12" x14ac:dyDescent="0.2">
      <c r="B66" s="14"/>
      <c r="C66" s="14"/>
      <c r="D66" s="14"/>
      <c r="E66" s="14"/>
      <c r="F66" s="14"/>
      <c r="G66" s="14"/>
      <c r="H66" s="14"/>
      <c r="I66" s="14"/>
      <c r="J66" s="14"/>
      <c r="K66" s="14"/>
      <c r="L66" s="14"/>
    </row>
    <row r="67" spans="2:12" x14ac:dyDescent="0.2">
      <c r="B67" s="14"/>
      <c r="C67" s="14"/>
      <c r="D67" s="14"/>
      <c r="E67" s="14"/>
      <c r="F67" s="14"/>
      <c r="G67" s="14"/>
      <c r="H67" s="14"/>
      <c r="I67" s="14"/>
      <c r="J67" s="14"/>
      <c r="K67" s="14"/>
      <c r="L67" s="14"/>
    </row>
    <row r="68" spans="2:12" x14ac:dyDescent="0.2">
      <c r="B68" s="14"/>
      <c r="C68" s="14"/>
      <c r="D68" s="14"/>
      <c r="E68" s="14"/>
      <c r="F68" s="14"/>
      <c r="G68" s="14"/>
      <c r="H68" s="14"/>
      <c r="I68" s="14"/>
      <c r="J68" s="14"/>
      <c r="K68" s="14"/>
      <c r="L68" s="14"/>
    </row>
    <row r="69" spans="2:12" x14ac:dyDescent="0.2">
      <c r="B69" s="14"/>
      <c r="C69" s="14"/>
      <c r="D69" s="14"/>
      <c r="E69" s="14"/>
      <c r="F69" s="14"/>
      <c r="G69" s="14"/>
      <c r="H69" s="14"/>
      <c r="I69" s="14"/>
      <c r="J69" s="14"/>
      <c r="K69" s="14"/>
      <c r="L69" s="14"/>
    </row>
    <row r="70" spans="2:12" x14ac:dyDescent="0.2">
      <c r="B70" s="14"/>
      <c r="C70" s="14"/>
      <c r="D70" s="14"/>
      <c r="E70" s="14"/>
      <c r="F70" s="14"/>
      <c r="G70" s="14"/>
      <c r="H70" s="14"/>
      <c r="I70" s="14"/>
      <c r="J70" s="14"/>
      <c r="K70" s="14"/>
      <c r="L70" s="14"/>
    </row>
    <row r="71" spans="2:12" x14ac:dyDescent="0.2">
      <c r="B71" s="14"/>
      <c r="C71" s="14"/>
      <c r="D71" s="14"/>
      <c r="E71" s="14"/>
      <c r="F71" s="14"/>
      <c r="G71" s="14"/>
      <c r="H71" s="14"/>
      <c r="I71" s="14"/>
      <c r="J71" s="14"/>
      <c r="K71" s="14"/>
      <c r="L71" s="14"/>
    </row>
    <row r="72" spans="2:12" x14ac:dyDescent="0.2">
      <c r="B72" s="14"/>
      <c r="C72" s="14"/>
      <c r="D72" s="14"/>
      <c r="E72" s="14"/>
      <c r="F72" s="14"/>
      <c r="G72" s="14"/>
      <c r="H72" s="14"/>
      <c r="I72" s="14"/>
      <c r="J72" s="14"/>
      <c r="K72" s="14"/>
      <c r="L72" s="14"/>
    </row>
    <row r="73" spans="2:12" x14ac:dyDescent="0.2">
      <c r="B73" s="14"/>
      <c r="C73" s="14"/>
      <c r="D73" s="14"/>
      <c r="E73" s="14"/>
      <c r="F73" s="14"/>
      <c r="G73" s="14"/>
      <c r="H73" s="14"/>
      <c r="I73" s="14"/>
      <c r="J73" s="14"/>
      <c r="K73" s="14"/>
      <c r="L73" s="14"/>
    </row>
    <row r="74" spans="2:12" x14ac:dyDescent="0.2">
      <c r="B74" s="14"/>
      <c r="C74" s="14"/>
      <c r="D74" s="14"/>
      <c r="E74" s="14"/>
      <c r="F74" s="14"/>
      <c r="G74" s="14"/>
      <c r="H74" s="14"/>
      <c r="I74" s="14"/>
      <c r="J74" s="14"/>
      <c r="K74" s="14"/>
      <c r="L74" s="14"/>
    </row>
    <row r="75" spans="2:12" x14ac:dyDescent="0.2">
      <c r="B75" s="14"/>
      <c r="C75" s="14"/>
      <c r="D75" s="14"/>
      <c r="E75" s="14"/>
      <c r="F75" s="14"/>
      <c r="G75" s="14"/>
      <c r="H75" s="14"/>
      <c r="I75" s="14"/>
      <c r="J75" s="14"/>
      <c r="K75" s="14"/>
      <c r="L75" s="14"/>
    </row>
    <row r="76" spans="2:12" x14ac:dyDescent="0.2">
      <c r="B76" s="14"/>
      <c r="C76" s="14"/>
      <c r="D76" s="14"/>
      <c r="E76" s="14"/>
      <c r="F76" s="14"/>
      <c r="G76" s="14"/>
      <c r="H76" s="14"/>
      <c r="I76" s="14"/>
      <c r="J76" s="14"/>
      <c r="K76" s="14"/>
      <c r="L76" s="14"/>
    </row>
    <row r="77" spans="2:12" x14ac:dyDescent="0.2">
      <c r="B77" s="14"/>
      <c r="C77" s="14"/>
      <c r="D77" s="14"/>
      <c r="E77" s="14"/>
      <c r="F77" s="14"/>
      <c r="G77" s="14"/>
      <c r="H77" s="14"/>
      <c r="I77" s="14"/>
      <c r="J77" s="14"/>
      <c r="K77" s="14"/>
      <c r="L77" s="14"/>
    </row>
    <row r="78" spans="2:12" x14ac:dyDescent="0.2">
      <c r="B78" s="14"/>
      <c r="C78" s="14"/>
      <c r="D78" s="14"/>
      <c r="E78" s="14"/>
      <c r="F78" s="14"/>
      <c r="G78" s="14"/>
      <c r="H78" s="14"/>
      <c r="I78" s="14"/>
      <c r="J78" s="14"/>
      <c r="K78" s="14"/>
      <c r="L78" s="14"/>
    </row>
    <row r="79" spans="2:12" x14ac:dyDescent="0.2">
      <c r="B79" s="14"/>
      <c r="C79" s="14"/>
      <c r="D79" s="14"/>
      <c r="E79" s="14"/>
      <c r="F79" s="14"/>
      <c r="G79" s="14"/>
      <c r="H79" s="14"/>
      <c r="I79" s="14"/>
      <c r="J79" s="14"/>
      <c r="K79" s="14"/>
      <c r="L79" s="14"/>
    </row>
    <row r="80" spans="2:12" x14ac:dyDescent="0.2">
      <c r="B80" s="14"/>
      <c r="C80" s="14"/>
      <c r="D80" s="14"/>
      <c r="E80" s="14"/>
      <c r="F80" s="14"/>
      <c r="G80" s="14"/>
      <c r="H80" s="14"/>
      <c r="I80" s="14"/>
      <c r="J80" s="14"/>
      <c r="K80" s="14"/>
      <c r="L80" s="14"/>
    </row>
    <row r="81" spans="2:12" x14ac:dyDescent="0.2">
      <c r="B81" s="14"/>
      <c r="C81" s="14"/>
      <c r="D81" s="14"/>
      <c r="E81" s="14"/>
      <c r="F81" s="14"/>
      <c r="G81" s="14"/>
      <c r="H81" s="14"/>
      <c r="I81" s="14"/>
      <c r="J81" s="14"/>
      <c r="K81" s="14"/>
      <c r="L81" s="14"/>
    </row>
    <row r="82" spans="2:12" x14ac:dyDescent="0.2">
      <c r="B82" s="14"/>
      <c r="C82" s="14"/>
      <c r="D82" s="14"/>
      <c r="E82" s="14"/>
      <c r="F82" s="14"/>
      <c r="G82" s="14"/>
      <c r="H82" s="14"/>
      <c r="I82" s="14"/>
      <c r="J82" s="14"/>
      <c r="K82" s="14"/>
      <c r="L82" s="14"/>
    </row>
    <row r="83" spans="2:12" x14ac:dyDescent="0.2">
      <c r="B83" s="14"/>
      <c r="C83" s="14"/>
      <c r="D83" s="14"/>
      <c r="E83" s="14"/>
      <c r="F83" s="14"/>
      <c r="G83" s="14"/>
      <c r="H83" s="14"/>
      <c r="I83" s="14"/>
      <c r="J83" s="14"/>
      <c r="K83" s="14"/>
      <c r="L83" s="14"/>
    </row>
    <row r="84" spans="2:12" x14ac:dyDescent="0.2">
      <c r="B84" s="14"/>
      <c r="C84" s="14"/>
      <c r="D84" s="14"/>
      <c r="E84" s="14"/>
      <c r="F84" s="14"/>
      <c r="G84" s="14"/>
      <c r="H84" s="14"/>
      <c r="I84" s="14"/>
      <c r="J84" s="14"/>
      <c r="K84" s="14"/>
      <c r="L84" s="14"/>
    </row>
    <row r="85" spans="2:12" x14ac:dyDescent="0.2">
      <c r="B85" s="14"/>
      <c r="C85" s="14"/>
      <c r="D85" s="14"/>
      <c r="E85" s="14"/>
      <c r="F85" s="14"/>
      <c r="G85" s="14"/>
      <c r="H85" s="14"/>
      <c r="I85" s="14"/>
      <c r="J85" s="14"/>
      <c r="K85" s="14"/>
      <c r="L85" s="14"/>
    </row>
    <row r="86" spans="2:12" x14ac:dyDescent="0.2">
      <c r="B86" s="14"/>
      <c r="C86" s="14"/>
      <c r="D86" s="14"/>
      <c r="E86" s="14"/>
      <c r="F86" s="14"/>
      <c r="G86" s="14"/>
      <c r="H86" s="14"/>
      <c r="I86" s="14"/>
      <c r="J86" s="14"/>
      <c r="K86" s="14"/>
      <c r="L86" s="14"/>
    </row>
    <row r="87" spans="2:12" x14ac:dyDescent="0.2">
      <c r="B87" s="14"/>
      <c r="C87" s="14"/>
      <c r="D87" s="14"/>
      <c r="E87" s="14"/>
      <c r="F87" s="14"/>
      <c r="G87" s="14"/>
      <c r="H87" s="14"/>
      <c r="I87" s="14"/>
      <c r="J87" s="14"/>
      <c r="K87" s="14"/>
      <c r="L87" s="14"/>
    </row>
  </sheetData>
  <sheetProtection algorithmName="SHA-512" hashValue="DyGeg9fykpnffd7yeXO/oRh1pum2hHN3fffX4NVCSjrDWg8zg4yyoJ1vfL3U+UIxCzSDtUCI7TYS+/U10mm21g==" saltValue="ivLidRVCcWZoeCZx8cn23w==" spinCount="100000" sheet="1" objects="1" scenarios="1"/>
  <mergeCells count="8">
    <mergeCell ref="B20:E20"/>
    <mergeCell ref="B22:G22"/>
    <mergeCell ref="B3:G3"/>
    <mergeCell ref="B13:G13"/>
    <mergeCell ref="B9:D9"/>
    <mergeCell ref="B10:E10"/>
    <mergeCell ref="B11:F11"/>
    <mergeCell ref="B8:G8"/>
  </mergeCells>
  <dataValidations count="2">
    <dataValidation allowBlank="1" showInputMessage="1" showErrorMessage="1" prompt="Let op! U dient een keuze te maken tussen concurrent en named!" sqref="E5:E7 D5:D6" xr:uid="{61F56370-377B-464B-B5CF-54F1A649F1C4}"/>
    <dataValidation allowBlank="1" showInputMessage="1" showErrorMessage="1" sqref="D7" xr:uid="{DA2F5BC6-0860-426B-8B84-360687A46ABE}"/>
  </dataValidations>
  <pageMargins left="0.7" right="0.7" top="0.75" bottom="0.75" header="0.3" footer="0.3"/>
  <pageSetup paperSize="9" scale="6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B1:AI220"/>
  <sheetViews>
    <sheetView zoomScale="90" zoomScaleNormal="90" workbookViewId="0">
      <pane ySplit="1" topLeftCell="A2" activePane="bottomLeft" state="frozen"/>
      <selection pane="bottomLeft" activeCell="A2" sqref="A2"/>
    </sheetView>
  </sheetViews>
  <sheetFormatPr defaultColWidth="8.7109375" defaultRowHeight="14.25" x14ac:dyDescent="0.2"/>
  <cols>
    <col min="1" max="1" width="3.5703125" style="3" customWidth="1"/>
    <col min="2" max="2" width="35.140625" style="3" customWidth="1"/>
    <col min="3" max="6" width="25.5703125" style="3" customWidth="1"/>
    <col min="7" max="16384" width="8.7109375" style="3"/>
  </cols>
  <sheetData>
    <row r="1" spans="2:35" ht="73.5" customHeight="1" x14ac:dyDescent="0.5">
      <c r="B1" s="10" t="s">
        <v>82</v>
      </c>
    </row>
    <row r="2" spans="2:35" s="14" customFormat="1" ht="15" customHeight="1" thickBot="1" x14ac:dyDescent="0.25"/>
    <row r="3" spans="2:35" s="14" customFormat="1" ht="15" customHeight="1" thickBot="1" x14ac:dyDescent="0.25">
      <c r="C3" s="49" t="s">
        <v>83</v>
      </c>
      <c r="D3" s="49" t="s">
        <v>84</v>
      </c>
    </row>
    <row r="4" spans="2:35" s="14" customFormat="1" ht="15" customHeight="1" thickBot="1" x14ac:dyDescent="0.25">
      <c r="B4" s="50" t="s">
        <v>85</v>
      </c>
      <c r="C4" s="51">
        <v>120</v>
      </c>
      <c r="D4" s="52">
        <f>C4/12</f>
        <v>10</v>
      </c>
      <c r="E4" s="3"/>
      <c r="F4" s="3"/>
    </row>
    <row r="5" spans="2:35" s="14" customFormat="1" ht="15" customHeight="1" thickBot="1" x14ac:dyDescent="0.25">
      <c r="B5" s="157"/>
      <c r="C5" s="157"/>
      <c r="D5" s="157"/>
      <c r="E5" s="157"/>
      <c r="F5" s="157"/>
    </row>
    <row r="6" spans="2:35" s="14" customFormat="1" ht="15" customHeight="1" x14ac:dyDescent="0.2">
      <c r="B6" s="161" t="s">
        <v>86</v>
      </c>
      <c r="C6" s="162"/>
      <c r="D6" s="162"/>
      <c r="E6" s="162"/>
      <c r="F6" s="163"/>
    </row>
    <row r="7" spans="2:35" s="14" customFormat="1" ht="15" customHeight="1" x14ac:dyDescent="0.25">
      <c r="B7" s="17" t="s">
        <v>87</v>
      </c>
      <c r="C7" s="19" t="s">
        <v>65</v>
      </c>
      <c r="D7" s="19" t="s">
        <v>88</v>
      </c>
      <c r="E7" s="19" t="s">
        <v>89</v>
      </c>
      <c r="F7" s="20" t="s">
        <v>90</v>
      </c>
    </row>
    <row r="8" spans="2:35" s="14" customFormat="1" ht="15" customHeight="1" x14ac:dyDescent="0.2">
      <c r="B8" s="29" t="s">
        <v>3</v>
      </c>
      <c r="C8" s="78">
        <f>'A - Eenmalige kosten'!E28</f>
        <v>0</v>
      </c>
      <c r="D8" s="53"/>
      <c r="E8" s="53"/>
      <c r="F8" s="79">
        <f>C8</f>
        <v>0</v>
      </c>
    </row>
    <row r="9" spans="2:35" s="14" customFormat="1" ht="15" customHeight="1" x14ac:dyDescent="0.2">
      <c r="B9" s="132" t="s">
        <v>5</v>
      </c>
      <c r="C9" s="133"/>
      <c r="D9" s="78">
        <f>'B - Periodieke kosten'!G31</f>
        <v>0</v>
      </c>
      <c r="E9" s="78">
        <f>'B - Periodieke kosten'!H32</f>
        <v>0</v>
      </c>
      <c r="F9" s="79">
        <f>E9*D4</f>
        <v>0</v>
      </c>
    </row>
    <row r="10" spans="2:35" s="14" customFormat="1" ht="15" customHeight="1" x14ac:dyDescent="0.2">
      <c r="B10" s="31" t="s">
        <v>7</v>
      </c>
      <c r="C10" s="67">
        <f>'C - Optionele kosten'!E23</f>
        <v>0</v>
      </c>
      <c r="D10" s="78">
        <f>'C - Optionele kosten'!F24</f>
        <v>0</v>
      </c>
      <c r="E10" s="78">
        <f>'C - Optionele kosten'!G25</f>
        <v>0</v>
      </c>
      <c r="F10" s="79">
        <f>C10+(E10*D4)</f>
        <v>0</v>
      </c>
    </row>
    <row r="11" spans="2:35" s="56" customFormat="1" ht="15" x14ac:dyDescent="0.25">
      <c r="B11" s="54" t="s">
        <v>33</v>
      </c>
      <c r="C11" s="69">
        <f>SUM(C8+C10)</f>
        <v>0</v>
      </c>
      <c r="D11" s="55"/>
      <c r="E11" s="38"/>
      <c r="F11" s="6"/>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2:35" s="56" customFormat="1" ht="15" customHeight="1" x14ac:dyDescent="0.2">
      <c r="B12" s="167" t="s">
        <v>91</v>
      </c>
      <c r="C12" s="168"/>
      <c r="D12" s="168"/>
      <c r="E12" s="80">
        <f>SUM(E9+E10)</f>
        <v>0</v>
      </c>
      <c r="F12" s="6"/>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row>
    <row r="13" spans="2:35" s="56" customFormat="1" ht="15" customHeight="1" thickBot="1" x14ac:dyDescent="0.3">
      <c r="B13" s="164" t="s">
        <v>92</v>
      </c>
      <c r="C13" s="165"/>
      <c r="D13" s="165"/>
      <c r="E13" s="166"/>
      <c r="F13" s="81">
        <f>C11+(E12*D4)</f>
        <v>0</v>
      </c>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row>
    <row r="14" spans="2:35" s="56" customFormat="1" ht="15" customHeight="1" thickBot="1" x14ac:dyDescent="0.25">
      <c r="B14" s="182"/>
      <c r="C14" s="182"/>
      <c r="D14" s="182"/>
      <c r="E14" s="182"/>
      <c r="F14" s="182"/>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row>
    <row r="15" spans="2:35" s="14" customFormat="1" ht="15" customHeight="1" x14ac:dyDescent="0.2">
      <c r="B15" s="57" t="s">
        <v>93</v>
      </c>
      <c r="C15" s="169"/>
      <c r="D15" s="169"/>
      <c r="E15" s="170"/>
      <c r="F15" s="171"/>
    </row>
    <row r="16" spans="2:35" s="14" customFormat="1" ht="15" customHeight="1" x14ac:dyDescent="0.2">
      <c r="B16" s="58" t="s">
        <v>94</v>
      </c>
      <c r="C16" s="172"/>
      <c r="D16" s="172"/>
      <c r="E16" s="173"/>
      <c r="F16" s="174"/>
    </row>
    <row r="17" spans="2:6" s="14" customFormat="1" ht="15" customHeight="1" x14ac:dyDescent="0.2">
      <c r="B17" s="58" t="s">
        <v>95</v>
      </c>
      <c r="C17" s="172"/>
      <c r="D17" s="172"/>
      <c r="E17" s="173"/>
      <c r="F17" s="174"/>
    </row>
    <row r="18" spans="2:6" s="14" customFormat="1" ht="15" customHeight="1" x14ac:dyDescent="0.2">
      <c r="B18" s="58" t="s">
        <v>96</v>
      </c>
      <c r="C18" s="172"/>
      <c r="D18" s="172"/>
      <c r="E18" s="173"/>
      <c r="F18" s="174"/>
    </row>
    <row r="19" spans="2:6" s="14" customFormat="1" ht="15" customHeight="1" thickBot="1" x14ac:dyDescent="0.25">
      <c r="B19" s="59" t="s">
        <v>97</v>
      </c>
      <c r="C19" s="178"/>
      <c r="D19" s="178"/>
      <c r="E19" s="179"/>
      <c r="F19" s="180"/>
    </row>
    <row r="20" spans="2:6" s="14" customFormat="1" ht="15" customHeight="1" thickBot="1" x14ac:dyDescent="0.25">
      <c r="B20" s="181"/>
      <c r="C20" s="181"/>
      <c r="D20" s="181"/>
      <c r="E20" s="181"/>
      <c r="F20" s="181"/>
    </row>
    <row r="21" spans="2:6" s="14" customFormat="1" ht="15" customHeight="1" x14ac:dyDescent="0.25">
      <c r="B21" s="175" t="s">
        <v>98</v>
      </c>
      <c r="C21" s="176"/>
      <c r="D21" s="176"/>
      <c r="E21" s="176"/>
      <c r="F21" s="177"/>
    </row>
    <row r="22" spans="2:6" s="14" customFormat="1" ht="138.6" customHeight="1" thickBot="1" x14ac:dyDescent="0.25">
      <c r="B22" s="158"/>
      <c r="C22" s="159"/>
      <c r="D22" s="159"/>
      <c r="E22" s="159"/>
      <c r="F22" s="160"/>
    </row>
    <row r="23" spans="2:6" s="14" customFormat="1" ht="15" customHeight="1" x14ac:dyDescent="0.2">
      <c r="B23" s="3"/>
      <c r="C23" s="3"/>
      <c r="D23" s="3"/>
      <c r="E23" s="3"/>
      <c r="F23" s="3"/>
    </row>
    <row r="24" spans="2:6" s="14" customFormat="1" ht="15" customHeight="1" x14ac:dyDescent="0.2">
      <c r="B24" s="3"/>
      <c r="C24" s="3"/>
      <c r="D24" s="3"/>
      <c r="E24" s="3"/>
      <c r="F24" s="3"/>
    </row>
    <row r="25" spans="2:6" s="14" customFormat="1" ht="15" customHeight="1" x14ac:dyDescent="0.2"/>
    <row r="26" spans="2:6" s="14" customFormat="1" ht="15" customHeight="1" x14ac:dyDescent="0.2"/>
    <row r="27" spans="2:6" s="14" customFormat="1" ht="15" customHeight="1" x14ac:dyDescent="0.2"/>
    <row r="28" spans="2:6" s="14" customFormat="1" ht="15" customHeight="1" x14ac:dyDescent="0.2"/>
    <row r="29" spans="2:6" s="14" customFormat="1" ht="15" customHeight="1" x14ac:dyDescent="0.2"/>
    <row r="30" spans="2:6" s="14" customFormat="1" ht="15" customHeight="1" x14ac:dyDescent="0.2"/>
    <row r="31" spans="2:6" s="14" customFormat="1" ht="15" customHeight="1" x14ac:dyDescent="0.2"/>
    <row r="32" spans="2:6" s="14" customFormat="1" ht="15" customHeight="1" x14ac:dyDescent="0.2"/>
    <row r="33" s="14" customFormat="1" ht="15" customHeight="1" x14ac:dyDescent="0.2"/>
    <row r="34" s="14" customFormat="1" ht="15" customHeight="1" x14ac:dyDescent="0.2"/>
    <row r="35" s="14" customFormat="1" ht="15" customHeight="1" x14ac:dyDescent="0.2"/>
    <row r="36" s="14" customFormat="1" ht="15" customHeight="1" x14ac:dyDescent="0.2"/>
    <row r="37" s="14" customFormat="1" ht="15" customHeight="1" x14ac:dyDescent="0.2"/>
    <row r="38" s="14" customFormat="1" ht="15" customHeight="1" x14ac:dyDescent="0.2"/>
    <row r="39" s="14" customFormat="1" ht="15" customHeight="1" x14ac:dyDescent="0.2"/>
    <row r="40" s="14" customFormat="1" ht="15" customHeight="1" x14ac:dyDescent="0.2"/>
    <row r="41" s="14" customFormat="1" ht="15" customHeight="1" x14ac:dyDescent="0.2"/>
    <row r="42" s="14" customFormat="1" ht="15" customHeight="1" x14ac:dyDescent="0.2"/>
    <row r="43" s="14" customFormat="1" ht="15" customHeight="1" x14ac:dyDescent="0.2"/>
    <row r="44" s="14" customFormat="1" ht="15" customHeight="1" x14ac:dyDescent="0.2"/>
    <row r="45" s="14" customFormat="1" ht="15" customHeight="1" x14ac:dyDescent="0.2"/>
    <row r="46" s="14" customFormat="1" ht="15" customHeight="1" x14ac:dyDescent="0.2"/>
    <row r="47" s="14" customFormat="1" ht="15" customHeight="1" x14ac:dyDescent="0.2"/>
    <row r="48" s="14" customFormat="1" ht="15" customHeight="1" x14ac:dyDescent="0.2"/>
    <row r="49" s="14" customFormat="1" ht="15" customHeight="1" x14ac:dyDescent="0.2"/>
    <row r="50" s="14" customFormat="1" ht="15" customHeight="1" x14ac:dyDescent="0.2"/>
    <row r="51" s="14" customFormat="1" ht="15" customHeight="1" x14ac:dyDescent="0.2"/>
    <row r="52" s="14" customFormat="1" ht="15" customHeight="1" x14ac:dyDescent="0.2"/>
    <row r="53" s="14" customFormat="1" ht="15" customHeight="1" x14ac:dyDescent="0.2"/>
    <row r="54" s="14" customFormat="1" ht="15" customHeight="1" x14ac:dyDescent="0.2"/>
    <row r="55" s="14" customFormat="1" ht="15" customHeight="1" x14ac:dyDescent="0.2"/>
    <row r="56" s="14" customFormat="1" ht="15" customHeight="1" x14ac:dyDescent="0.2"/>
    <row r="57" s="14" customFormat="1" ht="15" customHeight="1" x14ac:dyDescent="0.2"/>
    <row r="58" s="14" customFormat="1" ht="15" customHeight="1" x14ac:dyDescent="0.2"/>
    <row r="59" s="14" customFormat="1" ht="15" customHeight="1" x14ac:dyDescent="0.2"/>
    <row r="60" s="14" customFormat="1" ht="15" customHeight="1" x14ac:dyDescent="0.2"/>
    <row r="61" s="14" customFormat="1" ht="15" customHeight="1" x14ac:dyDescent="0.2"/>
    <row r="62" s="14" customFormat="1" ht="15" customHeight="1" x14ac:dyDescent="0.2"/>
    <row r="63" s="14" customFormat="1" ht="15" customHeight="1" x14ac:dyDescent="0.2"/>
    <row r="64" s="14" customFormat="1" ht="15" customHeight="1" x14ac:dyDescent="0.2"/>
    <row r="65" s="14" customFormat="1" ht="15" customHeight="1" x14ac:dyDescent="0.2"/>
    <row r="66" s="14" customFormat="1" ht="15" customHeight="1" x14ac:dyDescent="0.2"/>
    <row r="67" s="14" customFormat="1" ht="15" customHeight="1" x14ac:dyDescent="0.2"/>
    <row r="68" s="14" customFormat="1" ht="15" customHeight="1" x14ac:dyDescent="0.2"/>
    <row r="69" s="14" customFormat="1" ht="15" customHeight="1" x14ac:dyDescent="0.2"/>
    <row r="70" s="14" customFormat="1" ht="15" customHeight="1" x14ac:dyDescent="0.2"/>
    <row r="71" s="14" customFormat="1" ht="15" customHeight="1" x14ac:dyDescent="0.2"/>
    <row r="72" s="14" customFormat="1" ht="15" customHeight="1" x14ac:dyDescent="0.2"/>
    <row r="73" s="14" customFormat="1" ht="15" customHeight="1" x14ac:dyDescent="0.2"/>
    <row r="74" s="14" customFormat="1" ht="15" customHeight="1" x14ac:dyDescent="0.2"/>
    <row r="75" s="14" customFormat="1" ht="15" customHeight="1" x14ac:dyDescent="0.2"/>
    <row r="76" s="14" customFormat="1" ht="15" customHeight="1" x14ac:dyDescent="0.2"/>
    <row r="77" s="14" customFormat="1" ht="15" customHeight="1" x14ac:dyDescent="0.2"/>
    <row r="78" s="14" customFormat="1" ht="15" customHeight="1" x14ac:dyDescent="0.2"/>
    <row r="79" s="14" customFormat="1" ht="15" customHeight="1" x14ac:dyDescent="0.2"/>
    <row r="80" s="14" customFormat="1" ht="15" customHeight="1" x14ac:dyDescent="0.2"/>
    <row r="81" s="14" customFormat="1" ht="15" customHeight="1" x14ac:dyDescent="0.2"/>
    <row r="82" s="14" customFormat="1" ht="15" customHeight="1" x14ac:dyDescent="0.2"/>
    <row r="83" s="14" customFormat="1" ht="15" customHeight="1" x14ac:dyDescent="0.2"/>
    <row r="84" s="14" customFormat="1" ht="15" customHeight="1" x14ac:dyDescent="0.2"/>
    <row r="85" s="14" customFormat="1" ht="15" customHeight="1" x14ac:dyDescent="0.2"/>
    <row r="86" s="14" customFormat="1" ht="15" customHeight="1" x14ac:dyDescent="0.2"/>
    <row r="87" s="14" customFormat="1" ht="15" customHeight="1" x14ac:dyDescent="0.2"/>
    <row r="88" s="14" customFormat="1" ht="15" customHeight="1" x14ac:dyDescent="0.2"/>
    <row r="89" s="14" customFormat="1" ht="15" customHeight="1" x14ac:dyDescent="0.2"/>
    <row r="90" s="14" customFormat="1" ht="15" customHeight="1" x14ac:dyDescent="0.2"/>
    <row r="91" s="14" customFormat="1" ht="15" customHeight="1" x14ac:dyDescent="0.2"/>
    <row r="92" s="14" customFormat="1" ht="15" customHeight="1" x14ac:dyDescent="0.2"/>
    <row r="93" s="14" customFormat="1" ht="15" customHeight="1" x14ac:dyDescent="0.2"/>
    <row r="94" s="14" customFormat="1" ht="15" customHeight="1" x14ac:dyDescent="0.2"/>
    <row r="95" s="14" customFormat="1" ht="15" customHeight="1" x14ac:dyDescent="0.2"/>
    <row r="96" s="14" customFormat="1" ht="15" customHeight="1" x14ac:dyDescent="0.2"/>
    <row r="97" s="14" customFormat="1" ht="15" customHeight="1" x14ac:dyDescent="0.2"/>
    <row r="98" s="14" customFormat="1" ht="15" customHeight="1" x14ac:dyDescent="0.2"/>
    <row r="99" s="14" customFormat="1" ht="15" customHeight="1" x14ac:dyDescent="0.2"/>
    <row r="100" s="14" customFormat="1" ht="15" customHeight="1" x14ac:dyDescent="0.2"/>
    <row r="101" s="14" customFormat="1" ht="15" customHeight="1" x14ac:dyDescent="0.2"/>
    <row r="102" s="14" customFormat="1" ht="15" customHeight="1" x14ac:dyDescent="0.2"/>
    <row r="103" s="14" customFormat="1" ht="15" customHeight="1" x14ac:dyDescent="0.2"/>
    <row r="104" s="14" customFormat="1" ht="15" customHeight="1" x14ac:dyDescent="0.2"/>
    <row r="105" s="14" customFormat="1" ht="15" customHeight="1" x14ac:dyDescent="0.2"/>
    <row r="106" s="14" customFormat="1" ht="15" customHeight="1" x14ac:dyDescent="0.2"/>
    <row r="107" s="14" customFormat="1" ht="15" customHeight="1" x14ac:dyDescent="0.2"/>
    <row r="108" s="14" customFormat="1" ht="15" customHeight="1" x14ac:dyDescent="0.2"/>
    <row r="109" s="14" customFormat="1" ht="15" customHeight="1" x14ac:dyDescent="0.2"/>
    <row r="110" s="14" customFormat="1" ht="15" customHeight="1" x14ac:dyDescent="0.2"/>
    <row r="111" s="14" customFormat="1" ht="15" customHeight="1" x14ac:dyDescent="0.2"/>
    <row r="112" s="14" customFormat="1" ht="15" customHeight="1" x14ac:dyDescent="0.2"/>
    <row r="113" s="14" customFormat="1" ht="15" customHeight="1" x14ac:dyDescent="0.2"/>
    <row r="114" s="14" customFormat="1" ht="15" customHeight="1" x14ac:dyDescent="0.2"/>
    <row r="115" s="14" customFormat="1" ht="15" customHeight="1" x14ac:dyDescent="0.2"/>
    <row r="116" s="14" customFormat="1" ht="15" customHeight="1" x14ac:dyDescent="0.2"/>
    <row r="117" s="14" customFormat="1" ht="15" customHeight="1" x14ac:dyDescent="0.2"/>
    <row r="118" s="14" customFormat="1" ht="15" customHeight="1" x14ac:dyDescent="0.2"/>
    <row r="119" s="14" customFormat="1" ht="15" customHeight="1" x14ac:dyDescent="0.2"/>
    <row r="120" s="14" customFormat="1" ht="15" customHeight="1" x14ac:dyDescent="0.2"/>
    <row r="121" s="14" customFormat="1" ht="15" customHeight="1" x14ac:dyDescent="0.2"/>
    <row r="122" s="14" customFormat="1" ht="15" customHeight="1" x14ac:dyDescent="0.2"/>
    <row r="123" s="14" customFormat="1" ht="15" customHeight="1" x14ac:dyDescent="0.2"/>
    <row r="124" s="14" customFormat="1" ht="15" customHeight="1" x14ac:dyDescent="0.2"/>
    <row r="125" s="14" customFormat="1" ht="15" customHeight="1" x14ac:dyDescent="0.2"/>
    <row r="126" s="14" customFormat="1" ht="15" customHeight="1" x14ac:dyDescent="0.2"/>
    <row r="127" s="14" customFormat="1" ht="15" customHeight="1" x14ac:dyDescent="0.2"/>
    <row r="128" s="14" customFormat="1" ht="15" customHeight="1" x14ac:dyDescent="0.2"/>
    <row r="129" s="14" customFormat="1" ht="15" customHeight="1" x14ac:dyDescent="0.2"/>
    <row r="130" s="14" customFormat="1" ht="15" customHeight="1" x14ac:dyDescent="0.2"/>
    <row r="131" s="14" customFormat="1" ht="15" customHeight="1" x14ac:dyDescent="0.2"/>
    <row r="132" s="14" customFormat="1" ht="15" customHeight="1" x14ac:dyDescent="0.2"/>
    <row r="133" s="14" customFormat="1" ht="15" customHeight="1" x14ac:dyDescent="0.2"/>
    <row r="134" s="14" customFormat="1" ht="15" customHeight="1" x14ac:dyDescent="0.2"/>
    <row r="135" s="14" customFormat="1" ht="15" customHeight="1" x14ac:dyDescent="0.2"/>
    <row r="136" s="14" customFormat="1" ht="15" customHeight="1" x14ac:dyDescent="0.2"/>
    <row r="137" s="14" customFormat="1" ht="15" customHeight="1" x14ac:dyDescent="0.2"/>
    <row r="138" s="14" customFormat="1" ht="15" customHeight="1" x14ac:dyDescent="0.2"/>
    <row r="139" s="14" customFormat="1" ht="15" customHeight="1" x14ac:dyDescent="0.2"/>
    <row r="140" s="14" customFormat="1" ht="15" customHeight="1" x14ac:dyDescent="0.2"/>
    <row r="141" s="14" customFormat="1" ht="15" customHeight="1" x14ac:dyDescent="0.2"/>
    <row r="142" s="14" customFormat="1" ht="15" customHeight="1" x14ac:dyDescent="0.2"/>
    <row r="143" s="14" customFormat="1" ht="15" customHeight="1" x14ac:dyDescent="0.2"/>
    <row r="144" s="14" customFormat="1" ht="15" customHeight="1" x14ac:dyDescent="0.2"/>
    <row r="145" s="14" customFormat="1" ht="15" customHeight="1" x14ac:dyDescent="0.2"/>
    <row r="146" s="14" customFormat="1" ht="15" customHeight="1" x14ac:dyDescent="0.2"/>
    <row r="147" s="14" customFormat="1" ht="15" customHeight="1" x14ac:dyDescent="0.2"/>
    <row r="148" s="14" customFormat="1" ht="15" customHeight="1" x14ac:dyDescent="0.2"/>
    <row r="149" s="14" customFormat="1" ht="15" customHeight="1" x14ac:dyDescent="0.2"/>
    <row r="150" s="14" customFormat="1" ht="15" customHeight="1" x14ac:dyDescent="0.2"/>
    <row r="151" s="14" customFormat="1" ht="15" customHeight="1" x14ac:dyDescent="0.2"/>
    <row r="152" s="14" customFormat="1"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sheetData>
  <sheetProtection algorithmName="SHA-512" hashValue="UFDFDNjMj5/HmCL8pKGoXDUjNM8TaJcy140W+RT0l7+IqMfXTGlbL8ylLE3R3opnkTLfufLlnq9ZqdJX6TJ1Dw==" saltValue="LgYRqBE/lb0z8Ii6XXZNTA==" spinCount="100000" sheet="1" objects="1" scenarios="1"/>
  <mergeCells count="14">
    <mergeCell ref="B5:F5"/>
    <mergeCell ref="B22:F22"/>
    <mergeCell ref="B6:F6"/>
    <mergeCell ref="B13:E13"/>
    <mergeCell ref="B12:D12"/>
    <mergeCell ref="B9:C9"/>
    <mergeCell ref="C15:F15"/>
    <mergeCell ref="C16:F16"/>
    <mergeCell ref="C17:F17"/>
    <mergeCell ref="B21:F21"/>
    <mergeCell ref="C18:F18"/>
    <mergeCell ref="C19:F19"/>
    <mergeCell ref="B20:F20"/>
    <mergeCell ref="B14:F14"/>
  </mergeCells>
  <pageMargins left="0.7" right="0.7" top="0.75" bottom="0.75" header="0.3" footer="0.3"/>
  <pageSetup paperSize="9" scale="92" fitToHeight="0" orientation="landscape" r:id="rId1"/>
  <ignoredErrors>
    <ignoredError sqref="B11 D11 B9 F11 B8:D8 F8 D9:E9"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644A0-541D-4A6E-971D-0F3903F7A9A9}">
  <sheetPr>
    <pageSetUpPr fitToPage="1"/>
  </sheetPr>
  <dimension ref="B1:M77"/>
  <sheetViews>
    <sheetView zoomScale="90" zoomScaleNormal="90" workbookViewId="0">
      <pane ySplit="1" topLeftCell="A2" activePane="bottomLeft" state="frozen"/>
      <selection pane="bottomLeft" activeCell="B18" sqref="B18"/>
    </sheetView>
  </sheetViews>
  <sheetFormatPr defaultColWidth="8.7109375" defaultRowHeight="14.25" x14ac:dyDescent="0.2"/>
  <cols>
    <col min="1" max="1" width="3.5703125" style="3" customWidth="1"/>
    <col min="2" max="2" width="71.28515625" style="3" customWidth="1"/>
    <col min="3" max="3" width="22.140625" style="3" customWidth="1"/>
    <col min="4" max="8" width="25.5703125" style="3" customWidth="1"/>
    <col min="9" max="9" width="4" style="3" customWidth="1"/>
    <col min="10" max="10" width="37.140625" style="3" customWidth="1"/>
    <col min="11" max="11" width="13.7109375" style="3" customWidth="1"/>
    <col min="12" max="16384" width="8.7109375" style="3"/>
  </cols>
  <sheetData>
    <row r="1" spans="2:13" ht="73.5" customHeight="1" x14ac:dyDescent="0.5">
      <c r="B1" s="10" t="s">
        <v>9</v>
      </c>
    </row>
    <row r="2" spans="2:13" ht="15" thickBot="1" x14ac:dyDescent="0.25">
      <c r="I2" s="14"/>
      <c r="J2" s="14"/>
      <c r="K2" s="14"/>
      <c r="L2" s="14"/>
      <c r="M2" s="14"/>
    </row>
    <row r="3" spans="2:13" s="14" customFormat="1" ht="15" x14ac:dyDescent="0.2">
      <c r="B3" s="142" t="s">
        <v>63</v>
      </c>
      <c r="C3" s="143"/>
      <c r="D3" s="143"/>
      <c r="E3" s="143"/>
      <c r="F3" s="143"/>
      <c r="G3" s="143"/>
      <c r="H3" s="144"/>
    </row>
    <row r="4" spans="2:13" s="14" customFormat="1" ht="15" x14ac:dyDescent="0.2">
      <c r="B4" s="34" t="s">
        <v>12</v>
      </c>
      <c r="C4" s="35" t="s">
        <v>64</v>
      </c>
      <c r="D4" s="36" t="s">
        <v>35</v>
      </c>
      <c r="E4" s="36" t="s">
        <v>65</v>
      </c>
      <c r="F4" s="36" t="s">
        <v>65</v>
      </c>
      <c r="G4" s="36" t="s">
        <v>36</v>
      </c>
      <c r="H4" s="37" t="s">
        <v>37</v>
      </c>
    </row>
    <row r="5" spans="2:13" s="14" customFormat="1" x14ac:dyDescent="0.2">
      <c r="B5" s="1" t="s">
        <v>99</v>
      </c>
      <c r="C5" s="7"/>
      <c r="D5" s="76">
        <v>0</v>
      </c>
      <c r="E5" s="76">
        <v>0</v>
      </c>
      <c r="F5" s="72">
        <f>E5</f>
        <v>0</v>
      </c>
      <c r="G5" s="72">
        <f t="shared" ref="G5:G14" si="0">C5*D5</f>
        <v>0</v>
      </c>
      <c r="H5" s="73">
        <f t="shared" ref="H5:H14" si="1">+G5*12</f>
        <v>0</v>
      </c>
      <c r="J5" s="39"/>
    </row>
    <row r="6" spans="2:13" s="14" customFormat="1" x14ac:dyDescent="0.2">
      <c r="B6" s="1" t="s">
        <v>100</v>
      </c>
      <c r="C6" s="7"/>
      <c r="D6" s="76">
        <v>0</v>
      </c>
      <c r="E6" s="76">
        <v>0</v>
      </c>
      <c r="F6" s="72">
        <f t="shared" ref="F6:F15" si="2">E6</f>
        <v>0</v>
      </c>
      <c r="G6" s="72">
        <f t="shared" si="0"/>
        <v>0</v>
      </c>
      <c r="H6" s="73">
        <f t="shared" si="1"/>
        <v>0</v>
      </c>
      <c r="J6" s="39"/>
    </row>
    <row r="7" spans="2:13" s="14" customFormat="1" x14ac:dyDescent="0.2">
      <c r="B7" s="1" t="s">
        <v>101</v>
      </c>
      <c r="C7" s="7"/>
      <c r="D7" s="76">
        <v>0</v>
      </c>
      <c r="E7" s="76">
        <v>0</v>
      </c>
      <c r="F7" s="72">
        <f t="shared" si="2"/>
        <v>0</v>
      </c>
      <c r="G7" s="72">
        <f t="shared" si="0"/>
        <v>0</v>
      </c>
      <c r="H7" s="73">
        <f t="shared" si="1"/>
        <v>0</v>
      </c>
      <c r="J7" s="39"/>
    </row>
    <row r="8" spans="2:13" s="14" customFormat="1" x14ac:dyDescent="0.2">
      <c r="B8" s="1" t="s">
        <v>102</v>
      </c>
      <c r="C8" s="7"/>
      <c r="D8" s="76">
        <v>0</v>
      </c>
      <c r="E8" s="76">
        <v>0</v>
      </c>
      <c r="F8" s="72">
        <f t="shared" si="2"/>
        <v>0</v>
      </c>
      <c r="G8" s="72">
        <f t="shared" si="0"/>
        <v>0</v>
      </c>
      <c r="H8" s="73">
        <f t="shared" si="1"/>
        <v>0</v>
      </c>
      <c r="J8" s="39"/>
    </row>
    <row r="9" spans="2:13" s="14" customFormat="1" x14ac:dyDescent="0.2">
      <c r="B9" s="1" t="s">
        <v>17</v>
      </c>
      <c r="C9" s="7"/>
      <c r="D9" s="76">
        <v>0</v>
      </c>
      <c r="E9" s="76">
        <v>0</v>
      </c>
      <c r="F9" s="72">
        <f t="shared" si="2"/>
        <v>0</v>
      </c>
      <c r="G9" s="72">
        <f t="shared" si="0"/>
        <v>0</v>
      </c>
      <c r="H9" s="73">
        <f t="shared" si="1"/>
        <v>0</v>
      </c>
      <c r="J9" s="39"/>
    </row>
    <row r="10" spans="2:13" s="14" customFormat="1" x14ac:dyDescent="0.2">
      <c r="B10" s="1" t="s">
        <v>17</v>
      </c>
      <c r="C10" s="7"/>
      <c r="D10" s="76">
        <v>0</v>
      </c>
      <c r="E10" s="76">
        <v>0</v>
      </c>
      <c r="F10" s="72">
        <f t="shared" si="2"/>
        <v>0</v>
      </c>
      <c r="G10" s="72">
        <f t="shared" si="0"/>
        <v>0</v>
      </c>
      <c r="H10" s="73">
        <f t="shared" si="1"/>
        <v>0</v>
      </c>
      <c r="J10" s="39"/>
    </row>
    <row r="11" spans="2:13" s="14" customFormat="1" x14ac:dyDescent="0.2">
      <c r="B11" s="1" t="s">
        <v>17</v>
      </c>
      <c r="C11" s="7"/>
      <c r="D11" s="76">
        <v>0</v>
      </c>
      <c r="E11" s="76">
        <v>0</v>
      </c>
      <c r="F11" s="72">
        <f t="shared" si="2"/>
        <v>0</v>
      </c>
      <c r="G11" s="72">
        <f t="shared" si="0"/>
        <v>0</v>
      </c>
      <c r="H11" s="73">
        <f t="shared" si="1"/>
        <v>0</v>
      </c>
      <c r="J11" s="39"/>
    </row>
    <row r="12" spans="2:13" s="14" customFormat="1" x14ac:dyDescent="0.2">
      <c r="B12" s="1" t="s">
        <v>17</v>
      </c>
      <c r="C12" s="7"/>
      <c r="D12" s="76">
        <v>0</v>
      </c>
      <c r="E12" s="76">
        <v>0</v>
      </c>
      <c r="F12" s="72">
        <f t="shared" si="2"/>
        <v>0</v>
      </c>
      <c r="G12" s="72">
        <f t="shared" si="0"/>
        <v>0</v>
      </c>
      <c r="H12" s="73">
        <f t="shared" si="1"/>
        <v>0</v>
      </c>
      <c r="J12" s="39"/>
    </row>
    <row r="13" spans="2:13" s="14" customFormat="1" x14ac:dyDescent="0.2">
      <c r="B13" s="1" t="s">
        <v>17</v>
      </c>
      <c r="C13" s="7"/>
      <c r="D13" s="76">
        <v>0</v>
      </c>
      <c r="E13" s="76">
        <v>0</v>
      </c>
      <c r="F13" s="72">
        <f t="shared" si="2"/>
        <v>0</v>
      </c>
      <c r="G13" s="72">
        <f t="shared" si="0"/>
        <v>0</v>
      </c>
      <c r="H13" s="73">
        <f t="shared" si="1"/>
        <v>0</v>
      </c>
      <c r="J13" s="39"/>
    </row>
    <row r="14" spans="2:13" s="14" customFormat="1" x14ac:dyDescent="0.2">
      <c r="B14" s="1" t="s">
        <v>17</v>
      </c>
      <c r="C14" s="7"/>
      <c r="D14" s="76">
        <v>0</v>
      </c>
      <c r="E14" s="76">
        <v>0</v>
      </c>
      <c r="F14" s="72">
        <f t="shared" si="2"/>
        <v>0</v>
      </c>
      <c r="G14" s="72">
        <f t="shared" si="0"/>
        <v>0</v>
      </c>
      <c r="H14" s="73">
        <f t="shared" si="1"/>
        <v>0</v>
      </c>
      <c r="J14" s="39"/>
    </row>
    <row r="15" spans="2:13" ht="15" customHeight="1" thickBot="1" x14ac:dyDescent="0.3">
      <c r="B15" s="85" t="s">
        <v>17</v>
      </c>
      <c r="C15" s="86"/>
      <c r="D15" s="87">
        <v>0</v>
      </c>
      <c r="E15" s="87">
        <v>0</v>
      </c>
      <c r="F15" s="88">
        <f t="shared" si="2"/>
        <v>0</v>
      </c>
      <c r="G15" s="88">
        <f t="shared" ref="G15" si="3">C15*D15</f>
        <v>0</v>
      </c>
      <c r="H15" s="89">
        <f t="shared" ref="H15" si="4">+G15*12</f>
        <v>0</v>
      </c>
      <c r="I15" s="28"/>
      <c r="K15" s="13"/>
      <c r="L15" s="14"/>
      <c r="M15" s="14"/>
    </row>
    <row r="16" spans="2:13" s="14" customFormat="1" x14ac:dyDescent="0.2">
      <c r="B16" s="3"/>
      <c r="C16" s="3"/>
      <c r="D16" s="3"/>
      <c r="E16" s="3"/>
      <c r="F16" s="3"/>
      <c r="G16" s="3"/>
      <c r="H16" s="3"/>
    </row>
    <row r="17" spans="2:13" s="14" customFormat="1" x14ac:dyDescent="0.2">
      <c r="B17" s="3"/>
      <c r="C17" s="3"/>
      <c r="D17" s="3"/>
      <c r="E17" s="3"/>
      <c r="F17" s="3"/>
      <c r="G17" s="3"/>
      <c r="H17" s="3"/>
    </row>
    <row r="18" spans="2:13" x14ac:dyDescent="0.2">
      <c r="I18" s="14"/>
      <c r="J18" s="14"/>
      <c r="K18" s="14"/>
      <c r="L18" s="14"/>
      <c r="M18" s="14"/>
    </row>
    <row r="19" spans="2:13" x14ac:dyDescent="0.2">
      <c r="B19" s="14"/>
      <c r="C19" s="14"/>
      <c r="D19" s="14"/>
      <c r="E19" s="14"/>
      <c r="F19" s="14"/>
      <c r="G19" s="14"/>
      <c r="H19" s="14"/>
      <c r="I19" s="14"/>
      <c r="J19" s="14"/>
      <c r="K19" s="14"/>
      <c r="L19" s="14"/>
      <c r="M19" s="14"/>
    </row>
    <row r="20" spans="2:13" x14ac:dyDescent="0.2">
      <c r="B20" s="14"/>
      <c r="C20" s="14"/>
      <c r="D20" s="14"/>
      <c r="E20" s="14"/>
      <c r="F20" s="14"/>
      <c r="G20" s="14"/>
      <c r="H20" s="14"/>
      <c r="I20" s="14"/>
      <c r="J20" s="14"/>
      <c r="K20" s="14"/>
      <c r="L20" s="14"/>
      <c r="M20" s="14"/>
    </row>
    <row r="21" spans="2:13" x14ac:dyDescent="0.2">
      <c r="B21" s="14"/>
      <c r="C21" s="14"/>
      <c r="D21" s="14"/>
      <c r="E21" s="14"/>
      <c r="F21" s="14"/>
      <c r="G21" s="14"/>
      <c r="H21" s="14"/>
      <c r="I21" s="14"/>
      <c r="J21" s="14"/>
      <c r="K21" s="14"/>
      <c r="L21" s="14"/>
      <c r="M21" s="14"/>
    </row>
    <row r="22" spans="2:13" x14ac:dyDescent="0.2">
      <c r="B22" s="14"/>
      <c r="C22" s="14"/>
      <c r="D22" s="14"/>
      <c r="E22" s="14"/>
      <c r="F22" s="14"/>
      <c r="G22" s="14"/>
      <c r="H22" s="14"/>
      <c r="I22" s="14"/>
      <c r="J22" s="14"/>
      <c r="K22" s="14"/>
      <c r="L22" s="14"/>
      <c r="M22" s="14"/>
    </row>
    <row r="23" spans="2:13" x14ac:dyDescent="0.2">
      <c r="B23" s="14"/>
      <c r="C23" s="14"/>
      <c r="D23" s="14"/>
      <c r="E23" s="14"/>
      <c r="F23" s="14"/>
      <c r="G23" s="14"/>
      <c r="H23" s="14"/>
      <c r="I23" s="14"/>
      <c r="J23" s="14"/>
      <c r="K23" s="14"/>
      <c r="L23" s="14"/>
      <c r="M23" s="14"/>
    </row>
    <row r="24" spans="2:13" x14ac:dyDescent="0.2">
      <c r="B24" s="14"/>
      <c r="C24" s="14"/>
      <c r="D24" s="14"/>
      <c r="E24" s="14"/>
      <c r="F24" s="14"/>
      <c r="G24" s="14"/>
      <c r="H24" s="14"/>
      <c r="I24" s="14"/>
      <c r="J24" s="14"/>
      <c r="K24" s="14"/>
      <c r="L24" s="14"/>
      <c r="M24" s="14"/>
    </row>
    <row r="25" spans="2:13" x14ac:dyDescent="0.2">
      <c r="B25" s="14"/>
      <c r="C25" s="14"/>
      <c r="D25" s="14"/>
      <c r="E25" s="14"/>
      <c r="F25" s="14"/>
      <c r="G25" s="14"/>
      <c r="H25" s="14"/>
      <c r="I25" s="14"/>
      <c r="J25" s="14"/>
      <c r="K25" s="14"/>
      <c r="L25" s="14"/>
      <c r="M25" s="14"/>
    </row>
    <row r="26" spans="2:13" x14ac:dyDescent="0.2">
      <c r="B26" s="14"/>
      <c r="C26" s="14"/>
      <c r="D26" s="14"/>
      <c r="E26" s="14"/>
      <c r="F26" s="14"/>
      <c r="G26" s="14"/>
      <c r="H26" s="14"/>
      <c r="I26" s="14"/>
      <c r="J26" s="14"/>
      <c r="K26" s="14"/>
      <c r="L26" s="14"/>
      <c r="M26" s="14"/>
    </row>
    <row r="27" spans="2:13" x14ac:dyDescent="0.2">
      <c r="B27" s="14"/>
      <c r="C27" s="14"/>
      <c r="D27" s="14"/>
      <c r="E27" s="14"/>
      <c r="F27" s="14"/>
      <c r="G27" s="14"/>
      <c r="H27" s="14"/>
      <c r="I27" s="14"/>
      <c r="J27" s="14"/>
      <c r="K27" s="14"/>
      <c r="L27" s="14"/>
      <c r="M27" s="14"/>
    </row>
    <row r="28" spans="2:13" x14ac:dyDescent="0.2">
      <c r="B28" s="14"/>
      <c r="C28" s="14"/>
      <c r="D28" s="14"/>
      <c r="E28" s="14"/>
      <c r="F28" s="14"/>
      <c r="G28" s="14"/>
      <c r="H28" s="14"/>
      <c r="I28" s="14"/>
      <c r="J28" s="14"/>
      <c r="K28" s="14"/>
      <c r="L28" s="14"/>
      <c r="M28" s="14"/>
    </row>
    <row r="29" spans="2:13" x14ac:dyDescent="0.2">
      <c r="B29" s="14"/>
      <c r="C29" s="14"/>
      <c r="D29" s="14"/>
      <c r="E29" s="14"/>
      <c r="F29" s="14"/>
      <c r="G29" s="14"/>
      <c r="H29" s="14"/>
      <c r="I29" s="14"/>
      <c r="J29" s="14"/>
      <c r="K29" s="14"/>
      <c r="L29" s="14"/>
      <c r="M29" s="14"/>
    </row>
    <row r="30" spans="2:13" x14ac:dyDescent="0.2">
      <c r="B30" s="14"/>
      <c r="C30" s="14"/>
      <c r="D30" s="14"/>
      <c r="E30" s="14"/>
      <c r="F30" s="14"/>
      <c r="G30" s="14"/>
      <c r="H30" s="14"/>
      <c r="I30" s="14"/>
      <c r="J30" s="14"/>
      <c r="K30" s="14"/>
      <c r="L30" s="14"/>
      <c r="M30" s="14"/>
    </row>
    <row r="31" spans="2:13" x14ac:dyDescent="0.2">
      <c r="B31" s="14"/>
      <c r="C31" s="14"/>
      <c r="D31" s="14"/>
      <c r="E31" s="14"/>
      <c r="F31" s="14"/>
      <c r="G31" s="14"/>
      <c r="H31" s="14"/>
      <c r="I31" s="14"/>
      <c r="J31" s="14"/>
      <c r="K31" s="14"/>
      <c r="L31" s="14"/>
      <c r="M31" s="14"/>
    </row>
    <row r="32" spans="2:13" x14ac:dyDescent="0.2">
      <c r="B32" s="14"/>
      <c r="C32" s="14"/>
      <c r="D32" s="14"/>
      <c r="E32" s="14"/>
      <c r="F32" s="14"/>
      <c r="G32" s="14"/>
      <c r="H32" s="14"/>
      <c r="I32" s="14"/>
      <c r="J32" s="14"/>
      <c r="K32" s="14"/>
      <c r="L32" s="14"/>
      <c r="M32" s="14"/>
    </row>
    <row r="33" spans="2:13" x14ac:dyDescent="0.2">
      <c r="B33" s="14"/>
      <c r="C33" s="14"/>
      <c r="D33" s="14"/>
      <c r="E33" s="14"/>
      <c r="F33" s="14"/>
      <c r="G33" s="14"/>
      <c r="H33" s="14"/>
      <c r="I33" s="14"/>
      <c r="J33" s="14"/>
      <c r="K33" s="14"/>
      <c r="L33" s="14"/>
      <c r="M33" s="14"/>
    </row>
    <row r="34" spans="2:13" x14ac:dyDescent="0.2">
      <c r="B34" s="14"/>
      <c r="C34" s="14"/>
      <c r="D34" s="14"/>
      <c r="E34" s="14"/>
      <c r="F34" s="14"/>
      <c r="G34" s="14"/>
      <c r="H34" s="14"/>
      <c r="I34" s="14"/>
      <c r="J34" s="14"/>
      <c r="K34" s="14"/>
      <c r="L34" s="14"/>
      <c r="M34" s="14"/>
    </row>
    <row r="35" spans="2:13" x14ac:dyDescent="0.2">
      <c r="B35" s="14"/>
      <c r="C35" s="14"/>
      <c r="D35" s="14"/>
      <c r="E35" s="14"/>
      <c r="F35" s="14"/>
      <c r="G35" s="14"/>
      <c r="H35" s="14"/>
      <c r="I35" s="14"/>
      <c r="J35" s="14"/>
      <c r="K35" s="14"/>
      <c r="L35" s="14"/>
      <c r="M35" s="14"/>
    </row>
    <row r="36" spans="2:13" x14ac:dyDescent="0.2">
      <c r="B36" s="14"/>
      <c r="C36" s="14"/>
      <c r="D36" s="14"/>
      <c r="E36" s="14"/>
      <c r="F36" s="14"/>
      <c r="G36" s="14"/>
      <c r="H36" s="14"/>
      <c r="I36" s="14"/>
      <c r="J36" s="14"/>
      <c r="K36" s="14"/>
      <c r="L36" s="14"/>
      <c r="M36" s="14"/>
    </row>
    <row r="37" spans="2:13" x14ac:dyDescent="0.2">
      <c r="B37" s="14"/>
      <c r="C37" s="14"/>
      <c r="D37" s="14"/>
      <c r="E37" s="14"/>
      <c r="F37" s="14"/>
      <c r="G37" s="14"/>
      <c r="H37" s="14"/>
      <c r="I37" s="14"/>
      <c r="J37" s="14"/>
      <c r="K37" s="14"/>
      <c r="L37" s="14"/>
      <c r="M37" s="14"/>
    </row>
    <row r="38" spans="2:13" x14ac:dyDescent="0.2">
      <c r="B38" s="14"/>
      <c r="C38" s="14"/>
      <c r="D38" s="14"/>
      <c r="E38" s="14"/>
      <c r="F38" s="14"/>
      <c r="G38" s="14"/>
      <c r="H38" s="14"/>
      <c r="I38" s="14"/>
      <c r="J38" s="14"/>
      <c r="K38" s="14"/>
      <c r="L38" s="14"/>
      <c r="M38" s="14"/>
    </row>
    <row r="39" spans="2:13" x14ac:dyDescent="0.2">
      <c r="B39" s="14"/>
      <c r="C39" s="14"/>
      <c r="D39" s="14"/>
      <c r="E39" s="14"/>
      <c r="F39" s="14"/>
      <c r="G39" s="14"/>
      <c r="H39" s="14"/>
      <c r="I39" s="14"/>
      <c r="J39" s="14"/>
      <c r="K39" s="14"/>
      <c r="L39" s="14"/>
      <c r="M39" s="14"/>
    </row>
    <row r="40" spans="2:13" x14ac:dyDescent="0.2">
      <c r="B40" s="14"/>
      <c r="C40" s="14"/>
      <c r="D40" s="14"/>
      <c r="E40" s="14"/>
      <c r="F40" s="14"/>
      <c r="G40" s="14"/>
      <c r="H40" s="14"/>
      <c r="I40" s="14"/>
      <c r="J40" s="14"/>
      <c r="K40" s="14"/>
      <c r="L40" s="14"/>
      <c r="M40" s="14"/>
    </row>
    <row r="41" spans="2:13" x14ac:dyDescent="0.2">
      <c r="B41" s="14"/>
      <c r="C41" s="14"/>
      <c r="D41" s="14"/>
      <c r="E41" s="14"/>
      <c r="F41" s="14"/>
      <c r="G41" s="14"/>
      <c r="H41" s="14"/>
      <c r="I41" s="14"/>
      <c r="J41" s="14"/>
      <c r="K41" s="14"/>
      <c r="L41" s="14"/>
      <c r="M41" s="14"/>
    </row>
    <row r="42" spans="2:13" x14ac:dyDescent="0.2">
      <c r="B42" s="14"/>
      <c r="C42" s="14"/>
      <c r="D42" s="14"/>
      <c r="E42" s="14"/>
      <c r="F42" s="14"/>
      <c r="G42" s="14"/>
      <c r="H42" s="14"/>
      <c r="I42" s="14"/>
      <c r="J42" s="14"/>
      <c r="K42" s="14"/>
      <c r="L42" s="14"/>
      <c r="M42" s="14"/>
    </row>
    <row r="43" spans="2:13" x14ac:dyDescent="0.2">
      <c r="B43" s="14"/>
      <c r="C43" s="14"/>
      <c r="D43" s="14"/>
      <c r="E43" s="14"/>
      <c r="F43" s="14"/>
      <c r="G43" s="14"/>
      <c r="H43" s="14"/>
      <c r="I43" s="14"/>
      <c r="J43" s="14"/>
      <c r="K43" s="14"/>
      <c r="L43" s="14"/>
      <c r="M43" s="14"/>
    </row>
    <row r="44" spans="2:13" x14ac:dyDescent="0.2">
      <c r="B44" s="14"/>
      <c r="C44" s="14"/>
      <c r="D44" s="14"/>
      <c r="E44" s="14"/>
      <c r="F44" s="14"/>
      <c r="G44" s="14"/>
      <c r="H44" s="14"/>
      <c r="I44" s="14"/>
      <c r="J44" s="14"/>
      <c r="K44" s="14"/>
      <c r="L44" s="14"/>
      <c r="M44" s="14"/>
    </row>
    <row r="45" spans="2:13" x14ac:dyDescent="0.2">
      <c r="B45" s="14"/>
      <c r="C45" s="14"/>
      <c r="D45" s="14"/>
      <c r="E45" s="14"/>
      <c r="F45" s="14"/>
      <c r="G45" s="14"/>
      <c r="H45" s="14"/>
      <c r="I45" s="14"/>
      <c r="J45" s="14"/>
      <c r="K45" s="14"/>
      <c r="L45" s="14"/>
      <c r="M45" s="14"/>
    </row>
    <row r="46" spans="2:13" x14ac:dyDescent="0.2">
      <c r="B46" s="14"/>
      <c r="C46" s="14"/>
      <c r="D46" s="14"/>
      <c r="E46" s="14"/>
      <c r="F46" s="14"/>
      <c r="G46" s="14"/>
      <c r="H46" s="14"/>
      <c r="I46" s="14"/>
      <c r="J46" s="14"/>
      <c r="K46" s="14"/>
      <c r="L46" s="14"/>
      <c r="M46" s="14"/>
    </row>
    <row r="47" spans="2:13" x14ac:dyDescent="0.2">
      <c r="B47" s="14"/>
      <c r="C47" s="14"/>
      <c r="D47" s="14"/>
      <c r="E47" s="14"/>
      <c r="F47" s="14"/>
      <c r="G47" s="14"/>
      <c r="H47" s="14"/>
      <c r="I47" s="14"/>
      <c r="J47" s="14"/>
      <c r="K47" s="14"/>
      <c r="L47" s="14"/>
      <c r="M47" s="14"/>
    </row>
    <row r="48" spans="2:13" x14ac:dyDescent="0.2">
      <c r="B48" s="14"/>
      <c r="C48" s="14"/>
      <c r="D48" s="14"/>
      <c r="E48" s="14"/>
      <c r="F48" s="14"/>
      <c r="G48" s="14"/>
      <c r="H48" s="14"/>
      <c r="I48" s="14"/>
      <c r="J48" s="14"/>
      <c r="K48" s="14"/>
      <c r="L48" s="14"/>
      <c r="M48" s="14"/>
    </row>
    <row r="49" spans="2:13" x14ac:dyDescent="0.2">
      <c r="B49" s="14"/>
      <c r="C49" s="14"/>
      <c r="D49" s="14"/>
      <c r="E49" s="14"/>
      <c r="F49" s="14"/>
      <c r="G49" s="14"/>
      <c r="H49" s="14"/>
      <c r="I49" s="14"/>
      <c r="J49" s="14"/>
      <c r="K49" s="14"/>
      <c r="L49" s="14"/>
      <c r="M49" s="14"/>
    </row>
    <row r="50" spans="2:13" x14ac:dyDescent="0.2">
      <c r="B50" s="14"/>
      <c r="C50" s="14"/>
      <c r="D50" s="14"/>
      <c r="E50" s="14"/>
      <c r="F50" s="14"/>
      <c r="G50" s="14"/>
      <c r="H50" s="14"/>
      <c r="I50" s="14"/>
      <c r="J50" s="14"/>
      <c r="K50" s="14"/>
      <c r="L50" s="14"/>
      <c r="M50" s="14"/>
    </row>
    <row r="51" spans="2:13" x14ac:dyDescent="0.2">
      <c r="B51" s="14"/>
      <c r="C51" s="14"/>
      <c r="D51" s="14"/>
      <c r="E51" s="14"/>
      <c r="F51" s="14"/>
      <c r="G51" s="14"/>
      <c r="H51" s="14"/>
      <c r="I51" s="14"/>
      <c r="J51" s="14"/>
      <c r="K51" s="14"/>
      <c r="L51" s="14"/>
      <c r="M51" s="14"/>
    </row>
    <row r="52" spans="2:13" x14ac:dyDescent="0.2">
      <c r="B52" s="14"/>
      <c r="C52" s="14"/>
      <c r="D52" s="14"/>
      <c r="E52" s="14"/>
      <c r="F52" s="14"/>
      <c r="G52" s="14"/>
      <c r="H52" s="14"/>
      <c r="I52" s="14"/>
      <c r="J52" s="14"/>
      <c r="K52" s="14"/>
      <c r="L52" s="14"/>
      <c r="M52" s="14"/>
    </row>
    <row r="53" spans="2:13" x14ac:dyDescent="0.2">
      <c r="B53" s="14"/>
      <c r="C53" s="14"/>
      <c r="D53" s="14"/>
      <c r="E53" s="14"/>
      <c r="F53" s="14"/>
      <c r="G53" s="14"/>
      <c r="H53" s="14"/>
      <c r="I53" s="14"/>
      <c r="J53" s="14"/>
      <c r="K53" s="14"/>
      <c r="L53" s="14"/>
      <c r="M53" s="14"/>
    </row>
    <row r="54" spans="2:13" x14ac:dyDescent="0.2">
      <c r="B54" s="14"/>
      <c r="C54" s="14"/>
      <c r="D54" s="14"/>
      <c r="E54" s="14"/>
      <c r="F54" s="14"/>
      <c r="G54" s="14"/>
      <c r="H54" s="14"/>
      <c r="I54" s="14"/>
      <c r="J54" s="14"/>
      <c r="K54" s="14"/>
      <c r="L54" s="14"/>
      <c r="M54" s="14"/>
    </row>
    <row r="55" spans="2:13" x14ac:dyDescent="0.2">
      <c r="B55" s="14"/>
      <c r="C55" s="14"/>
      <c r="D55" s="14"/>
      <c r="E55" s="14"/>
      <c r="F55" s="14"/>
      <c r="G55" s="14"/>
      <c r="H55" s="14"/>
      <c r="I55" s="14"/>
      <c r="J55" s="14"/>
      <c r="K55" s="14"/>
      <c r="L55" s="14"/>
      <c r="M55" s="14"/>
    </row>
    <row r="56" spans="2:13" x14ac:dyDescent="0.2">
      <c r="B56" s="14"/>
      <c r="C56" s="14"/>
      <c r="D56" s="14"/>
      <c r="E56" s="14"/>
      <c r="F56" s="14"/>
      <c r="G56" s="14"/>
      <c r="H56" s="14"/>
      <c r="I56" s="14"/>
      <c r="J56" s="14"/>
      <c r="K56" s="14"/>
      <c r="L56" s="14"/>
      <c r="M56" s="14"/>
    </row>
    <row r="57" spans="2:13" x14ac:dyDescent="0.2">
      <c r="B57" s="14"/>
      <c r="C57" s="14"/>
      <c r="D57" s="14"/>
      <c r="E57" s="14"/>
      <c r="F57" s="14"/>
      <c r="G57" s="14"/>
      <c r="H57" s="14"/>
      <c r="I57" s="14"/>
      <c r="J57" s="14"/>
      <c r="K57" s="14"/>
      <c r="L57" s="14"/>
      <c r="M57" s="14"/>
    </row>
    <row r="58" spans="2:13" x14ac:dyDescent="0.2">
      <c r="B58" s="14"/>
      <c r="C58" s="14"/>
      <c r="D58" s="14"/>
      <c r="E58" s="14"/>
      <c r="F58" s="14"/>
      <c r="G58" s="14"/>
      <c r="H58" s="14"/>
      <c r="I58" s="14"/>
      <c r="J58" s="14"/>
      <c r="K58" s="14"/>
      <c r="L58" s="14"/>
      <c r="M58" s="14"/>
    </row>
    <row r="59" spans="2:13" x14ac:dyDescent="0.2">
      <c r="B59" s="14"/>
      <c r="C59" s="14"/>
      <c r="D59" s="14"/>
      <c r="E59" s="14"/>
      <c r="F59" s="14"/>
      <c r="G59" s="14"/>
      <c r="H59" s="14"/>
      <c r="I59" s="14"/>
      <c r="J59" s="14"/>
      <c r="K59" s="14"/>
      <c r="L59" s="14"/>
      <c r="M59" s="14"/>
    </row>
    <row r="60" spans="2:13" x14ac:dyDescent="0.2">
      <c r="B60" s="14"/>
      <c r="C60" s="14"/>
      <c r="D60" s="14"/>
      <c r="E60" s="14"/>
      <c r="F60" s="14"/>
      <c r="G60" s="14"/>
      <c r="H60" s="14"/>
      <c r="I60" s="14"/>
      <c r="J60" s="14"/>
      <c r="K60" s="14"/>
      <c r="L60" s="14"/>
      <c r="M60" s="14"/>
    </row>
    <row r="61" spans="2:13" x14ac:dyDescent="0.2">
      <c r="B61" s="14"/>
      <c r="C61" s="14"/>
      <c r="D61" s="14"/>
      <c r="E61" s="14"/>
      <c r="F61" s="14"/>
      <c r="G61" s="14"/>
      <c r="H61" s="14"/>
      <c r="I61" s="14"/>
      <c r="J61" s="14"/>
      <c r="K61" s="14"/>
      <c r="L61" s="14"/>
      <c r="M61" s="14"/>
    </row>
    <row r="62" spans="2:13" x14ac:dyDescent="0.2">
      <c r="B62" s="14"/>
      <c r="C62" s="14"/>
      <c r="D62" s="14"/>
      <c r="E62" s="14"/>
      <c r="F62" s="14"/>
      <c r="G62" s="14"/>
      <c r="H62" s="14"/>
      <c r="I62" s="14"/>
      <c r="J62" s="14"/>
      <c r="K62" s="14"/>
      <c r="L62" s="14"/>
      <c r="M62" s="14"/>
    </row>
    <row r="63" spans="2:13" x14ac:dyDescent="0.2">
      <c r="B63" s="14"/>
      <c r="C63" s="14"/>
      <c r="D63" s="14"/>
      <c r="E63" s="14"/>
      <c r="F63" s="14"/>
      <c r="G63" s="14"/>
      <c r="H63" s="14"/>
      <c r="I63" s="14"/>
      <c r="J63" s="14"/>
      <c r="K63" s="14"/>
      <c r="L63" s="14"/>
      <c r="M63" s="14"/>
    </row>
    <row r="64" spans="2:13" x14ac:dyDescent="0.2">
      <c r="B64" s="14"/>
      <c r="C64" s="14"/>
      <c r="D64" s="14"/>
      <c r="E64" s="14"/>
      <c r="F64" s="14"/>
      <c r="G64" s="14"/>
      <c r="H64" s="14"/>
      <c r="I64" s="14"/>
      <c r="J64" s="14"/>
      <c r="K64" s="14"/>
      <c r="L64" s="14"/>
      <c r="M64" s="14"/>
    </row>
    <row r="65" spans="2:13" x14ac:dyDescent="0.2">
      <c r="B65" s="14"/>
      <c r="C65" s="14"/>
      <c r="D65" s="14"/>
      <c r="E65" s="14"/>
      <c r="F65" s="14"/>
      <c r="G65" s="14"/>
      <c r="H65" s="14"/>
      <c r="I65" s="14"/>
      <c r="J65" s="14"/>
      <c r="K65" s="14"/>
      <c r="L65" s="14"/>
      <c r="M65" s="14"/>
    </row>
    <row r="66" spans="2:13" x14ac:dyDescent="0.2">
      <c r="B66" s="14"/>
      <c r="C66" s="14"/>
      <c r="D66" s="14"/>
      <c r="E66" s="14"/>
      <c r="F66" s="14"/>
      <c r="G66" s="14"/>
      <c r="H66" s="14"/>
      <c r="I66" s="14"/>
      <c r="J66" s="14"/>
      <c r="K66" s="14"/>
      <c r="L66" s="14"/>
      <c r="M66" s="14"/>
    </row>
    <row r="67" spans="2:13" x14ac:dyDescent="0.2">
      <c r="B67" s="14"/>
      <c r="C67" s="14"/>
      <c r="D67" s="14"/>
      <c r="E67" s="14"/>
      <c r="F67" s="14"/>
      <c r="G67" s="14"/>
      <c r="H67" s="14"/>
      <c r="I67" s="14"/>
      <c r="J67" s="14"/>
      <c r="K67" s="14"/>
      <c r="L67" s="14"/>
      <c r="M67" s="14"/>
    </row>
    <row r="68" spans="2:13" x14ac:dyDescent="0.2">
      <c r="B68" s="14"/>
      <c r="C68" s="14"/>
      <c r="D68" s="14"/>
      <c r="E68" s="14"/>
      <c r="F68" s="14"/>
      <c r="G68" s="14"/>
      <c r="H68" s="14"/>
      <c r="I68" s="14"/>
      <c r="J68" s="14"/>
      <c r="K68" s="14"/>
      <c r="L68" s="14"/>
      <c r="M68" s="14"/>
    </row>
    <row r="69" spans="2:13" x14ac:dyDescent="0.2">
      <c r="B69" s="14"/>
      <c r="C69" s="14"/>
      <c r="D69" s="14"/>
      <c r="E69" s="14"/>
      <c r="F69" s="14"/>
      <c r="G69" s="14"/>
      <c r="H69" s="14"/>
      <c r="I69" s="14"/>
      <c r="J69" s="14"/>
      <c r="K69" s="14"/>
      <c r="L69" s="14"/>
      <c r="M69" s="14"/>
    </row>
    <row r="70" spans="2:13" x14ac:dyDescent="0.2">
      <c r="B70" s="14"/>
      <c r="C70" s="14"/>
      <c r="D70" s="14"/>
      <c r="E70" s="14"/>
      <c r="F70" s="14"/>
      <c r="G70" s="14"/>
      <c r="H70" s="14"/>
      <c r="I70" s="14"/>
      <c r="J70" s="14"/>
      <c r="K70" s="14"/>
      <c r="L70" s="14"/>
      <c r="M70" s="14"/>
    </row>
    <row r="71" spans="2:13" x14ac:dyDescent="0.2">
      <c r="B71" s="14"/>
      <c r="C71" s="14"/>
      <c r="D71" s="14"/>
      <c r="E71" s="14"/>
      <c r="F71" s="14"/>
      <c r="G71" s="14"/>
      <c r="H71" s="14"/>
      <c r="I71" s="14"/>
      <c r="J71" s="14"/>
      <c r="K71" s="14"/>
      <c r="L71" s="14"/>
      <c r="M71" s="14"/>
    </row>
    <row r="72" spans="2:13" x14ac:dyDescent="0.2">
      <c r="B72" s="14"/>
      <c r="C72" s="14"/>
      <c r="D72" s="14"/>
      <c r="E72" s="14"/>
      <c r="F72" s="14"/>
      <c r="G72" s="14"/>
      <c r="H72" s="14"/>
      <c r="I72" s="14"/>
      <c r="J72" s="14"/>
      <c r="K72" s="14"/>
      <c r="L72" s="14"/>
      <c r="M72" s="14"/>
    </row>
    <row r="73" spans="2:13" x14ac:dyDescent="0.2">
      <c r="B73" s="14"/>
      <c r="C73" s="14"/>
      <c r="D73" s="14"/>
      <c r="E73" s="14"/>
      <c r="F73" s="14"/>
      <c r="G73" s="14"/>
      <c r="H73" s="14"/>
      <c r="I73" s="14"/>
      <c r="J73" s="14"/>
      <c r="K73" s="14"/>
      <c r="L73" s="14"/>
      <c r="M73" s="14"/>
    </row>
    <row r="74" spans="2:13" x14ac:dyDescent="0.2">
      <c r="B74" s="14"/>
      <c r="C74" s="14"/>
      <c r="D74" s="14"/>
      <c r="E74" s="14"/>
      <c r="F74" s="14"/>
      <c r="G74" s="14"/>
      <c r="H74" s="14"/>
      <c r="I74" s="14"/>
      <c r="J74" s="14"/>
      <c r="K74" s="14"/>
      <c r="L74" s="14"/>
      <c r="M74" s="14"/>
    </row>
    <row r="75" spans="2:13" x14ac:dyDescent="0.2">
      <c r="B75" s="14"/>
      <c r="C75" s="14"/>
      <c r="D75" s="14"/>
      <c r="E75" s="14"/>
      <c r="F75" s="14"/>
      <c r="G75" s="14"/>
      <c r="H75" s="14"/>
      <c r="I75" s="14"/>
      <c r="J75" s="14"/>
      <c r="K75" s="14"/>
      <c r="L75" s="14"/>
      <c r="M75" s="14"/>
    </row>
    <row r="76" spans="2:13" x14ac:dyDescent="0.2">
      <c r="B76" s="14"/>
      <c r="C76" s="14"/>
      <c r="D76" s="14"/>
      <c r="E76" s="14"/>
      <c r="F76" s="14"/>
      <c r="G76" s="14"/>
      <c r="H76" s="14"/>
      <c r="I76" s="14"/>
      <c r="J76" s="14"/>
      <c r="K76" s="14"/>
      <c r="L76" s="14"/>
      <c r="M76" s="14"/>
    </row>
    <row r="77" spans="2:13" x14ac:dyDescent="0.2">
      <c r="B77" s="14"/>
      <c r="C77" s="14"/>
      <c r="D77" s="14"/>
      <c r="E77" s="14"/>
      <c r="F77" s="14"/>
      <c r="G77" s="14"/>
      <c r="H77" s="14"/>
      <c r="I77" s="14"/>
      <c r="J77" s="14"/>
      <c r="K77" s="14"/>
      <c r="L77" s="14"/>
      <c r="M77" s="14"/>
    </row>
  </sheetData>
  <sheetProtection algorithmName="SHA-512" hashValue="v8b5Sih5As22Kw3Kt2709h/EKqktTIz9KYtRGxJXsENijqInLKRVbdGNyBb6JwVWdFdRWvwaL5IJ/zF8DloVhw==" saltValue="nYlI7z3upKspueYqsUcStg==" spinCount="100000" sheet="1" objects="1" scenarios="1"/>
  <mergeCells count="1">
    <mergeCell ref="B3:H3"/>
  </mergeCells>
  <pageMargins left="0.7" right="0.7" top="0.75" bottom="0.75" header="0.3" footer="0.3"/>
  <pageSetup paperSize="9" scale="6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b825f9e-09e4-48ca-916e-7e5cffe90f6c">
      <Terms xmlns="http://schemas.microsoft.com/office/infopath/2007/PartnerControls"/>
    </lcf76f155ced4ddcb4097134ff3c332f>
    <TaxCatchAll xmlns="f6b84285-0ad7-49d4-be6b-c73b6a30387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9931CFE2B936849A8B14D70177EE535" ma:contentTypeVersion="18" ma:contentTypeDescription="Een nieuw document maken." ma:contentTypeScope="" ma:versionID="5b8fafa2aad40922b84519849d0b6398">
  <xsd:schema xmlns:xsd="http://www.w3.org/2001/XMLSchema" xmlns:xs="http://www.w3.org/2001/XMLSchema" xmlns:p="http://schemas.microsoft.com/office/2006/metadata/properties" xmlns:ns2="f6b84285-0ad7-49d4-be6b-c73b6a30387b" xmlns:ns3="cb825f9e-09e4-48ca-916e-7e5cffe90f6c" targetNamespace="http://schemas.microsoft.com/office/2006/metadata/properties" ma:root="true" ma:fieldsID="5d8405c16a6845ba1ebf620f79ccb2ba" ns2:_="" ns3:_="">
    <xsd:import namespace="f6b84285-0ad7-49d4-be6b-c73b6a30387b"/>
    <xsd:import namespace="cb825f9e-09e4-48ca-916e-7e5cffe90f6c"/>
    <xsd:element name="properties">
      <xsd:complexType>
        <xsd:sequence>
          <xsd:element name="documentManagement">
            <xsd:complexType>
              <xsd:all>
                <xsd:element ref="ns2:SharedWithUsers" minOccurs="0"/>
                <xsd:element ref="ns3:MediaServiceMetadata" minOccurs="0"/>
                <xsd:element ref="ns3:MediaServiceFastMetadata" minOccurs="0"/>
                <xsd:element ref="ns3:MediaServiceDateTaken" minOccurs="0"/>
                <xsd:element ref="ns3:MediaServiceAutoTags" minOccurs="0"/>
                <xsd:element ref="ns3:MediaServiceLocation" minOccurs="0"/>
                <xsd:element ref="ns2:SharedWithDetail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b84285-0ad7-49d4-be6b-c73b6a30387b"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71e9f381-4a61-454d-b29d-8e6c3391a91e}" ma:internalName="TaxCatchAll" ma:showField="CatchAllData" ma:web="f6b84285-0ad7-49d4-be6b-c73b6a30387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b825f9e-09e4-48ca-916e-7e5cffe90f6c"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AutoTags" ma:index="12" nillable="true" ma:displayName="MediaServiceAutoTags" ma:description="" ma:internalName="MediaServiceAutoTags" ma:readOnly="true">
      <xsd:simpleType>
        <xsd:restriction base="dms:Text"/>
      </xsd:simpleType>
    </xsd:element>
    <xsd:element name="MediaServiceLocation" ma:index="13"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cc8d5c2-c9ae-40aa-b995-dcef979e5658"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1C9C71-F545-425C-9EF1-70072444FFA5}">
  <ds:schemaRefs>
    <ds:schemaRef ds:uri="http://schemas.microsoft.com/sharepoint/v3/contenttype/forms"/>
  </ds:schemaRefs>
</ds:datastoreItem>
</file>

<file path=customXml/itemProps2.xml><?xml version="1.0" encoding="utf-8"?>
<ds:datastoreItem xmlns:ds="http://schemas.openxmlformats.org/officeDocument/2006/customXml" ds:itemID="{49D3FA70-B071-44DE-8C21-E79A42B0737B}">
  <ds:schemaRefs>
    <ds:schemaRef ds:uri="http://schemas.microsoft.com/office/2006/metadata/properties"/>
    <ds:schemaRef ds:uri="http://schemas.microsoft.com/office/infopath/2007/PartnerControls"/>
    <ds:schemaRef ds:uri="a0370165-db8b-4bd6-8d27-8cfee0bb1480"/>
    <ds:schemaRef ds:uri="d7d66c09-0f58-43cd-be6d-22d3be738fee"/>
    <ds:schemaRef ds:uri="cb825f9e-09e4-48ca-916e-7e5cffe90f6c"/>
    <ds:schemaRef ds:uri="f6b84285-0ad7-49d4-be6b-c73b6a30387b"/>
  </ds:schemaRefs>
</ds:datastoreItem>
</file>

<file path=customXml/itemProps3.xml><?xml version="1.0" encoding="utf-8"?>
<ds:datastoreItem xmlns:ds="http://schemas.openxmlformats.org/officeDocument/2006/customXml" ds:itemID="{E03D0291-4069-40BA-A795-9C4866BC6B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b84285-0ad7-49d4-be6b-c73b6a30387b"/>
    <ds:schemaRef ds:uri="cb825f9e-09e4-48ca-916e-7e5cffe90f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Toelichting en voorwaarden</vt:lpstr>
      <vt:lpstr>A - Eenmalige kosten</vt:lpstr>
      <vt:lpstr>B - Periodieke kosten</vt:lpstr>
      <vt:lpstr>C - Optionele kosten</vt:lpstr>
      <vt:lpstr>D - Fictieve TCO</vt:lpstr>
      <vt:lpstr>E - Aanvullende opties</vt:lpstr>
    </vt:vector>
  </TitlesOfParts>
  <Manager/>
  <Company>Gemeente Dijk en Waard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Modernisering Telefonie</dc:subject>
  <dc:creator>walter.van.zonsbeek@expericom.nl</dc:creator>
  <cp:keywords/>
  <dc:description/>
  <cp:lastModifiedBy>Walter van Zonsbeek</cp:lastModifiedBy>
  <cp:revision/>
  <dcterms:created xsi:type="dcterms:W3CDTF">2020-04-01T08:17:21Z</dcterms:created>
  <dcterms:modified xsi:type="dcterms:W3CDTF">2025-05-13T15:05:16Z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0x010100F9931CFE2B936849A8B14D70177EE535</vt:lpwstr>
  </property>
  <property fmtid="{D5CDD505-2E9C-101B-9397-08002B2CF9AE}" pid="3" name="MediaServiceImageTags">
    <vt:lpwstr/>
  </property>
  <property fmtid="{D5CDD505-2E9C-101B-9397-08002B2CF9AE}" pid="4" name="Classificatie">
    <vt:lpwstr>3;#0.0 - Bestuur en ondersteuning|fad8819e-2af6-4873-a860-9291055f713c</vt:lpwstr>
  </property>
  <property fmtid="{D5CDD505-2E9C-101B-9397-08002B2CF9AE}" pid="5" name="Project">
    <vt:lpwstr>5;#Niet opgegeven|2ebeed6a-0322-44bd-92a4-bda92f85199b</vt:lpwstr>
  </property>
  <property fmtid="{D5CDD505-2E9C-101B-9397-08002B2CF9AE}" pid="6" name="Organisatie">
    <vt:lpwstr>4;#DOWR|0a3c1c5f-719f-4654-b45b-327593df1c2a</vt:lpwstr>
  </property>
  <property fmtid="{D5CDD505-2E9C-101B-9397-08002B2CF9AE}" pid="7" name="Documenttaal">
    <vt:lpwstr>2;#Nederlands|519689bf-6b82-4ac4-acfb-f627d324f32a</vt:lpwstr>
  </property>
  <property fmtid="{D5CDD505-2E9C-101B-9397-08002B2CF9AE}" pid="8" name="Documenttype">
    <vt:lpwstr/>
  </property>
  <property fmtid="{D5CDD505-2E9C-101B-9397-08002B2CF9AE}" pid="9" name="Documentstatus">
    <vt:lpwstr/>
  </property>
  <property fmtid="{D5CDD505-2E9C-101B-9397-08002B2CF9AE}" pid="10" name="Identificatiekenmerk">
    <vt:lpwstr>6;#NL-DvGD|e13875df-7832-4475-b0b1-827f938ffd5f</vt:lpwstr>
  </property>
  <property fmtid="{D5CDD505-2E9C-101B-9397-08002B2CF9AE}" pid="11" name="Vertrouwelijkheid">
    <vt:lpwstr>1;#Intern vertrouwelijk|0cccda81-4174-49df-8a69-bbc4c740eef7</vt:lpwstr>
  </property>
</Properties>
</file>