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3. Operationele inkoop\02. Strategische inkoop\SI (nieuw)\Medisch\Projecten\2024\Div. 3 ICD-PM\03 EA doc\"/>
    </mc:Choice>
  </mc:AlternateContent>
  <xr:revisionPtr revIDLastSave="0" documentId="13_ncr:1_{CC708D9F-1773-4026-8AB5-AF9D780FA40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anvraag formulier MED+LAB" sheetId="1" r:id="rId1"/>
    <sheet name="Educatie" sheetId="6" r:id="rId2"/>
    <sheet name="diverse tabellen" sheetId="3" state="hidden" r:id="rId3"/>
    <sheet name="GG DEV" sheetId="5" state="hidden" r:id="rId4"/>
  </sheets>
  <definedNames>
    <definedName name="_xlnm._FilterDatabase" localSheetId="3" hidden="1">'GG DEV'!$A$1:$G$101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5" l="1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C31" i="3"/>
  <c r="C30" i="3"/>
  <c r="C29" i="3"/>
  <c r="C28" i="3"/>
  <c r="C27" i="3"/>
  <c r="C26" i="3"/>
  <c r="C25" i="3"/>
  <c r="C24" i="3"/>
  <c r="C23" i="3"/>
  <c r="C22" i="3"/>
</calcChain>
</file>

<file path=xl/sharedStrings.xml><?xml version="1.0" encoding="utf-8"?>
<sst xmlns="http://schemas.openxmlformats.org/spreadsheetml/2006/main" count="507" uniqueCount="293">
  <si>
    <t>Consignatie (Ja/Nee)</t>
  </si>
  <si>
    <t>Levertijd in werkdagen</t>
  </si>
  <si>
    <t>RISICOKLASSE</t>
  </si>
  <si>
    <t>BIOPSIE NAALDEN</t>
  </si>
  <si>
    <t>I</t>
  </si>
  <si>
    <t>CATHETERS  VAAT DIAGNOSTIEK OF INTERVENTIE</t>
  </si>
  <si>
    <t>IIA</t>
  </si>
  <si>
    <t>CATHETERS CARDIOLOGIE</t>
  </si>
  <si>
    <t>IIB</t>
  </si>
  <si>
    <t>CATHETERS GYNAECOLOGIE</t>
  </si>
  <si>
    <t>III</t>
  </si>
  <si>
    <t>CATHETERS HEMODIALYSE</t>
  </si>
  <si>
    <t>CATHETERS INTRAVENEUS EN ARTERIEEL</t>
  </si>
  <si>
    <t>CATHETERS THORAX</t>
  </si>
  <si>
    <t>CATHETERS UROLOGIE</t>
  </si>
  <si>
    <t>CHIRURGIE PRODUCTEN</t>
  </si>
  <si>
    <t>DIALYSE PRODUCTEN EN DISPOSABLES</t>
  </si>
  <si>
    <t>DIENSTKLEDING</t>
  </si>
  <si>
    <t>DISPOSABLES ENTERALE TOEDIENING</t>
  </si>
  <si>
    <t>DISPOSABLES SPINALE EN EPIDURALE TOEDIENING</t>
  </si>
  <si>
    <t>DRAINAGE PRODUCTEN</t>
  </si>
  <si>
    <t>GASTRO ENTEROLOGIE PRODUCTEN</t>
  </si>
  <si>
    <t>GIPS VERBAND EN SPALKEN</t>
  </si>
  <si>
    <t>HANDSCHOENEN</t>
  </si>
  <si>
    <t>HECHTMATERIAAL</t>
  </si>
  <si>
    <t>HUUR MEDISCHE PRODUCTEN EN APPARATUUR</t>
  </si>
  <si>
    <t>IMPLANTATEN CARDIOLOGIE PACEMAKER EN ICD</t>
  </si>
  <si>
    <t>IMPLANTATEN EN PROTHESEN ALGEMEEN</t>
  </si>
  <si>
    <t>IMPLANTATEN GASTRO-INTESTINAAL</t>
  </si>
  <si>
    <t>IMPLANTATEN HARTKLEPPEN</t>
  </si>
  <si>
    <t>IMPLANTATEN INTERVENTIE STENT</t>
  </si>
  <si>
    <t>IMPLANTATEN KAAKCHIRURGIE EN GEBITSPROTHESES</t>
  </si>
  <si>
    <t>IMPLANTATEN MENSELIJK WEEFSEL EN BOT</t>
  </si>
  <si>
    <t>IMPLANTATEN NEUROLOGIE</t>
  </si>
  <si>
    <t>IMPLANTATEN OOGHEELKUNDE</t>
  </si>
  <si>
    <t>IMPLANTATEN OOR</t>
  </si>
  <si>
    <t>IMPLANTATEN ORTHOPEDISCHE CHIRURGIE EN TRAUMA</t>
  </si>
  <si>
    <t>IMPLANTATEN SPIERSTIMULATOREN</t>
  </si>
  <si>
    <t>IMPLANTATEN STENT CARDIOLOGIE</t>
  </si>
  <si>
    <t>IMPLANTATEN VAAT CARDIOVASCULAIR</t>
  </si>
  <si>
    <t>INCISIE EN DRAINAGE PRODUCTEN</t>
  </si>
  <si>
    <t>INCONTINENTIE PRODUCTEN</t>
  </si>
  <si>
    <t>INTERVENTIE ACCESSOIRES</t>
  </si>
  <si>
    <t>INTERVENTIE EMBOLISATIE MATERIAAL</t>
  </si>
  <si>
    <t>KNO KEEL NEUS EN OOR BEHANDELPRODUCTEN</t>
  </si>
  <si>
    <t>KOSTEN STOFFELIJKE OVERSCHOTTEN</t>
  </si>
  <si>
    <t>LAB BLOED EN BLOEDPRODUCTEN</t>
  </si>
  <si>
    <t>LUCHTWEG MANAGEMENT PRODUCTEN</t>
  </si>
  <si>
    <t>MEDISCH AFDEKMATERIAAL</t>
  </si>
  <si>
    <t>MEDISCH BEELDVORMENDE PRODUCTEN</t>
  </si>
  <si>
    <t>MEDISCH ONDERZOEK EN BEHANDEL PRODUCTEN</t>
  </si>
  <si>
    <t>MEDISCH PROCEDURETRAYS</t>
  </si>
  <si>
    <t>MEDISCHE GASSEN EN TOEBEHOREN</t>
  </si>
  <si>
    <t>MEDISCHE ZUIG EN VACUUM PRODUCTEN</t>
  </si>
  <si>
    <t>ONDERHOUD BEDDEN EN MATRASSEN</t>
  </si>
  <si>
    <t>ONDERHOUD INFUUSPOMPEN</t>
  </si>
  <si>
    <t>ONDERWIJSMATERIALEN EN ANATOMISCHE MODELLEN</t>
  </si>
  <si>
    <t>OOGHEELKUNDIGE PRODUCTEN</t>
  </si>
  <si>
    <t>OPVANGZAKKEN</t>
  </si>
  <si>
    <t>ORTHOPEDISCHE EN TRACTIE PRODUCTEN</t>
  </si>
  <si>
    <t>RADIO ACTIEVE GENEESMIDDELEN EN MATERIALEN</t>
  </si>
  <si>
    <t>RADIOLOGISCHE AFSCHERMING SCHORTEN OF MASKERS</t>
  </si>
  <si>
    <t>SPUITEN NAALDEN EN TOEBEHOREN</t>
  </si>
  <si>
    <t>STERILISATIE PRODUCTEN EN VERPAKKINGEN</t>
  </si>
  <si>
    <t>STOMA EN WOND DRAINAGE PRODUCTEN</t>
  </si>
  <si>
    <t>TANDARTS PRODUCTEN</t>
  </si>
  <si>
    <t>TUBES ENDOTRACHEAAL</t>
  </si>
  <si>
    <t>UROLOGIE PRODUCTEN</t>
  </si>
  <si>
    <t>VERBAND ZWACHTELS EN AANVERWANTE PRODUCTEN</t>
  </si>
  <si>
    <t>VERPLEGING EN VERZORGING ALGEMEEN</t>
  </si>
  <si>
    <t>VOERDRADEN</t>
  </si>
  <si>
    <t>WONDVERZORGINGSPRODUCTEN</t>
  </si>
  <si>
    <t>ZUIG EN IRRIGATIE CANULES EN TIPS</t>
  </si>
  <si>
    <t>Latexvrij (Ja/Nee)</t>
  </si>
  <si>
    <t>Weefsel (Ja/Nee)</t>
  </si>
  <si>
    <t>SEC</t>
  </si>
  <si>
    <t>Ja/nee veld</t>
  </si>
  <si>
    <t xml:space="preserve">JA </t>
  </si>
  <si>
    <t>NEE</t>
  </si>
  <si>
    <t>BTW</t>
  </si>
  <si>
    <t>0%</t>
  </si>
  <si>
    <t>21%</t>
  </si>
  <si>
    <t>GG</t>
  </si>
  <si>
    <t>Omschrijving lang van de goederengroep</t>
  </si>
  <si>
    <t>waarderingsklasse</t>
  </si>
  <si>
    <t>Inkoopwaardecode</t>
  </si>
  <si>
    <t>LAB DIEREN EN DIERENBENODIGDHEDEN</t>
  </si>
  <si>
    <t>612C</t>
  </si>
  <si>
    <t>LAB DIERGENEESMIDDELEN</t>
  </si>
  <si>
    <t>1C</t>
  </si>
  <si>
    <t>LAB CHEMICALIEN</t>
  </si>
  <si>
    <t>612B</t>
  </si>
  <si>
    <t>AFNAME EN VERVOER BLOEDPRODUCTEN</t>
  </si>
  <si>
    <t>651B</t>
  </si>
  <si>
    <t>IMPLANTATEN SPIJSVERTERING SYSTEMEN</t>
  </si>
  <si>
    <t>625G</t>
  </si>
  <si>
    <t>LAB ONDERHOUD APPARATUUR</t>
  </si>
  <si>
    <t>662B</t>
  </si>
  <si>
    <t>LAB OVERIG</t>
  </si>
  <si>
    <t>612G</t>
  </si>
  <si>
    <t>LAB DISPOSABLES</t>
  </si>
  <si>
    <t>233A</t>
  </si>
  <si>
    <t>653A</t>
  </si>
  <si>
    <t>649A</t>
  </si>
  <si>
    <t>834B</t>
  </si>
  <si>
    <t>1T</t>
  </si>
  <si>
    <t>INSTRUMENTARIUM ALGEMEEN MEDISCH</t>
  </si>
  <si>
    <t>629C</t>
  </si>
  <si>
    <t>651A</t>
  </si>
  <si>
    <t>659A</t>
  </si>
  <si>
    <t>643A</t>
  </si>
  <si>
    <t>654A</t>
  </si>
  <si>
    <t>641A</t>
  </si>
  <si>
    <t>621X</t>
  </si>
  <si>
    <t>714A</t>
  </si>
  <si>
    <t>611A</t>
  </si>
  <si>
    <t>621V</t>
  </si>
  <si>
    <t>1P</t>
  </si>
  <si>
    <t>629D</t>
  </si>
  <si>
    <t>629E</t>
  </si>
  <si>
    <t>625E</t>
  </si>
  <si>
    <t>625A</t>
  </si>
  <si>
    <t>624A</t>
  </si>
  <si>
    <t>626A</t>
  </si>
  <si>
    <t>591A</t>
  </si>
  <si>
    <t>622A</t>
  </si>
  <si>
    <t>625H</t>
  </si>
  <si>
    <t>REPARATIE EN ONDERHOUD CHIRURGISCH INSTRUMENTARIUM</t>
  </si>
  <si>
    <t>625C</t>
  </si>
  <si>
    <t>629B</t>
  </si>
  <si>
    <t>625D</t>
  </si>
  <si>
    <t>516C</t>
  </si>
  <si>
    <t>627A</t>
  </si>
  <si>
    <t>625B</t>
  </si>
  <si>
    <t>629G</t>
  </si>
  <si>
    <t>599D</t>
  </si>
  <si>
    <t>CHIRURGISCH INSTRUMENTARIUM &lt;7500 EURO</t>
  </si>
  <si>
    <t>41000000A</t>
  </si>
  <si>
    <t>LAB APPARATUUR &lt;  7500 EURO</t>
  </si>
  <si>
    <t>41000000B</t>
  </si>
  <si>
    <t>INVESTERING LAB APPARATUUR &gt; 7500 EURO</t>
  </si>
  <si>
    <t>41000000C</t>
  </si>
  <si>
    <t>TOEBEHOREN/ACCESSOIRES LAB APPARATUUR</t>
  </si>
  <si>
    <t>42000000A</t>
  </si>
  <si>
    <t>MEDISCHE APPARATUUR &lt;  7500 EURO</t>
  </si>
  <si>
    <t>42000000B</t>
  </si>
  <si>
    <t>INVESTERING MEDISCHE APPARATUUR &gt; 7500 EURO</t>
  </si>
  <si>
    <t>42000000C</t>
  </si>
  <si>
    <t>TOEBEHOREN/ACCESSOIRES  MEDISCHE APPARATUUR</t>
  </si>
  <si>
    <t>42290000A</t>
  </si>
  <si>
    <t>42290000B</t>
  </si>
  <si>
    <t>INVESTERING CHIRURGISCH INSTRUMENTARIUM &gt; 7500 EURO</t>
  </si>
  <si>
    <t>Inkoopgroep</t>
  </si>
  <si>
    <t>Magazijncode</t>
  </si>
  <si>
    <t>AM01</t>
  </si>
  <si>
    <t>SM01</t>
  </si>
  <si>
    <t>BM01</t>
  </si>
  <si>
    <t>9%</t>
  </si>
  <si>
    <t>BTW (Belasting 21%=hoog, 9% =laag of 0%=geen)</t>
  </si>
  <si>
    <t>Gele velden VERPLICHT in te vullen door leverancier</t>
  </si>
  <si>
    <t xml:space="preserve"> Prijs per verpakking inclusief btw</t>
  </si>
  <si>
    <t>Kleinste besteleenheid (verkoopeenheid) bijvoorbeeld doos a 10 stuks</t>
  </si>
  <si>
    <t>Steriel Ja/Nee</t>
  </si>
  <si>
    <t>Artikelnummer Producent/Fabrikant (ref)</t>
  </si>
  <si>
    <t>GTIN (Global Trade Item Number) unieke artikel indentificatie barcodeformat: uitsluitend GS1 (Global Standards One) of HIBC (Health Industry Business Communications):
Let op!!   GTIN: 14 posities incl. voorloopnullen, 
HIBC incl .+ of *</t>
  </si>
  <si>
    <t>Grootboekrekening Voorstel niet voorraad posities</t>
  </si>
  <si>
    <t>Omschrijving GBREK AEP</t>
  </si>
  <si>
    <t>inkoopgroep</t>
  </si>
  <si>
    <t>Kosten proefdieren</t>
  </si>
  <si>
    <t>001</t>
  </si>
  <si>
    <t>1S</t>
  </si>
  <si>
    <t xml:space="preserve">Kosten proefdieren            </t>
  </si>
  <si>
    <t>020</t>
  </si>
  <si>
    <t>002</t>
  </si>
  <si>
    <t>Laboratorium chemicalien</t>
  </si>
  <si>
    <t>003</t>
  </si>
  <si>
    <t>Afnamesystemen</t>
  </si>
  <si>
    <t>Overige hulpmiddelen</t>
  </si>
  <si>
    <t>Onderhoud med instrumentarium</t>
  </si>
  <si>
    <t>Laboratoriumartikelen</t>
  </si>
  <si>
    <t>Overige dienstkleding</t>
  </si>
  <si>
    <t>Handschoenen</t>
  </si>
  <si>
    <t>Artikelen tbv verpleging</t>
  </si>
  <si>
    <t>Huur div medische apparatuur</t>
  </si>
  <si>
    <t>Chir instrumentarium &lt; 7500 eu</t>
  </si>
  <si>
    <t>Infuus/catheters/sondes</t>
  </si>
  <si>
    <t>Med.artikelen niet specifiek</t>
  </si>
  <si>
    <t>Incontinentiemateriaal</t>
  </si>
  <si>
    <t>Tandartsbenodigdheden</t>
  </si>
  <si>
    <t>Tandheelkundige protheses</t>
  </si>
  <si>
    <t>Dialyse Middelen alg magazijn</t>
  </si>
  <si>
    <t>Instandhouding inventaris</t>
  </si>
  <si>
    <t>Beeldvormende middelen</t>
  </si>
  <si>
    <t>Radiochemicalien</t>
  </si>
  <si>
    <t>Disp.intracoronaire stent</t>
  </si>
  <si>
    <t>Disp. ptca balloncatheters</t>
  </si>
  <si>
    <t>Vaatprotheses</t>
  </si>
  <si>
    <t>Implantatie pacemakers</t>
  </si>
  <si>
    <t>Produkten regionale bloedbank</t>
  </si>
  <si>
    <t>Verbandmiddelen</t>
  </si>
  <si>
    <t>Kosten stoffelijk overschotten</t>
  </si>
  <si>
    <t>Medische gassen</t>
  </si>
  <si>
    <t>Beademingsmiddelen</t>
  </si>
  <si>
    <t>Ooglenzen</t>
  </si>
  <si>
    <t>Chirurgisch materiaal</t>
  </si>
  <si>
    <t>Hartkleppen</t>
  </si>
  <si>
    <t>Onderwijsmiddelen</t>
  </si>
  <si>
    <t>Hechtmateriaal</t>
  </si>
  <si>
    <t>Orthopedisch materiaal enz</t>
  </si>
  <si>
    <t>ZICHTAANVRAGEN OK+BMH</t>
  </si>
  <si>
    <t>621Z</t>
  </si>
  <si>
    <t>Verbruikte med. Zichtartikelen</t>
  </si>
  <si>
    <t>ZICHTAANVRAGEN ALGEMEEN</t>
  </si>
  <si>
    <t>BRUIKLEENAANVRAGEN OK+BMH</t>
  </si>
  <si>
    <t>662C</t>
  </si>
  <si>
    <t>bruikleenaanvragen OK+BMH</t>
  </si>
  <si>
    <t>PERSOONLIJKE VEILIGHEID EN BESCHERMING</t>
  </si>
  <si>
    <t>411A</t>
  </si>
  <si>
    <t>Schoonmaakmiddelen</t>
  </si>
  <si>
    <t>GENEESMIDDELEN EN FARMACEUTISCHE PRODUCTEN</t>
  </si>
  <si>
    <t>621H</t>
  </si>
  <si>
    <t>Geneesmiddelen</t>
  </si>
  <si>
    <t>1D</t>
  </si>
  <si>
    <t>008/017</t>
  </si>
  <si>
    <t>VOEDINGSSUPPLEMENTEN EN VOEDINGSTHERAPIE</t>
  </si>
  <si>
    <t>313A</t>
  </si>
  <si>
    <t>Complete dieetvoeding</t>
  </si>
  <si>
    <t>MATRASSEN</t>
  </si>
  <si>
    <t>629F</t>
  </si>
  <si>
    <t>Medisch meubilair &lt; 7500 euro</t>
  </si>
  <si>
    <t>VERPLEGING PERSOONLIJKE VERZORGING PATIENTEN</t>
  </si>
  <si>
    <t>BEDDEN</t>
  </si>
  <si>
    <t>APOTHEEK GRONDSTOFFEN EN EMBALLAGE MATERIALEN</t>
  </si>
  <si>
    <t>621Y</t>
  </si>
  <si>
    <t>Grondstoffen eigen bereiding apoth</t>
  </si>
  <si>
    <t>019</t>
  </si>
  <si>
    <t>DESINFECTIEMIDDELEN EN MATERIALEN</t>
  </si>
  <si>
    <t>004</t>
  </si>
  <si>
    <t>LAB TESTEN DOOR DERDEN</t>
  </si>
  <si>
    <t>612E</t>
  </si>
  <si>
    <t>Lab onderzoeken door derden</t>
  </si>
  <si>
    <t>INVESTERING OK EN IC INSTALLATIES</t>
  </si>
  <si>
    <t>Kosten subs en researchproject</t>
  </si>
  <si>
    <t xml:space="preserve"> 42290000A</t>
  </si>
  <si>
    <t>Medische apparatuur &lt; 7500 eu</t>
  </si>
  <si>
    <t>56122000A</t>
  </si>
  <si>
    <t>MEUBILAIR EN INRICHTING MEDISCH &lt;  7500 EURO</t>
  </si>
  <si>
    <t>56122000B</t>
  </si>
  <si>
    <t>INVESTERING - MEUBILAIR EN INRICHTING MEDISCH &gt; 7500 EURO</t>
  </si>
  <si>
    <t>GG+oms</t>
  </si>
  <si>
    <t>Inkoopgroep nr+oms</t>
  </si>
  <si>
    <t>Medisch</t>
  </si>
  <si>
    <t>Huisvesting - IB</t>
  </si>
  <si>
    <t>007</t>
  </si>
  <si>
    <t>Apoth.Chemicalien(20)</t>
  </si>
  <si>
    <t>008</t>
  </si>
  <si>
    <t>Apoth.Alliance</t>
  </si>
  <si>
    <t>009</t>
  </si>
  <si>
    <t>Apoth.Vriezer/consignatie(23)</t>
  </si>
  <si>
    <t>010</t>
  </si>
  <si>
    <t>Consignatie</t>
  </si>
  <si>
    <t>011</t>
  </si>
  <si>
    <t>Apoth.radio-actieve chemicalien (22)</t>
  </si>
  <si>
    <t>014</t>
  </si>
  <si>
    <t>BMH</t>
  </si>
  <si>
    <t>Apoth grd+emb</t>
  </si>
  <si>
    <t>Aria</t>
  </si>
  <si>
    <t>Type Product (UNSPSC goederengroep, United Nations Standard Products and Services Code)
Kies hier goederengroep uit tabel UNSPSC goederengroepen AMC (op alfabetische volgorde).</t>
  </si>
  <si>
    <t>RIVM Indeling Risicoklasse (alléén de code selecteren!!)
Zie bijlage 1 voor meer info!</t>
  </si>
  <si>
    <t>Artikel heeft een gevaarlijke stoffen indicatie</t>
  </si>
  <si>
    <t>artikel is THT datum gevoelig
 ( steriel of anderszins)</t>
  </si>
  <si>
    <t>DEHP vrij (weekmaker) (Ja/Nee)</t>
  </si>
  <si>
    <t>CE gecertificeerd (Ja/Nee)
-  CE Verklaring en /of Declaration of conformity meesturen 
-  Foto of afbeelding van artikel meesturen</t>
  </si>
  <si>
    <t>Nettoprijs per STUK (inclusief korting, exclusief BTW)</t>
  </si>
  <si>
    <r>
      <t xml:space="preserve">Prijs per verpakking </t>
    </r>
    <r>
      <rPr>
        <b/>
        <u/>
        <sz val="10"/>
        <rFont val="Arial"/>
        <family val="2"/>
      </rPr>
      <t>exclusief</t>
    </r>
    <r>
      <rPr>
        <b/>
        <sz val="10"/>
        <rFont val="Arial"/>
        <family val="2"/>
      </rPr>
      <t xml:space="preserve"> btw</t>
    </r>
  </si>
  <si>
    <t>Producent/Fabrikant - Merknaam</t>
  </si>
  <si>
    <t>Herkomstland Product
( land waar het artikel daadwerkelijk geproduceerd wordt)</t>
  </si>
  <si>
    <t>Soort artikel</t>
  </si>
  <si>
    <t>ZINK = inkoopartikel</t>
  </si>
  <si>
    <t>ZMAG = magazijnartikel</t>
  </si>
  <si>
    <t>SCAN = in scankast-koop of magazijn</t>
  </si>
  <si>
    <t xml:space="preserve">Artikelomschrijving </t>
  </si>
  <si>
    <t xml:space="preserve">Korting UMC (%) </t>
  </si>
  <si>
    <r>
      <rPr>
        <b/>
        <sz val="22"/>
        <color rgb="FFFF0000"/>
        <rFont val="Cambria"/>
        <family val="1"/>
      </rPr>
      <t>Bijlage 6.1</t>
    </r>
    <r>
      <rPr>
        <b/>
        <sz val="22"/>
        <rFont val="Cambria"/>
        <family val="2"/>
      </rPr>
      <t xml:space="preserve"> Prijzenblad Restpakket</t>
    </r>
  </si>
  <si>
    <t>Inhoud</t>
  </si>
  <si>
    <t>Kosten</t>
  </si>
  <si>
    <t>Individueel/Groep</t>
  </si>
  <si>
    <t>Locatie</t>
  </si>
  <si>
    <t>Nationaal en internationale training en educatieprogramma</t>
  </si>
  <si>
    <t>Naam opleiding</t>
  </si>
  <si>
    <t>Type</t>
  </si>
  <si>
    <t xml:space="preserve">Duur </t>
  </si>
  <si>
    <t>Certificering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</si>
</sst>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</numFmts>
  <fonts count="39" x14ac:knownFonts="1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</font>
    <font>
      <b/>
      <sz val="20"/>
      <name val="Arial"/>
      <family val="2"/>
    </font>
    <font>
      <b/>
      <sz val="16"/>
      <color rgb="FF000099"/>
      <name val="Arial"/>
      <family val="2"/>
    </font>
    <font>
      <b/>
      <u/>
      <sz val="18"/>
      <color indexed="56"/>
      <name val="Cambria"/>
      <family val="1"/>
    </font>
    <font>
      <b/>
      <sz val="18"/>
      <color rgb="FF000099"/>
      <name val="Arial"/>
      <family val="2"/>
    </font>
    <font>
      <b/>
      <sz val="16"/>
      <name val="Calibri"/>
      <family val="2"/>
      <scheme val="minor"/>
    </font>
    <font>
      <b/>
      <sz val="22"/>
      <name val="Cambria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22"/>
      <color rgb="FFFF0000"/>
      <name val="Cambria"/>
      <family val="1"/>
    </font>
    <font>
      <b/>
      <sz val="22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166" fontId="3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2" fillId="0" borderId="0"/>
    <xf numFmtId="0" fontId="2" fillId="0" borderId="0"/>
    <xf numFmtId="0" fontId="35" fillId="0" borderId="0"/>
  </cellStyleXfs>
  <cellXfs count="54">
    <xf numFmtId="0" fontId="0" fillId="0" borderId="0" xfId="0"/>
    <xf numFmtId="0" fontId="0" fillId="0" borderId="10" xfId="51" applyFont="1" applyBorder="1"/>
    <xf numFmtId="0" fontId="0" fillId="0" borderId="10" xfId="51" applyFont="1" applyFill="1" applyBorder="1"/>
    <xf numFmtId="0" fontId="28" fillId="0" borderId="10" xfId="51" applyFont="1" applyBorder="1"/>
    <xf numFmtId="0" fontId="28" fillId="0" borderId="10" xfId="51" applyFont="1" applyFill="1" applyBorder="1"/>
    <xf numFmtId="0" fontId="0" fillId="0" borderId="10" xfId="51" applyFont="1" applyBorder="1"/>
    <xf numFmtId="49" fontId="0" fillId="0" borderId="10" xfId="51" applyNumberFormat="1" applyFont="1" applyBorder="1"/>
    <xf numFmtId="0" fontId="30" fillId="0" borderId="10" xfId="48" applyFont="1" applyFill="1" applyBorder="1" applyAlignment="1">
      <alignment horizontal="center"/>
    </xf>
    <xf numFmtId="0" fontId="30" fillId="0" borderId="10" xfId="48" applyFont="1" applyFill="1" applyBorder="1"/>
    <xf numFmtId="0" fontId="30" fillId="0" borderId="10" xfId="48" applyFont="1" applyFill="1" applyBorder="1" applyAlignment="1">
      <alignment horizontal="center" vertical="center"/>
    </xf>
    <xf numFmtId="0" fontId="30" fillId="0" borderId="10" xfId="48" applyFont="1" applyFill="1" applyBorder="1" applyAlignment="1">
      <alignment vertical="center"/>
    </xf>
    <xf numFmtId="0" fontId="30" fillId="0" borderId="10" xfId="48" applyFont="1" applyFill="1" applyBorder="1" applyAlignment="1">
      <alignment horizontal="center" wrapText="1"/>
    </xf>
    <xf numFmtId="49" fontId="0" fillId="0" borderId="10" xfId="51" applyNumberFormat="1" applyFont="1" applyBorder="1"/>
    <xf numFmtId="0" fontId="0" fillId="0" borderId="10" xfId="51" applyFont="1" applyBorder="1"/>
    <xf numFmtId="0" fontId="29" fillId="0" borderId="10" xfId="50" applyFont="1" applyFill="1" applyBorder="1" applyAlignment="1">
      <alignment horizontal="center"/>
    </xf>
    <xf numFmtId="0" fontId="29" fillId="0" borderId="10" xfId="50" applyFont="1" applyFill="1" applyBorder="1"/>
    <xf numFmtId="0" fontId="29" fillId="0" borderId="10" xfId="50" applyFont="1" applyFill="1" applyBorder="1" applyAlignment="1">
      <alignment horizontal="center" wrapText="1"/>
    </xf>
    <xf numFmtId="49" fontId="29" fillId="0" borderId="10" xfId="50" applyNumberFormat="1" applyFont="1" applyFill="1" applyBorder="1" applyAlignment="1">
      <alignment wrapText="1"/>
    </xf>
    <xf numFmtId="0" fontId="30" fillId="0" borderId="10" xfId="50" applyFont="1" applyFill="1" applyBorder="1" applyAlignment="1">
      <alignment horizontal="center"/>
    </xf>
    <xf numFmtId="0" fontId="30" fillId="0" borderId="10" xfId="50" applyFont="1" applyFill="1" applyBorder="1"/>
    <xf numFmtId="49" fontId="30" fillId="0" borderId="10" xfId="50" applyNumberFormat="1" applyFont="1" applyFill="1" applyBorder="1"/>
    <xf numFmtId="49" fontId="30" fillId="0" borderId="10" xfId="48" applyNumberFormat="1" applyFont="1" applyFill="1" applyBorder="1"/>
    <xf numFmtId="0" fontId="31" fillId="0" borderId="10" xfId="50" applyFont="1" applyFill="1" applyBorder="1"/>
    <xf numFmtId="49" fontId="30" fillId="0" borderId="10" xfId="48" applyNumberFormat="1" applyFont="1" applyFill="1" applyBorder="1" applyAlignment="1">
      <alignment wrapText="1"/>
    </xf>
    <xf numFmtId="0" fontId="0" fillId="27" borderId="10" xfId="51" applyFont="1" applyFill="1" applyBorder="1" applyAlignment="1">
      <alignment horizontal="center"/>
    </xf>
    <xf numFmtId="0" fontId="0" fillId="27" borderId="10" xfId="51" applyFont="1" applyFill="1" applyBorder="1"/>
    <xf numFmtId="0" fontId="0" fillId="27" borderId="10" xfId="51" applyFont="1" applyFill="1" applyBorder="1"/>
    <xf numFmtId="0" fontId="0" fillId="0" borderId="10" xfId="51" applyFont="1" applyFill="1" applyBorder="1"/>
    <xf numFmtId="0" fontId="0" fillId="0" borderId="10" xfId="51" applyFont="1" applyFill="1" applyBorder="1" applyAlignment="1">
      <alignment horizontal="center"/>
    </xf>
    <xf numFmtId="49" fontId="0" fillId="0" borderId="10" xfId="51" applyNumberFormat="1" applyFont="1" applyFill="1" applyBorder="1" applyAlignment="1">
      <alignment horizontal="center"/>
    </xf>
    <xf numFmtId="49" fontId="0" fillId="0" borderId="10" xfId="51" applyNumberFormat="1" applyFont="1" applyBorder="1" applyAlignment="1">
      <alignment horizontal="center"/>
    </xf>
    <xf numFmtId="0" fontId="0" fillId="0" borderId="10" xfId="51" applyFont="1" applyBorder="1" applyAlignment="1">
      <alignment vertical="top"/>
    </xf>
    <xf numFmtId="0" fontId="21" fillId="0" borderId="10" xfId="51" applyFont="1" applyBorder="1" applyAlignment="1">
      <alignment vertical="top"/>
    </xf>
    <xf numFmtId="0" fontId="22" fillId="0" borderId="10" xfId="51" applyFont="1" applyBorder="1" applyAlignment="1">
      <alignment vertical="top"/>
    </xf>
    <xf numFmtId="0" fontId="23" fillId="0" borderId="10" xfId="44" applyFont="1" applyBorder="1" applyAlignment="1">
      <alignment vertical="top"/>
    </xf>
    <xf numFmtId="49" fontId="21" fillId="0" borderId="10" xfId="51" applyNumberFormat="1" applyFont="1" applyBorder="1" applyAlignment="1">
      <alignment vertical="top"/>
    </xf>
    <xf numFmtId="0" fontId="24" fillId="0" borderId="10" xfId="51" applyFont="1" applyBorder="1" applyAlignment="1">
      <alignment vertical="top"/>
    </xf>
    <xf numFmtId="0" fontId="0" fillId="0" borderId="10" xfId="51" applyFont="1" applyFill="1" applyBorder="1" applyAlignment="1">
      <alignment vertical="top"/>
    </xf>
    <xf numFmtId="0" fontId="28" fillId="26" borderId="10" xfId="51" applyFont="1" applyFill="1" applyBorder="1" applyAlignment="1">
      <alignment vertical="top" wrapText="1"/>
    </xf>
    <xf numFmtId="166" fontId="28" fillId="26" borderId="10" xfId="46" applyFont="1" applyFill="1" applyBorder="1" applyAlignment="1">
      <alignment vertical="top" wrapText="1"/>
    </xf>
    <xf numFmtId="0" fontId="32" fillId="26" borderId="10" xfId="51" applyFont="1" applyFill="1" applyBorder="1" applyAlignment="1">
      <alignment vertical="top" wrapText="1"/>
    </xf>
    <xf numFmtId="49" fontId="28" fillId="26" borderId="10" xfId="51" applyNumberFormat="1" applyFont="1" applyFill="1" applyBorder="1" applyAlignment="1">
      <alignment vertical="top" wrapText="1"/>
    </xf>
    <xf numFmtId="0" fontId="34" fillId="26" borderId="10" xfId="51" applyFont="1" applyFill="1" applyBorder="1" applyAlignment="1">
      <alignment vertical="top" wrapText="1"/>
    </xf>
    <xf numFmtId="0" fontId="28" fillId="0" borderId="10" xfId="51" applyFont="1" applyBorder="1" applyAlignment="1">
      <alignment vertical="top" wrapText="1"/>
    </xf>
    <xf numFmtId="0" fontId="20" fillId="25" borderId="10" xfId="51" applyFont="1" applyFill="1" applyBorder="1" applyAlignment="1">
      <alignment vertical="top" wrapText="1"/>
    </xf>
    <xf numFmtId="0" fontId="0" fillId="25" borderId="10" xfId="51" applyFont="1" applyFill="1" applyBorder="1" applyAlignment="1">
      <alignment vertical="top"/>
    </xf>
    <xf numFmtId="49" fontId="0" fillId="25" borderId="10" xfId="51" applyNumberFormat="1" applyFont="1" applyFill="1" applyBorder="1" applyAlignment="1">
      <alignment vertical="top"/>
    </xf>
    <xf numFmtId="49" fontId="0" fillId="0" borderId="10" xfId="51" applyNumberFormat="1" applyFont="1" applyBorder="1" applyAlignment="1">
      <alignment vertical="top"/>
    </xf>
    <xf numFmtId="0" fontId="25" fillId="0" borderId="10" xfId="44" applyFont="1" applyFill="1" applyBorder="1" applyAlignment="1">
      <alignment horizontal="left" vertical="top"/>
    </xf>
    <xf numFmtId="0" fontId="36" fillId="26" borderId="10" xfId="51" applyFont="1" applyFill="1" applyBorder="1" applyAlignment="1">
      <alignment vertical="top" wrapText="1"/>
    </xf>
    <xf numFmtId="0" fontId="38" fillId="0" borderId="10" xfId="44" applyFont="1" applyBorder="1" applyAlignment="1">
      <alignment horizontal="left" vertical="top"/>
    </xf>
    <xf numFmtId="166" fontId="20" fillId="25" borderId="10" xfId="46" applyFont="1" applyFill="1" applyBorder="1" applyAlignment="1">
      <alignment vertical="top" wrapText="1"/>
    </xf>
    <xf numFmtId="0" fontId="25" fillId="0" borderId="11" xfId="44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52">
    <cellStyle name="20% - Accent1" xfId="6" xr:uid="{00000000-0005-0000-0000-000000000000}"/>
    <cellStyle name="20% - Accent2" xfId="7" xr:uid="{00000000-0005-0000-0000-000001000000}"/>
    <cellStyle name="20% - Accent3" xfId="8" xr:uid="{00000000-0005-0000-0000-000002000000}"/>
    <cellStyle name="20% - Accent4" xfId="9" xr:uid="{00000000-0005-0000-0000-000003000000}"/>
    <cellStyle name="20% - Accent5" xfId="10" xr:uid="{00000000-0005-0000-0000-000004000000}"/>
    <cellStyle name="20% - Accent6" xfId="11" xr:uid="{00000000-0005-0000-0000-000005000000}"/>
    <cellStyle name="40% - Accent1" xfId="12" xr:uid="{00000000-0005-0000-0000-000006000000}"/>
    <cellStyle name="40% - Accent2" xfId="13" xr:uid="{00000000-0005-0000-0000-000007000000}"/>
    <cellStyle name="40% - Accent3" xfId="14" xr:uid="{00000000-0005-0000-0000-000008000000}"/>
    <cellStyle name="40% - Accent4" xfId="15" xr:uid="{00000000-0005-0000-0000-000009000000}"/>
    <cellStyle name="40% - Accent5" xfId="16" xr:uid="{00000000-0005-0000-0000-00000A000000}"/>
    <cellStyle name="40% - Accent6" xfId="17" xr:uid="{00000000-0005-0000-0000-00000B000000}"/>
    <cellStyle name="60% - Accent1" xfId="18" xr:uid="{00000000-0005-0000-0000-00000C000000}"/>
    <cellStyle name="60% - Accent2" xfId="19" xr:uid="{00000000-0005-0000-0000-00000D000000}"/>
    <cellStyle name="60% - Accent3" xfId="20" xr:uid="{00000000-0005-0000-0000-00000E000000}"/>
    <cellStyle name="60% - Accent4" xfId="21" xr:uid="{00000000-0005-0000-0000-00000F000000}"/>
    <cellStyle name="60% - Accent5" xfId="22" xr:uid="{00000000-0005-0000-0000-000010000000}"/>
    <cellStyle name="60% - Accent6" xfId="23" xr:uid="{00000000-0005-0000-0000-000011000000}"/>
    <cellStyle name="Accent1" xfId="24" xr:uid="{00000000-0005-0000-0000-000012000000}"/>
    <cellStyle name="Accent2" xfId="25" xr:uid="{00000000-0005-0000-0000-000013000000}"/>
    <cellStyle name="Accent3" xfId="26" xr:uid="{00000000-0005-0000-0000-000014000000}"/>
    <cellStyle name="Accent4" xfId="27" xr:uid="{00000000-0005-0000-0000-000015000000}"/>
    <cellStyle name="Accent5" xfId="28" xr:uid="{00000000-0005-0000-0000-000016000000}"/>
    <cellStyle name="Accent6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Comma" xfId="4" xr:uid="{00000000-0005-0000-0000-00001B000000}"/>
    <cellStyle name="Comma [0]" xfId="5" xr:uid="{00000000-0005-0000-0000-00001C000000}"/>
    <cellStyle name="Currency" xfId="2" xr:uid="{00000000-0005-0000-0000-00001D000000}"/>
    <cellStyle name="Currency [0]" xfId="3" xr:uid="{00000000-0005-0000-0000-00001E000000}"/>
    <cellStyle name="Explanatory Text" xfId="33" xr:uid="{00000000-0005-0000-0000-00001F000000}"/>
    <cellStyle name="Goed" xfId="48" xr:uid="{00000000-0005-0000-0000-000020000000}"/>
    <cellStyle name="Good" xfId="34" xr:uid="{00000000-0005-0000-0000-000021000000}"/>
    <cellStyle name="Heading 1" xfId="35" xr:uid="{00000000-0005-0000-0000-000022000000}"/>
    <cellStyle name="Heading 2" xfId="36" xr:uid="{00000000-0005-0000-0000-000023000000}"/>
    <cellStyle name="Heading 3" xfId="37" xr:uid="{00000000-0005-0000-0000-000024000000}"/>
    <cellStyle name="Heading 4" xfId="38" xr:uid="{00000000-0005-0000-0000-000025000000}"/>
    <cellStyle name="Input" xfId="39" xr:uid="{00000000-0005-0000-0000-000026000000}"/>
    <cellStyle name="Linked Cell" xfId="40" xr:uid="{00000000-0005-0000-0000-000027000000}"/>
    <cellStyle name="Neutral" xfId="41" xr:uid="{00000000-0005-0000-0000-000028000000}"/>
    <cellStyle name="Normal" xfId="51" xr:uid="{00000000-0005-0000-0000-000029000000}"/>
    <cellStyle name="Note" xfId="42" xr:uid="{00000000-0005-0000-0000-00002A000000}"/>
    <cellStyle name="Output" xfId="43" xr:uid="{00000000-0005-0000-0000-00002B000000}"/>
    <cellStyle name="Percent" xfId="1" xr:uid="{00000000-0005-0000-0000-00002C000000}"/>
    <cellStyle name="Standaard" xfId="0" builtinId="0"/>
    <cellStyle name="Standaard 2" xfId="49" xr:uid="{00000000-0005-0000-0000-00002E000000}"/>
    <cellStyle name="Standaard 3" xfId="50" xr:uid="{00000000-0005-0000-0000-00002F000000}"/>
    <cellStyle name="Title" xfId="44" xr:uid="{00000000-0005-0000-0000-000030000000}"/>
    <cellStyle name="Total" xfId="45" xr:uid="{00000000-0005-0000-0000-000031000000}"/>
    <cellStyle name="Valuta" xfId="46" xr:uid="{00000000-0005-0000-0000-000032000000}"/>
    <cellStyle name="Warning Text" xfId="47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zoomScale="90" zoomScaleNormal="90" workbookViewId="0"/>
  </sheetViews>
  <sheetFormatPr defaultColWidth="9.140625" defaultRowHeight="12.75" x14ac:dyDescent="0.2"/>
  <cols>
    <col min="1" max="1" width="38.140625" style="31" customWidth="1"/>
    <col min="2" max="2" width="19.85546875" style="31" customWidth="1"/>
    <col min="3" max="3" width="20.85546875" style="31" customWidth="1"/>
    <col min="4" max="4" width="23.7109375" style="31" customWidth="1"/>
    <col min="5" max="5" width="21.140625" style="31" customWidth="1"/>
    <col min="6" max="6" width="8" style="31" customWidth="1"/>
    <col min="7" max="7" width="13.5703125" style="31" customWidth="1"/>
    <col min="8" max="8" width="9.140625" style="31" customWidth="1"/>
    <col min="9" max="9" width="12" style="31" customWidth="1"/>
    <col min="10" max="11" width="9.85546875" style="31" customWidth="1"/>
    <col min="12" max="12" width="13.7109375" style="31" customWidth="1"/>
    <col min="13" max="13" width="22.5703125" style="47" customWidth="1"/>
    <col min="14" max="14" width="14.140625" style="31" customWidth="1"/>
    <col min="15" max="15" width="12.85546875" style="31" customWidth="1"/>
    <col min="16" max="16" width="15" style="31" customWidth="1"/>
    <col min="17" max="17" width="18.28515625" style="31" customWidth="1"/>
    <col min="18" max="18" width="13" style="31" customWidth="1"/>
    <col min="19" max="19" width="18.140625" style="31" customWidth="1"/>
    <col min="20" max="20" width="55.7109375" style="31" bestFit="1" customWidth="1"/>
    <col min="21" max="21" width="28.140625" style="31" customWidth="1"/>
    <col min="22" max="22" width="15.85546875" style="31" customWidth="1"/>
    <col min="23" max="16384" width="9.140625" style="31"/>
  </cols>
  <sheetData>
    <row r="1" spans="1:22" ht="46.5" customHeight="1" x14ac:dyDescent="0.2">
      <c r="A1" s="50" t="s">
        <v>283</v>
      </c>
      <c r="C1" s="32"/>
      <c r="D1" s="33"/>
      <c r="E1" s="34"/>
      <c r="F1" s="34"/>
      <c r="G1" s="34"/>
      <c r="H1" s="34"/>
      <c r="I1" s="34"/>
      <c r="J1" s="34"/>
      <c r="K1" s="34"/>
      <c r="L1" s="34"/>
      <c r="M1" s="35"/>
      <c r="N1" s="32"/>
      <c r="O1" s="32"/>
      <c r="P1" s="32"/>
      <c r="Q1" s="32"/>
      <c r="R1" s="32"/>
      <c r="S1" s="36"/>
      <c r="T1" s="32"/>
      <c r="U1" s="32"/>
      <c r="V1" s="32"/>
    </row>
    <row r="2" spans="1:22" ht="37.5" customHeight="1" x14ac:dyDescent="0.2">
      <c r="A2" s="48" t="s">
        <v>159</v>
      </c>
      <c r="B2" s="37"/>
      <c r="C2" s="48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s="43" customFormat="1" ht="87.75" customHeight="1" x14ac:dyDescent="0.2">
      <c r="A3" s="38" t="s">
        <v>281</v>
      </c>
      <c r="B3" s="38" t="s">
        <v>275</v>
      </c>
      <c r="C3" s="38" t="s">
        <v>276</v>
      </c>
      <c r="D3" s="39" t="s">
        <v>163</v>
      </c>
      <c r="E3" s="38" t="s">
        <v>161</v>
      </c>
      <c r="F3" s="38" t="s">
        <v>162</v>
      </c>
      <c r="G3" s="40" t="s">
        <v>270</v>
      </c>
      <c r="H3" s="38" t="s">
        <v>74</v>
      </c>
      <c r="I3" s="38" t="s">
        <v>0</v>
      </c>
      <c r="J3" s="38" t="s">
        <v>73</v>
      </c>
      <c r="K3" s="38" t="s">
        <v>271</v>
      </c>
      <c r="L3" s="40" t="s">
        <v>269</v>
      </c>
      <c r="M3" s="38" t="s">
        <v>272</v>
      </c>
      <c r="N3" s="41" t="s">
        <v>158</v>
      </c>
      <c r="O3" s="38" t="s">
        <v>274</v>
      </c>
      <c r="P3" s="49" t="s">
        <v>282</v>
      </c>
      <c r="Q3" s="38" t="s">
        <v>273</v>
      </c>
      <c r="R3" s="38" t="s">
        <v>160</v>
      </c>
      <c r="S3" s="38" t="s">
        <v>1</v>
      </c>
      <c r="T3" s="38" t="s">
        <v>267</v>
      </c>
      <c r="U3" s="42" t="s">
        <v>164</v>
      </c>
      <c r="V3" s="38" t="s">
        <v>268</v>
      </c>
    </row>
    <row r="4" spans="1:22" ht="15" x14ac:dyDescent="0.2">
      <c r="A4" s="44"/>
      <c r="B4" s="44"/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  <c r="U4" s="45"/>
      <c r="V4" s="45"/>
    </row>
    <row r="5" spans="1:22" ht="15" x14ac:dyDescent="0.2">
      <c r="A5" s="44"/>
      <c r="B5" s="44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6"/>
      <c r="U5" s="45"/>
      <c r="V5" s="45"/>
    </row>
    <row r="6" spans="1:22" ht="15" x14ac:dyDescent="0.2">
      <c r="A6" s="44"/>
      <c r="B6" s="44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6"/>
      <c r="U6" s="45"/>
      <c r="V6" s="45"/>
    </row>
    <row r="7" spans="1:22" ht="15" x14ac:dyDescent="0.2">
      <c r="A7" s="44"/>
      <c r="B7" s="44"/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6"/>
      <c r="U7" s="45"/>
      <c r="V7" s="45"/>
    </row>
    <row r="8" spans="1:22" ht="15" x14ac:dyDescent="0.2">
      <c r="A8" s="44"/>
      <c r="B8" s="44"/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6"/>
      <c r="U8" s="45"/>
      <c r="V8" s="45"/>
    </row>
    <row r="9" spans="1:22" ht="15" x14ac:dyDescent="0.2">
      <c r="A9" s="44"/>
      <c r="B9" s="44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6"/>
      <c r="U9" s="45"/>
      <c r="V9" s="45"/>
    </row>
    <row r="10" spans="1:22" ht="15" x14ac:dyDescent="0.2">
      <c r="A10" s="44"/>
      <c r="B10" s="44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6"/>
      <c r="U10" s="45"/>
      <c r="V10" s="45"/>
    </row>
    <row r="11" spans="1:22" ht="15" x14ac:dyDescent="0.2">
      <c r="A11" s="44"/>
      <c r="B11" s="44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6"/>
      <c r="U11" s="45"/>
      <c r="V11" s="45"/>
    </row>
    <row r="12" spans="1:22" ht="15" x14ac:dyDescent="0.2">
      <c r="A12" s="44"/>
      <c r="B12" s="44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6"/>
      <c r="U12" s="45"/>
      <c r="V12" s="45"/>
    </row>
    <row r="13" spans="1:22" ht="15" x14ac:dyDescent="0.2">
      <c r="A13" s="44"/>
      <c r="B13" s="44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6"/>
      <c r="U13" s="45"/>
      <c r="V13" s="45"/>
    </row>
    <row r="14" spans="1:22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6"/>
      <c r="U14" s="45"/>
      <c r="V14" s="45"/>
    </row>
    <row r="15" spans="1:22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6"/>
      <c r="U15" s="45"/>
      <c r="V15" s="45"/>
    </row>
    <row r="16" spans="1:22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6"/>
      <c r="U16" s="45"/>
      <c r="V16" s="45"/>
    </row>
    <row r="17" spans="1:22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6"/>
      <c r="U17" s="45"/>
      <c r="V17" s="45"/>
    </row>
    <row r="18" spans="1:22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6"/>
      <c r="U18" s="45"/>
      <c r="V18" s="45"/>
    </row>
    <row r="19" spans="1:22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6"/>
      <c r="U19" s="45"/>
      <c r="V19" s="45"/>
    </row>
    <row r="20" spans="1:22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6"/>
      <c r="U20" s="45"/>
      <c r="V20" s="45"/>
    </row>
    <row r="21" spans="1:22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6"/>
      <c r="U21" s="45"/>
      <c r="V21" s="45"/>
    </row>
    <row r="22" spans="1:22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  <c r="U22" s="45"/>
      <c r="V22" s="45"/>
    </row>
    <row r="23" spans="1:22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5"/>
      <c r="V23" s="45"/>
    </row>
    <row r="24" spans="1:22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6"/>
      <c r="U24" s="45"/>
      <c r="V24" s="45"/>
    </row>
    <row r="25" spans="1:22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6"/>
      <c r="U25" s="45"/>
      <c r="V25" s="45"/>
    </row>
    <row r="26" spans="1:22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6"/>
      <c r="U26" s="45"/>
      <c r="V26" s="45"/>
    </row>
    <row r="27" spans="1:22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6"/>
      <c r="U27" s="45"/>
      <c r="V27" s="45"/>
    </row>
    <row r="28" spans="1:22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6"/>
      <c r="U28" s="45"/>
      <c r="V28" s="45"/>
    </row>
    <row r="29" spans="1:22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6"/>
      <c r="U29" s="45"/>
      <c r="V29" s="45"/>
    </row>
    <row r="30" spans="1:22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6"/>
      <c r="U30" s="45"/>
      <c r="V30" s="45"/>
    </row>
    <row r="31" spans="1:22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6"/>
      <c r="U31" s="45"/>
      <c r="V31" s="45"/>
    </row>
    <row r="32" spans="1:22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6"/>
      <c r="U32" s="45"/>
      <c r="V32" s="45"/>
    </row>
    <row r="33" spans="1:22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6"/>
      <c r="U33" s="45"/>
      <c r="V33" s="45"/>
    </row>
    <row r="34" spans="1:22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6"/>
      <c r="U34" s="45"/>
      <c r="V34" s="45"/>
    </row>
    <row r="35" spans="1:22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/>
      <c r="U35" s="45"/>
      <c r="V35" s="45"/>
    </row>
    <row r="36" spans="1:22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  <c r="U36" s="45"/>
      <c r="V36" s="45"/>
    </row>
    <row r="37" spans="1:22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/>
      <c r="U37" s="45"/>
      <c r="V37" s="45"/>
    </row>
    <row r="38" spans="1:22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6"/>
      <c r="U38" s="45"/>
      <c r="V38" s="45"/>
    </row>
    <row r="39" spans="1:22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6"/>
      <c r="U39" s="45"/>
      <c r="V39" s="45"/>
    </row>
    <row r="40" spans="1:22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6"/>
      <c r="U40" s="45"/>
      <c r="V40" s="45"/>
    </row>
    <row r="41" spans="1:22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6"/>
      <c r="U41" s="45"/>
      <c r="V41" s="45"/>
    </row>
    <row r="42" spans="1:22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6"/>
      <c r="U42" s="45"/>
      <c r="V42" s="45"/>
    </row>
  </sheetData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'diverse tabellen'!$A$2:$A$6</xm:f>
          </x14:formula1>
          <xm:sqref>V4:V42</xm:sqref>
        </x14:dataValidation>
        <x14:dataValidation type="list" allowBlank="1" showInputMessage="1" showErrorMessage="1" xr:uid="{00000000-0002-0000-0000-000002000000}">
          <x14:formula1>
            <xm:f>'diverse tabellen'!$A$9:$A$10</xm:f>
          </x14:formula1>
          <xm:sqref>F4:M42</xm:sqref>
        </x14:dataValidation>
        <x14:dataValidation type="list" allowBlank="1" showInputMessage="1" showErrorMessage="1" xr:uid="{00000000-0002-0000-0000-000003000000}">
          <x14:formula1>
            <xm:f>'diverse tabellen'!$A$13:$A$15</xm:f>
          </x14:formula1>
          <xm:sqref>N4:N42</xm:sqref>
        </x14:dataValidation>
        <x14:dataValidation type="list" allowBlank="1" showInputMessage="1" showErrorMessage="1" xr:uid="{00000000-0002-0000-0000-000005000000}">
          <x14:formula1>
            <xm:f>'GG DEV'!$I$2:$I$101</xm:f>
          </x14:formula1>
          <xm:sqref>T4:T42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C4A8-0110-415E-81A5-05DD01C1054B}">
  <dimension ref="A1:H31"/>
  <sheetViews>
    <sheetView workbookViewId="0">
      <selection activeCell="A4" sqref="A4"/>
    </sheetView>
  </sheetViews>
  <sheetFormatPr defaultRowHeight="12.75" x14ac:dyDescent="0.2"/>
  <cols>
    <col min="1" max="1" width="20" customWidth="1"/>
    <col min="2" max="2" width="16.5703125" customWidth="1"/>
    <col min="3" max="3" width="28" customWidth="1"/>
    <col min="4" max="4" width="21.85546875" customWidth="1"/>
    <col min="5" max="7" width="19.85546875" customWidth="1"/>
    <col min="8" max="8" width="18.28515625" customWidth="1"/>
  </cols>
  <sheetData>
    <row r="1" spans="1:8" ht="41.25" customHeight="1" x14ac:dyDescent="0.2">
      <c r="A1" s="52" t="s">
        <v>288</v>
      </c>
      <c r="B1" s="53"/>
      <c r="C1" s="53"/>
      <c r="D1" s="53"/>
      <c r="E1" s="53"/>
      <c r="F1" s="53"/>
      <c r="G1" s="53"/>
      <c r="H1" s="53"/>
    </row>
    <row r="2" spans="1:8" x14ac:dyDescent="0.2">
      <c r="A2" s="38" t="s">
        <v>289</v>
      </c>
      <c r="B2" s="38" t="s">
        <v>290</v>
      </c>
      <c r="C2" s="38" t="s">
        <v>284</v>
      </c>
      <c r="D2" s="38" t="s">
        <v>291</v>
      </c>
      <c r="E2" s="38" t="s">
        <v>286</v>
      </c>
      <c r="F2" s="38" t="s">
        <v>287</v>
      </c>
      <c r="G2" s="38" t="s">
        <v>292</v>
      </c>
      <c r="H2" s="38" t="s">
        <v>285</v>
      </c>
    </row>
    <row r="3" spans="1:8" ht="15" x14ac:dyDescent="0.2">
      <c r="A3" s="44"/>
      <c r="B3" s="44"/>
      <c r="C3" s="44"/>
      <c r="D3" s="44"/>
      <c r="E3" s="44"/>
      <c r="F3" s="44"/>
      <c r="G3" s="44"/>
      <c r="H3" s="51">
        <v>0</v>
      </c>
    </row>
    <row r="4" spans="1:8" ht="15" x14ac:dyDescent="0.2">
      <c r="A4" s="44"/>
      <c r="B4" s="44"/>
      <c r="C4" s="44"/>
      <c r="D4" s="44"/>
      <c r="E4" s="44"/>
      <c r="F4" s="44"/>
      <c r="G4" s="44"/>
      <c r="H4" s="51">
        <v>0</v>
      </c>
    </row>
    <row r="5" spans="1:8" ht="15" x14ac:dyDescent="0.2">
      <c r="A5" s="44"/>
      <c r="B5" s="44"/>
      <c r="C5" s="44"/>
      <c r="D5" s="44"/>
      <c r="E5" s="44"/>
      <c r="F5" s="44"/>
      <c r="G5" s="44"/>
      <c r="H5" s="51">
        <v>0</v>
      </c>
    </row>
    <row r="6" spans="1:8" ht="15" x14ac:dyDescent="0.2">
      <c r="A6" s="44"/>
      <c r="B6" s="44"/>
      <c r="C6" s="44"/>
      <c r="D6" s="44"/>
      <c r="E6" s="44"/>
      <c r="F6" s="44"/>
      <c r="G6" s="44"/>
      <c r="H6" s="51">
        <v>0</v>
      </c>
    </row>
    <row r="7" spans="1:8" ht="15" x14ac:dyDescent="0.2">
      <c r="A7" s="44"/>
      <c r="B7" s="44"/>
      <c r="C7" s="44"/>
      <c r="D7" s="44"/>
      <c r="E7" s="44"/>
      <c r="F7" s="44"/>
      <c r="G7" s="44"/>
      <c r="H7" s="51">
        <v>0</v>
      </c>
    </row>
    <row r="8" spans="1:8" ht="15" x14ac:dyDescent="0.2">
      <c r="A8" s="44"/>
      <c r="B8" s="44"/>
      <c r="C8" s="44"/>
      <c r="D8" s="44"/>
      <c r="E8" s="44"/>
      <c r="F8" s="44"/>
      <c r="G8" s="44"/>
      <c r="H8" s="51">
        <v>0</v>
      </c>
    </row>
    <row r="9" spans="1:8" ht="15" x14ac:dyDescent="0.2">
      <c r="A9" s="44"/>
      <c r="B9" s="44"/>
      <c r="C9" s="44"/>
      <c r="D9" s="44"/>
      <c r="E9" s="44"/>
      <c r="F9" s="44"/>
      <c r="G9" s="44"/>
      <c r="H9" s="51">
        <v>0</v>
      </c>
    </row>
    <row r="10" spans="1:8" ht="15" x14ac:dyDescent="0.2">
      <c r="A10" s="44"/>
      <c r="B10" s="44"/>
      <c r="C10" s="44"/>
      <c r="D10" s="44"/>
      <c r="E10" s="44"/>
      <c r="F10" s="44"/>
      <c r="G10" s="44"/>
      <c r="H10" s="51">
        <v>0</v>
      </c>
    </row>
    <row r="11" spans="1:8" ht="15" x14ac:dyDescent="0.2">
      <c r="A11" s="44"/>
      <c r="B11" s="44"/>
      <c r="C11" s="44"/>
      <c r="D11" s="44"/>
      <c r="E11" s="44"/>
      <c r="F11" s="44"/>
      <c r="G11" s="44"/>
      <c r="H11" s="51">
        <v>0</v>
      </c>
    </row>
    <row r="12" spans="1:8" ht="15" x14ac:dyDescent="0.2">
      <c r="A12" s="44"/>
      <c r="B12" s="44"/>
      <c r="C12" s="44"/>
      <c r="D12" s="44"/>
      <c r="E12" s="44"/>
      <c r="F12" s="44"/>
      <c r="G12" s="44"/>
      <c r="H12" s="51">
        <v>0</v>
      </c>
    </row>
    <row r="13" spans="1:8" ht="15" x14ac:dyDescent="0.2">
      <c r="A13" s="44"/>
      <c r="B13" s="44"/>
      <c r="C13" s="44"/>
      <c r="D13" s="44"/>
      <c r="E13" s="44"/>
      <c r="F13" s="44"/>
      <c r="G13" s="44"/>
      <c r="H13" s="51">
        <v>0</v>
      </c>
    </row>
    <row r="14" spans="1:8" ht="15" x14ac:dyDescent="0.2">
      <c r="A14" s="44"/>
      <c r="B14" s="44"/>
      <c r="C14" s="44"/>
      <c r="D14" s="44"/>
      <c r="E14" s="44"/>
      <c r="F14" s="44"/>
      <c r="G14" s="44"/>
      <c r="H14" s="51">
        <v>0</v>
      </c>
    </row>
    <row r="15" spans="1:8" ht="15" x14ac:dyDescent="0.2">
      <c r="A15" s="44"/>
      <c r="B15" s="44"/>
      <c r="C15" s="44"/>
      <c r="D15" s="44"/>
      <c r="E15" s="44"/>
      <c r="F15" s="44"/>
      <c r="G15" s="44"/>
      <c r="H15" s="51">
        <v>0</v>
      </c>
    </row>
    <row r="16" spans="1:8" ht="15" x14ac:dyDescent="0.2">
      <c r="A16" s="44"/>
      <c r="B16" s="44"/>
      <c r="C16" s="44"/>
      <c r="D16" s="44"/>
      <c r="E16" s="44"/>
      <c r="F16" s="44"/>
      <c r="G16" s="44"/>
      <c r="H16" s="51">
        <v>0</v>
      </c>
    </row>
    <row r="17" spans="1:8" ht="15" x14ac:dyDescent="0.2">
      <c r="A17" s="44"/>
      <c r="B17" s="44"/>
      <c r="C17" s="44"/>
      <c r="D17" s="44"/>
      <c r="E17" s="44"/>
      <c r="F17" s="44"/>
      <c r="G17" s="44"/>
      <c r="H17" s="51">
        <v>0</v>
      </c>
    </row>
    <row r="18" spans="1:8" ht="15" x14ac:dyDescent="0.2">
      <c r="A18" s="44"/>
      <c r="B18" s="44"/>
      <c r="C18" s="44"/>
      <c r="D18" s="44"/>
      <c r="E18" s="44"/>
      <c r="F18" s="44"/>
      <c r="G18" s="44"/>
      <c r="H18" s="51">
        <v>0</v>
      </c>
    </row>
    <row r="19" spans="1:8" ht="15" x14ac:dyDescent="0.2">
      <c r="A19" s="44"/>
      <c r="B19" s="44"/>
      <c r="C19" s="44"/>
      <c r="D19" s="44"/>
      <c r="E19" s="44"/>
      <c r="F19" s="44"/>
      <c r="G19" s="44"/>
      <c r="H19" s="51">
        <v>0</v>
      </c>
    </row>
    <row r="20" spans="1:8" ht="15" x14ac:dyDescent="0.2">
      <c r="A20" s="44"/>
      <c r="B20" s="44"/>
      <c r="C20" s="44"/>
      <c r="D20" s="44"/>
      <c r="E20" s="44"/>
      <c r="F20" s="44"/>
      <c r="G20" s="44"/>
      <c r="H20" s="51">
        <v>0</v>
      </c>
    </row>
    <row r="21" spans="1:8" ht="15" x14ac:dyDescent="0.2">
      <c r="A21" s="44"/>
      <c r="B21" s="44"/>
      <c r="C21" s="44"/>
      <c r="D21" s="44"/>
      <c r="E21" s="44"/>
      <c r="F21" s="44"/>
      <c r="G21" s="44"/>
      <c r="H21" s="51">
        <v>0</v>
      </c>
    </row>
    <row r="22" spans="1:8" ht="15" x14ac:dyDescent="0.2">
      <c r="A22" s="44"/>
      <c r="B22" s="44"/>
      <c r="C22" s="44"/>
      <c r="D22" s="44"/>
      <c r="E22" s="44"/>
      <c r="F22" s="44"/>
      <c r="G22" s="44"/>
      <c r="H22" s="51">
        <v>0</v>
      </c>
    </row>
    <row r="23" spans="1:8" ht="15" x14ac:dyDescent="0.2">
      <c r="A23" s="44"/>
      <c r="B23" s="44"/>
      <c r="C23" s="44"/>
      <c r="D23" s="44"/>
      <c r="E23" s="44"/>
      <c r="F23" s="44"/>
      <c r="G23" s="44"/>
      <c r="H23" s="51">
        <v>0</v>
      </c>
    </row>
    <row r="24" spans="1:8" ht="15" x14ac:dyDescent="0.2">
      <c r="A24" s="44"/>
      <c r="B24" s="44"/>
      <c r="C24" s="44"/>
      <c r="D24" s="44"/>
      <c r="E24" s="44"/>
      <c r="F24" s="44"/>
      <c r="G24" s="44"/>
      <c r="H24" s="51">
        <v>0</v>
      </c>
    </row>
    <row r="25" spans="1:8" ht="15" x14ac:dyDescent="0.2">
      <c r="A25" s="44"/>
      <c r="B25" s="44"/>
      <c r="C25" s="44"/>
      <c r="D25" s="44"/>
      <c r="E25" s="44"/>
      <c r="F25" s="44"/>
      <c r="G25" s="44"/>
      <c r="H25" s="51">
        <v>0</v>
      </c>
    </row>
    <row r="26" spans="1:8" ht="15" x14ac:dyDescent="0.2">
      <c r="A26" s="44"/>
      <c r="B26" s="44"/>
      <c r="C26" s="44"/>
      <c r="D26" s="44"/>
      <c r="E26" s="44"/>
      <c r="F26" s="44"/>
      <c r="G26" s="44"/>
      <c r="H26" s="51">
        <v>0</v>
      </c>
    </row>
    <row r="27" spans="1:8" ht="15" x14ac:dyDescent="0.2">
      <c r="A27" s="44"/>
      <c r="B27" s="44"/>
      <c r="C27" s="44"/>
      <c r="D27" s="44"/>
      <c r="E27" s="44"/>
      <c r="F27" s="44"/>
      <c r="G27" s="44"/>
      <c r="H27" s="51">
        <v>0</v>
      </c>
    </row>
    <row r="28" spans="1:8" ht="15" x14ac:dyDescent="0.2">
      <c r="A28" s="44"/>
      <c r="B28" s="44"/>
      <c r="C28" s="44"/>
      <c r="D28" s="44"/>
      <c r="E28" s="44"/>
      <c r="F28" s="44"/>
      <c r="G28" s="44"/>
      <c r="H28" s="51">
        <v>0</v>
      </c>
    </row>
    <row r="29" spans="1:8" ht="15" x14ac:dyDescent="0.2">
      <c r="A29" s="44"/>
      <c r="B29" s="44"/>
      <c r="C29" s="44"/>
      <c r="D29" s="44"/>
      <c r="E29" s="44"/>
      <c r="F29" s="44"/>
      <c r="G29" s="44"/>
      <c r="H29" s="51">
        <v>0</v>
      </c>
    </row>
    <row r="30" spans="1:8" ht="15" x14ac:dyDescent="0.2">
      <c r="A30" s="44"/>
      <c r="B30" s="44"/>
      <c r="C30" s="44"/>
      <c r="D30" s="44"/>
      <c r="E30" s="44"/>
      <c r="F30" s="44"/>
      <c r="G30" s="44"/>
      <c r="H30" s="51">
        <v>0</v>
      </c>
    </row>
    <row r="31" spans="1:8" ht="15" x14ac:dyDescent="0.2">
      <c r="A31" s="44"/>
      <c r="B31" s="44"/>
      <c r="C31" s="44"/>
      <c r="D31" s="44"/>
      <c r="E31" s="44"/>
      <c r="F31" s="44"/>
      <c r="G31" s="44"/>
      <c r="H31" s="51">
        <v>0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workbookViewId="0">
      <selection activeCell="D7" sqref="D7:D10"/>
    </sheetView>
  </sheetViews>
  <sheetFormatPr defaultColWidth="9.140625" defaultRowHeight="12.75" x14ac:dyDescent="0.2"/>
  <cols>
    <col min="1" max="1" width="14.85546875" style="1" customWidth="1"/>
    <col min="2" max="2" width="31" style="1" customWidth="1"/>
    <col min="3" max="3" width="39.85546875" style="1" customWidth="1"/>
    <col min="4" max="4" width="32.85546875" style="1" customWidth="1"/>
    <col min="5" max="5" width="14.7109375" style="1" customWidth="1"/>
    <col min="6" max="7" width="9.140625" style="1"/>
    <col min="8" max="8" width="15.140625" style="1" customWidth="1"/>
    <col min="9" max="9" width="9.140625" style="1"/>
    <col min="10" max="10" width="14.28515625" style="1" customWidth="1"/>
    <col min="11" max="16384" width="9.140625" style="1"/>
  </cols>
  <sheetData>
    <row r="1" spans="1:9" x14ac:dyDescent="0.2">
      <c r="A1" s="4" t="s">
        <v>2</v>
      </c>
      <c r="D1" s="3" t="s">
        <v>153</v>
      </c>
      <c r="I1" s="3"/>
    </row>
    <row r="2" spans="1:9" x14ac:dyDescent="0.2">
      <c r="A2" s="2" t="s">
        <v>4</v>
      </c>
      <c r="D2" s="5" t="s">
        <v>154</v>
      </c>
    </row>
    <row r="3" spans="1:9" x14ac:dyDescent="0.2">
      <c r="A3" s="2" t="s">
        <v>6</v>
      </c>
      <c r="D3" s="5" t="s">
        <v>156</v>
      </c>
    </row>
    <row r="4" spans="1:9" x14ac:dyDescent="0.2">
      <c r="A4" s="2" t="s">
        <v>8</v>
      </c>
      <c r="D4" s="5" t="s">
        <v>155</v>
      </c>
    </row>
    <row r="5" spans="1:9" x14ac:dyDescent="0.2">
      <c r="A5" s="2" t="s">
        <v>10</v>
      </c>
    </row>
    <row r="6" spans="1:9" x14ac:dyDescent="0.2">
      <c r="A6" s="2" t="s">
        <v>75</v>
      </c>
    </row>
    <row r="7" spans="1:9" x14ac:dyDescent="0.2">
      <c r="D7" s="3" t="s">
        <v>277</v>
      </c>
    </row>
    <row r="8" spans="1:9" x14ac:dyDescent="0.2">
      <c r="A8" s="3" t="s">
        <v>76</v>
      </c>
      <c r="D8" s="1" t="s">
        <v>278</v>
      </c>
    </row>
    <row r="9" spans="1:9" x14ac:dyDescent="0.2">
      <c r="A9" s="1" t="s">
        <v>77</v>
      </c>
      <c r="D9" s="1" t="s">
        <v>279</v>
      </c>
    </row>
    <row r="10" spans="1:9" x14ac:dyDescent="0.2">
      <c r="A10" s="1" t="s">
        <v>78</v>
      </c>
      <c r="D10" s="1" t="s">
        <v>280</v>
      </c>
    </row>
    <row r="11" spans="1:9" x14ac:dyDescent="0.2">
      <c r="A11" s="3"/>
    </row>
    <row r="12" spans="1:9" x14ac:dyDescent="0.2">
      <c r="A12" s="3" t="s">
        <v>79</v>
      </c>
    </row>
    <row r="13" spans="1:9" x14ac:dyDescent="0.2">
      <c r="A13" s="6" t="s">
        <v>80</v>
      </c>
    </row>
    <row r="14" spans="1:9" x14ac:dyDescent="0.2">
      <c r="A14" s="12" t="s">
        <v>157</v>
      </c>
    </row>
    <row r="15" spans="1:9" x14ac:dyDescent="0.2">
      <c r="A15" s="6" t="s">
        <v>81</v>
      </c>
    </row>
    <row r="16" spans="1:9" x14ac:dyDescent="0.2">
      <c r="A16" s="13"/>
    </row>
    <row r="21" spans="1:3" x14ac:dyDescent="0.2">
      <c r="A21" s="3" t="s">
        <v>152</v>
      </c>
      <c r="C21" s="3" t="s">
        <v>250</v>
      </c>
    </row>
    <row r="22" spans="1:3" x14ac:dyDescent="0.2">
      <c r="A22" s="24" t="s">
        <v>169</v>
      </c>
      <c r="B22" s="25" t="s">
        <v>251</v>
      </c>
      <c r="C22" s="3" t="str">
        <f>CONCATENATE(A22,"=",B22)</f>
        <v>001=Medisch</v>
      </c>
    </row>
    <row r="23" spans="1:3" x14ac:dyDescent="0.2">
      <c r="A23" s="24" t="s">
        <v>175</v>
      </c>
      <c r="B23" s="26" t="s">
        <v>252</v>
      </c>
      <c r="C23" s="3" t="str">
        <f t="shared" ref="C23:C31" si="0">CONCATENATE(A23,"=",B23)</f>
        <v>003=Huisvesting - IB</v>
      </c>
    </row>
    <row r="24" spans="1:3" x14ac:dyDescent="0.2">
      <c r="A24" s="28" t="s">
        <v>253</v>
      </c>
      <c r="B24" s="2" t="s">
        <v>254</v>
      </c>
      <c r="C24" s="3" t="str">
        <f t="shared" si="0"/>
        <v>007=Apoth.Chemicalien(20)</v>
      </c>
    </row>
    <row r="25" spans="1:3" x14ac:dyDescent="0.2">
      <c r="A25" s="28" t="s">
        <v>255</v>
      </c>
      <c r="B25" s="27" t="s">
        <v>256</v>
      </c>
      <c r="C25" s="3" t="str">
        <f t="shared" si="0"/>
        <v>008=Apoth.Alliance</v>
      </c>
    </row>
    <row r="26" spans="1:3" x14ac:dyDescent="0.2">
      <c r="A26" s="28" t="s">
        <v>257</v>
      </c>
      <c r="B26" s="2" t="s">
        <v>258</v>
      </c>
      <c r="C26" s="3" t="str">
        <f t="shared" si="0"/>
        <v>009=Apoth.Vriezer/consignatie(23)</v>
      </c>
    </row>
    <row r="27" spans="1:3" x14ac:dyDescent="0.2">
      <c r="A27" s="28" t="s">
        <v>259</v>
      </c>
      <c r="B27" s="2" t="s">
        <v>260</v>
      </c>
      <c r="C27" s="3" t="str">
        <f t="shared" si="0"/>
        <v>010=Consignatie</v>
      </c>
    </row>
    <row r="28" spans="1:3" x14ac:dyDescent="0.2">
      <c r="A28" s="29" t="s">
        <v>261</v>
      </c>
      <c r="B28" s="2" t="s">
        <v>262</v>
      </c>
      <c r="C28" s="3" t="str">
        <f t="shared" si="0"/>
        <v>011=Apoth.radio-actieve chemicalien (22)</v>
      </c>
    </row>
    <row r="29" spans="1:3" x14ac:dyDescent="0.2">
      <c r="A29" s="30" t="s">
        <v>263</v>
      </c>
      <c r="B29" s="27" t="s">
        <v>264</v>
      </c>
      <c r="C29" s="3" t="str">
        <f t="shared" si="0"/>
        <v>014=BMH</v>
      </c>
    </row>
    <row r="30" spans="1:3" x14ac:dyDescent="0.2">
      <c r="A30" s="30" t="s">
        <v>235</v>
      </c>
      <c r="B30" s="27" t="s">
        <v>265</v>
      </c>
      <c r="C30" s="3" t="str">
        <f t="shared" si="0"/>
        <v>019=Apoth grd+emb</v>
      </c>
    </row>
    <row r="31" spans="1:3" x14ac:dyDescent="0.2">
      <c r="A31" s="30" t="s">
        <v>172</v>
      </c>
      <c r="B31" s="27" t="s">
        <v>266</v>
      </c>
      <c r="C31" s="3" t="str">
        <f t="shared" si="0"/>
        <v>020=Aria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1"/>
  <sheetViews>
    <sheetView workbookViewId="0">
      <selection activeCell="B99" sqref="B99"/>
    </sheetView>
  </sheetViews>
  <sheetFormatPr defaultColWidth="43.28515625" defaultRowHeight="15" x14ac:dyDescent="0.25"/>
  <cols>
    <col min="1" max="1" width="11.85546875" style="18" customWidth="1"/>
    <col min="2" max="2" width="62.42578125" style="19" customWidth="1"/>
    <col min="3" max="3" width="11.85546875" style="18" customWidth="1"/>
    <col min="4" max="4" width="7.85546875" style="18" customWidth="1"/>
    <col min="5" max="5" width="19.140625" style="18" customWidth="1"/>
    <col min="6" max="6" width="43.28515625" style="19"/>
    <col min="7" max="7" width="7.5703125" style="20" customWidth="1"/>
    <col min="8" max="8" width="3.42578125" style="19" customWidth="1"/>
    <col min="9" max="9" width="82.42578125" style="19" customWidth="1"/>
    <col min="10" max="16384" width="43.28515625" style="19"/>
  </cols>
  <sheetData>
    <row r="1" spans="1:9" s="15" customFormat="1" ht="45" customHeight="1" x14ac:dyDescent="0.25">
      <c r="A1" s="14" t="s">
        <v>82</v>
      </c>
      <c r="B1" s="15" t="s">
        <v>83</v>
      </c>
      <c r="C1" s="16" t="s">
        <v>84</v>
      </c>
      <c r="D1" s="16" t="s">
        <v>85</v>
      </c>
      <c r="E1" s="16" t="s">
        <v>165</v>
      </c>
      <c r="F1" s="15" t="s">
        <v>166</v>
      </c>
      <c r="G1" s="17" t="s">
        <v>167</v>
      </c>
      <c r="I1" s="15" t="s">
        <v>249</v>
      </c>
    </row>
    <row r="2" spans="1:9" x14ac:dyDescent="0.25">
      <c r="A2" s="18">
        <v>41104105</v>
      </c>
      <c r="B2" s="19" t="s">
        <v>92</v>
      </c>
      <c r="C2" s="18" t="s">
        <v>93</v>
      </c>
      <c r="D2" s="18">
        <v>1</v>
      </c>
      <c r="E2" s="18">
        <v>4651120</v>
      </c>
      <c r="F2" s="19" t="s">
        <v>176</v>
      </c>
      <c r="G2" s="20" t="s">
        <v>169</v>
      </c>
      <c r="I2" s="19" t="str">
        <f t="shared" ref="I2:I33" si="0">CONCATENATE(A2,"=",B2)</f>
        <v>41104105=AFNAME EN VERVOER BLOEDPRODUCTEN</v>
      </c>
    </row>
    <row r="3" spans="1:9" x14ac:dyDescent="0.25">
      <c r="A3" s="9">
        <v>73101700</v>
      </c>
      <c r="B3" s="10" t="s">
        <v>232</v>
      </c>
      <c r="C3" s="9" t="s">
        <v>233</v>
      </c>
      <c r="D3" s="9" t="s">
        <v>222</v>
      </c>
      <c r="E3" s="9">
        <v>4621800</v>
      </c>
      <c r="F3" s="10" t="s">
        <v>234</v>
      </c>
      <c r="G3" s="21" t="s">
        <v>235</v>
      </c>
      <c r="I3" s="19" t="str">
        <f t="shared" si="0"/>
        <v>73101700=APOTHEEK GRONDSTOFFEN EN EMBALLAGE MATERIALEN</v>
      </c>
    </row>
    <row r="4" spans="1:9" x14ac:dyDescent="0.25">
      <c r="A4" s="18">
        <v>56101508</v>
      </c>
      <c r="B4" s="19" t="s">
        <v>231</v>
      </c>
      <c r="C4" s="18" t="s">
        <v>134</v>
      </c>
      <c r="D4" s="18">
        <v>1</v>
      </c>
      <c r="E4" s="18">
        <v>4629320</v>
      </c>
      <c r="F4" s="19" t="s">
        <v>229</v>
      </c>
      <c r="G4" s="20" t="s">
        <v>173</v>
      </c>
      <c r="H4" s="22"/>
      <c r="I4" s="19" t="str">
        <f t="shared" si="0"/>
        <v>56101508=BEDDEN</v>
      </c>
    </row>
    <row r="5" spans="1:9" x14ac:dyDescent="0.25">
      <c r="A5" s="18">
        <v>42142504</v>
      </c>
      <c r="B5" s="19" t="s">
        <v>3</v>
      </c>
      <c r="C5" s="18" t="s">
        <v>93</v>
      </c>
      <c r="D5" s="18">
        <v>1</v>
      </c>
      <c r="E5" s="18">
        <v>4651120</v>
      </c>
      <c r="F5" s="19" t="s">
        <v>176</v>
      </c>
      <c r="G5" s="20" t="s">
        <v>169</v>
      </c>
      <c r="I5" s="19" t="str">
        <f t="shared" si="0"/>
        <v>42142504=BIOPSIE NAALDEN</v>
      </c>
    </row>
    <row r="6" spans="1:9" x14ac:dyDescent="0.25">
      <c r="A6" s="18">
        <v>42920000</v>
      </c>
      <c r="B6" s="19" t="s">
        <v>213</v>
      </c>
      <c r="C6" s="18" t="s">
        <v>214</v>
      </c>
      <c r="D6" s="18">
        <v>1</v>
      </c>
      <c r="E6" s="18">
        <v>4662120</v>
      </c>
      <c r="F6" s="19" t="s">
        <v>215</v>
      </c>
      <c r="G6" s="20" t="s">
        <v>169</v>
      </c>
      <c r="I6" s="19" t="str">
        <f t="shared" si="0"/>
        <v>42920000=BRUIKLEENAANVRAGEN OK+BMH</v>
      </c>
    </row>
    <row r="7" spans="1:9" x14ac:dyDescent="0.25">
      <c r="A7" s="18">
        <v>42203402</v>
      </c>
      <c r="B7" s="19" t="s">
        <v>5</v>
      </c>
      <c r="C7" s="18" t="s">
        <v>108</v>
      </c>
      <c r="D7" s="18">
        <v>1</v>
      </c>
      <c r="E7" s="18">
        <v>4651110</v>
      </c>
      <c r="F7" s="19" t="s">
        <v>185</v>
      </c>
      <c r="G7" s="20" t="s">
        <v>169</v>
      </c>
      <c r="I7" s="19" t="str">
        <f t="shared" si="0"/>
        <v>42203402=CATHETERS  VAAT DIAGNOSTIEK OF INTERVENTIE</v>
      </c>
    </row>
    <row r="8" spans="1:9" x14ac:dyDescent="0.25">
      <c r="A8" s="18">
        <v>42203405</v>
      </c>
      <c r="B8" s="19" t="s">
        <v>7</v>
      </c>
      <c r="C8" s="18" t="s">
        <v>119</v>
      </c>
      <c r="D8" s="18">
        <v>1</v>
      </c>
      <c r="E8" s="18">
        <v>4629210</v>
      </c>
      <c r="F8" s="19" t="s">
        <v>195</v>
      </c>
      <c r="G8" s="20" t="s">
        <v>169</v>
      </c>
      <c r="I8" s="19" t="str">
        <f t="shared" si="0"/>
        <v>42203405=CATHETERS CARDIOLOGIE</v>
      </c>
    </row>
    <row r="9" spans="1:9" s="22" customFormat="1" x14ac:dyDescent="0.25">
      <c r="A9" s="18">
        <v>42143100</v>
      </c>
      <c r="B9" s="19" t="s">
        <v>9</v>
      </c>
      <c r="C9" s="18" t="s">
        <v>108</v>
      </c>
      <c r="D9" s="18">
        <v>1</v>
      </c>
      <c r="E9" s="18">
        <v>4651110</v>
      </c>
      <c r="F9" s="19" t="s">
        <v>185</v>
      </c>
      <c r="G9" s="20" t="s">
        <v>169</v>
      </c>
      <c r="H9" s="19"/>
      <c r="I9" s="19" t="str">
        <f t="shared" si="0"/>
        <v>42143100=CATHETERS GYNAECOLOGIE</v>
      </c>
    </row>
    <row r="10" spans="1:9" x14ac:dyDescent="0.25">
      <c r="A10" s="18">
        <v>42221517</v>
      </c>
      <c r="B10" s="19" t="s">
        <v>11</v>
      </c>
      <c r="C10" s="18" t="s">
        <v>108</v>
      </c>
      <c r="D10" s="18">
        <v>1</v>
      </c>
      <c r="E10" s="18">
        <v>4651110</v>
      </c>
      <c r="F10" s="19" t="s">
        <v>185</v>
      </c>
      <c r="G10" s="20" t="s">
        <v>169</v>
      </c>
      <c r="I10" s="19" t="str">
        <f t="shared" si="0"/>
        <v>42221517=CATHETERS HEMODIALYSE</v>
      </c>
    </row>
    <row r="11" spans="1:9" x14ac:dyDescent="0.25">
      <c r="A11" s="18">
        <v>42221500</v>
      </c>
      <c r="B11" s="19" t="s">
        <v>12</v>
      </c>
      <c r="C11" s="18" t="s">
        <v>108</v>
      </c>
      <c r="D11" s="18">
        <v>1</v>
      </c>
      <c r="E11" s="18">
        <v>4651110</v>
      </c>
      <c r="F11" s="19" t="s">
        <v>185</v>
      </c>
      <c r="G11" s="20" t="s">
        <v>169</v>
      </c>
      <c r="I11" s="19" t="str">
        <f t="shared" si="0"/>
        <v>42221500=CATHETERS INTRAVENEUS EN ARTERIEEL</v>
      </c>
    </row>
    <row r="12" spans="1:9" x14ac:dyDescent="0.25">
      <c r="A12" s="18">
        <v>42272403</v>
      </c>
      <c r="B12" s="19" t="s">
        <v>13</v>
      </c>
      <c r="C12" s="18" t="s">
        <v>108</v>
      </c>
      <c r="D12" s="18">
        <v>1</v>
      </c>
      <c r="E12" s="18">
        <v>4651110</v>
      </c>
      <c r="F12" s="19" t="s">
        <v>185</v>
      </c>
      <c r="G12" s="20" t="s">
        <v>169</v>
      </c>
      <c r="I12" s="19" t="str">
        <f t="shared" si="0"/>
        <v>42272403=CATHETERS THORAX</v>
      </c>
    </row>
    <row r="13" spans="1:9" x14ac:dyDescent="0.25">
      <c r="A13" s="18">
        <v>42142702</v>
      </c>
      <c r="B13" s="19" t="s">
        <v>14</v>
      </c>
      <c r="C13" s="18" t="s">
        <v>108</v>
      </c>
      <c r="D13" s="18">
        <v>1</v>
      </c>
      <c r="E13" s="18">
        <v>4651110</v>
      </c>
      <c r="F13" s="19" t="s">
        <v>185</v>
      </c>
      <c r="G13" s="20" t="s">
        <v>169</v>
      </c>
      <c r="I13" s="19" t="str">
        <f t="shared" si="0"/>
        <v>42142702=CATHETERS UROLOGIE</v>
      </c>
    </row>
    <row r="14" spans="1:9" x14ac:dyDescent="0.25">
      <c r="A14" s="18">
        <v>42295453</v>
      </c>
      <c r="B14" s="19" t="s">
        <v>15</v>
      </c>
      <c r="C14" s="18" t="s">
        <v>129</v>
      </c>
      <c r="D14" s="18">
        <v>1</v>
      </c>
      <c r="E14" s="18">
        <v>4629110</v>
      </c>
      <c r="F14" s="19" t="s">
        <v>204</v>
      </c>
      <c r="G14" s="20" t="s">
        <v>169</v>
      </c>
      <c r="I14" s="19" t="str">
        <f t="shared" si="0"/>
        <v>42295453=CHIRURGIE PRODUCTEN</v>
      </c>
    </row>
    <row r="15" spans="1:9" x14ac:dyDescent="0.25">
      <c r="A15" s="18" t="s">
        <v>243</v>
      </c>
      <c r="B15" s="19" t="s">
        <v>136</v>
      </c>
      <c r="C15" s="18" t="s">
        <v>107</v>
      </c>
      <c r="D15" s="18">
        <v>1</v>
      </c>
      <c r="E15" s="18">
        <v>4629125</v>
      </c>
      <c r="F15" s="19" t="s">
        <v>184</v>
      </c>
      <c r="G15" s="20" t="s">
        <v>169</v>
      </c>
      <c r="I15" s="19" t="str">
        <f t="shared" si="0"/>
        <v xml:space="preserve"> 42290000A=CHIRURGISCH INSTRUMENTARIUM &lt;7500 EURO</v>
      </c>
    </row>
    <row r="16" spans="1:9" x14ac:dyDescent="0.25">
      <c r="A16" s="9" t="s">
        <v>149</v>
      </c>
      <c r="B16" s="10" t="s">
        <v>136</v>
      </c>
      <c r="C16" s="9" t="s">
        <v>107</v>
      </c>
      <c r="D16" s="9">
        <v>1</v>
      </c>
      <c r="E16" s="9">
        <v>4629125</v>
      </c>
      <c r="F16" s="10" t="s">
        <v>184</v>
      </c>
      <c r="G16" s="21" t="s">
        <v>169</v>
      </c>
      <c r="I16" s="19" t="str">
        <f t="shared" si="0"/>
        <v>42290000A=CHIRURGISCH INSTRUMENTARIUM &lt;7500 EURO</v>
      </c>
    </row>
    <row r="17" spans="1:9" x14ac:dyDescent="0.25">
      <c r="A17" s="9">
        <v>76101500</v>
      </c>
      <c r="B17" s="10" t="s">
        <v>236</v>
      </c>
      <c r="C17" s="9" t="s">
        <v>217</v>
      </c>
      <c r="D17" s="9">
        <v>1</v>
      </c>
      <c r="E17" s="9">
        <v>4411110</v>
      </c>
      <c r="F17" s="10" t="s">
        <v>218</v>
      </c>
      <c r="G17" s="21" t="s">
        <v>169</v>
      </c>
      <c r="I17" s="19" t="str">
        <f t="shared" si="0"/>
        <v>76101500=DESINFECTIEMIDDELEN EN MATERIALEN</v>
      </c>
    </row>
    <row r="18" spans="1:9" x14ac:dyDescent="0.25">
      <c r="A18" s="18">
        <v>42160000</v>
      </c>
      <c r="B18" s="19" t="s">
        <v>16</v>
      </c>
      <c r="C18" s="18" t="s">
        <v>113</v>
      </c>
      <c r="D18" s="18">
        <v>1</v>
      </c>
      <c r="E18" s="18">
        <v>4621721</v>
      </c>
      <c r="F18" s="19" t="s">
        <v>190</v>
      </c>
      <c r="G18" s="20" t="s">
        <v>169</v>
      </c>
      <c r="I18" s="19" t="str">
        <f t="shared" si="0"/>
        <v>42160000=DIALYSE PRODUCTEN EN DISPOSABLES</v>
      </c>
    </row>
    <row r="19" spans="1:9" x14ac:dyDescent="0.25">
      <c r="A19" s="18">
        <v>42131600</v>
      </c>
      <c r="B19" s="19" t="s">
        <v>17</v>
      </c>
      <c r="C19" s="18" t="s">
        <v>101</v>
      </c>
      <c r="D19" s="18">
        <v>1</v>
      </c>
      <c r="E19" s="18">
        <v>4233130</v>
      </c>
      <c r="F19" s="19" t="s">
        <v>180</v>
      </c>
      <c r="G19" s="20" t="s">
        <v>173</v>
      </c>
      <c r="I19" s="19" t="str">
        <f t="shared" si="0"/>
        <v>42131600=DIENSTKLEDING</v>
      </c>
    </row>
    <row r="20" spans="1:9" x14ac:dyDescent="0.25">
      <c r="A20" s="18">
        <v>42231500</v>
      </c>
      <c r="B20" s="19" t="s">
        <v>18</v>
      </c>
      <c r="C20" s="18" t="s">
        <v>93</v>
      </c>
      <c r="D20" s="18">
        <v>1</v>
      </c>
      <c r="E20" s="18">
        <v>4651120</v>
      </c>
      <c r="F20" s="19" t="s">
        <v>176</v>
      </c>
      <c r="G20" s="20" t="s">
        <v>169</v>
      </c>
      <c r="I20" s="19" t="str">
        <f t="shared" si="0"/>
        <v>42231500=DISPOSABLES ENTERALE TOEDIENING</v>
      </c>
    </row>
    <row r="21" spans="1:9" x14ac:dyDescent="0.25">
      <c r="A21" s="18">
        <v>42294205</v>
      </c>
      <c r="B21" s="19" t="s">
        <v>19</v>
      </c>
      <c r="C21" s="18" t="s">
        <v>93</v>
      </c>
      <c r="D21" s="18">
        <v>1</v>
      </c>
      <c r="E21" s="18">
        <v>4651120</v>
      </c>
      <c r="F21" s="19" t="s">
        <v>176</v>
      </c>
      <c r="G21" s="20" t="s">
        <v>169</v>
      </c>
      <c r="I21" s="19" t="str">
        <f t="shared" si="0"/>
        <v>42294205=DISPOSABLES SPINALE EN EPIDURALE TOEDIENING</v>
      </c>
    </row>
    <row r="22" spans="1:9" x14ac:dyDescent="0.25">
      <c r="A22" s="18">
        <v>42272404</v>
      </c>
      <c r="B22" s="19" t="s">
        <v>20</v>
      </c>
      <c r="C22" s="18" t="s">
        <v>108</v>
      </c>
      <c r="D22" s="18">
        <v>1</v>
      </c>
      <c r="E22" s="18">
        <v>4651110</v>
      </c>
      <c r="F22" s="19" t="s">
        <v>185</v>
      </c>
      <c r="G22" s="20" t="s">
        <v>169</v>
      </c>
      <c r="I22" s="19" t="str">
        <f t="shared" si="0"/>
        <v>42272404=DRAINAGE PRODUCTEN</v>
      </c>
    </row>
    <row r="23" spans="1:9" x14ac:dyDescent="0.25">
      <c r="A23" s="18">
        <v>42295137</v>
      </c>
      <c r="B23" s="19" t="s">
        <v>21</v>
      </c>
      <c r="C23" s="18" t="s">
        <v>108</v>
      </c>
      <c r="D23" s="18">
        <v>1</v>
      </c>
      <c r="E23" s="18">
        <v>4651110</v>
      </c>
      <c r="F23" s="19" t="s">
        <v>185</v>
      </c>
      <c r="G23" s="20" t="s">
        <v>169</v>
      </c>
      <c r="I23" s="19" t="str">
        <f t="shared" si="0"/>
        <v>42295137=GASTRO ENTEROLOGIE PRODUCTEN</v>
      </c>
    </row>
    <row r="24" spans="1:9" x14ac:dyDescent="0.25">
      <c r="A24" s="18">
        <v>51000000</v>
      </c>
      <c r="B24" s="19" t="s">
        <v>219</v>
      </c>
      <c r="C24" s="18" t="s">
        <v>220</v>
      </c>
      <c r="D24" s="18" t="s">
        <v>222</v>
      </c>
      <c r="E24" s="18">
        <v>4621110</v>
      </c>
      <c r="F24" s="19" t="s">
        <v>221</v>
      </c>
      <c r="G24" s="20" t="s">
        <v>223</v>
      </c>
      <c r="I24" s="19" t="str">
        <f t="shared" si="0"/>
        <v>51000000=GENEESMIDDELEN EN FARMACEUTISCHE PRODUCTEN</v>
      </c>
    </row>
    <row r="25" spans="1:9" x14ac:dyDescent="0.25">
      <c r="A25" s="18">
        <v>42241500</v>
      </c>
      <c r="B25" s="19" t="s">
        <v>22</v>
      </c>
      <c r="C25" s="18" t="s">
        <v>123</v>
      </c>
      <c r="D25" s="18">
        <v>1</v>
      </c>
      <c r="E25" s="18">
        <v>4626110</v>
      </c>
      <c r="F25" s="19" t="s">
        <v>199</v>
      </c>
      <c r="G25" s="20" t="s">
        <v>169</v>
      </c>
      <c r="I25" s="19" t="str">
        <f t="shared" si="0"/>
        <v>42241500=GIPS VERBAND EN SPALKEN</v>
      </c>
    </row>
    <row r="26" spans="1:9" x14ac:dyDescent="0.25">
      <c r="A26" s="18">
        <v>42132200</v>
      </c>
      <c r="B26" s="19" t="s">
        <v>23</v>
      </c>
      <c r="C26" s="18" t="s">
        <v>102</v>
      </c>
      <c r="D26" s="18">
        <v>1</v>
      </c>
      <c r="E26" s="18">
        <v>4653110</v>
      </c>
      <c r="F26" s="19" t="s">
        <v>181</v>
      </c>
      <c r="G26" s="20" t="s">
        <v>169</v>
      </c>
      <c r="I26" s="19" t="str">
        <f t="shared" si="0"/>
        <v>42132200=HANDSCHOENEN</v>
      </c>
    </row>
    <row r="27" spans="1:9" x14ac:dyDescent="0.25">
      <c r="A27" s="18">
        <v>42312200</v>
      </c>
      <c r="B27" s="19" t="s">
        <v>24</v>
      </c>
      <c r="C27" s="18" t="s">
        <v>132</v>
      </c>
      <c r="D27" s="18">
        <v>1</v>
      </c>
      <c r="E27" s="18">
        <v>4627110</v>
      </c>
      <c r="F27" s="19" t="s">
        <v>207</v>
      </c>
      <c r="G27" s="20" t="s">
        <v>169</v>
      </c>
      <c r="I27" s="19" t="str">
        <f t="shared" si="0"/>
        <v>42312200=HECHTMATERIAAL</v>
      </c>
    </row>
    <row r="28" spans="1:9" x14ac:dyDescent="0.25">
      <c r="A28" s="18">
        <v>42141700</v>
      </c>
      <c r="B28" s="19" t="s">
        <v>25</v>
      </c>
      <c r="C28" s="18" t="s">
        <v>104</v>
      </c>
      <c r="D28" s="18" t="s">
        <v>105</v>
      </c>
      <c r="E28" s="18">
        <v>4834200</v>
      </c>
      <c r="F28" s="19" t="s">
        <v>183</v>
      </c>
      <c r="G28" s="20" t="s">
        <v>169</v>
      </c>
      <c r="I28" s="19" t="str">
        <f t="shared" si="0"/>
        <v>42141700=HUUR MEDISCHE PRODUCTEN EN APPARATUUR</v>
      </c>
    </row>
    <row r="29" spans="1:9" x14ac:dyDescent="0.25">
      <c r="A29" s="18">
        <v>42203500</v>
      </c>
      <c r="B29" s="19" t="s">
        <v>26</v>
      </c>
      <c r="C29" s="18" t="s">
        <v>121</v>
      </c>
      <c r="D29" s="18">
        <v>1</v>
      </c>
      <c r="E29" s="18">
        <v>4625110</v>
      </c>
      <c r="F29" s="19" t="s">
        <v>197</v>
      </c>
      <c r="G29" s="20" t="s">
        <v>169</v>
      </c>
      <c r="I29" s="19" t="str">
        <f t="shared" si="0"/>
        <v>42203500=IMPLANTATEN CARDIOLOGIE PACEMAKER EN ICD</v>
      </c>
    </row>
    <row r="30" spans="1:9" x14ac:dyDescent="0.25">
      <c r="A30" s="18">
        <v>42295500</v>
      </c>
      <c r="B30" s="19" t="s">
        <v>27</v>
      </c>
      <c r="C30" s="18" t="s">
        <v>95</v>
      </c>
      <c r="D30" s="18">
        <v>1</v>
      </c>
      <c r="E30" s="18">
        <v>4625920</v>
      </c>
      <c r="F30" s="19" t="s">
        <v>177</v>
      </c>
      <c r="G30" s="20" t="s">
        <v>169</v>
      </c>
      <c r="I30" s="19" t="str">
        <f t="shared" si="0"/>
        <v>42295500=IMPLANTATEN EN PROTHESEN ALGEMEEN</v>
      </c>
    </row>
    <row r="31" spans="1:9" x14ac:dyDescent="0.25">
      <c r="A31" s="18">
        <v>42295521</v>
      </c>
      <c r="B31" s="19" t="s">
        <v>28</v>
      </c>
      <c r="C31" s="18" t="s">
        <v>95</v>
      </c>
      <c r="D31" s="18">
        <v>1</v>
      </c>
      <c r="E31" s="18">
        <v>4625920</v>
      </c>
      <c r="F31" s="19" t="s">
        <v>177</v>
      </c>
      <c r="G31" s="20" t="s">
        <v>169</v>
      </c>
      <c r="I31" s="19" t="str">
        <f t="shared" si="0"/>
        <v>42295521=IMPLANTATEN GASTRO-INTESTINAAL</v>
      </c>
    </row>
    <row r="32" spans="1:9" x14ac:dyDescent="0.25">
      <c r="A32" s="18">
        <v>42296001</v>
      </c>
      <c r="B32" s="19" t="s">
        <v>29</v>
      </c>
      <c r="C32" s="18" t="s">
        <v>130</v>
      </c>
      <c r="D32" s="18">
        <v>1</v>
      </c>
      <c r="E32" s="18">
        <v>4625510</v>
      </c>
      <c r="F32" s="19" t="s">
        <v>205</v>
      </c>
      <c r="G32" s="20" t="s">
        <v>169</v>
      </c>
      <c r="I32" s="19" t="str">
        <f t="shared" si="0"/>
        <v>42296001=IMPLANTATEN HARTKLEPPEN</v>
      </c>
    </row>
    <row r="33" spans="1:9" x14ac:dyDescent="0.25">
      <c r="A33" s="18">
        <v>42203412</v>
      </c>
      <c r="B33" s="19" t="s">
        <v>30</v>
      </c>
      <c r="C33" s="18" t="s">
        <v>120</v>
      </c>
      <c r="D33" s="18">
        <v>1</v>
      </c>
      <c r="E33" s="18">
        <v>4625520</v>
      </c>
      <c r="F33" s="19" t="s">
        <v>196</v>
      </c>
      <c r="G33" s="20" t="s">
        <v>169</v>
      </c>
      <c r="I33" s="19" t="str">
        <f t="shared" si="0"/>
        <v>42203412=IMPLANTATEN INTERVENTIE STENT</v>
      </c>
    </row>
    <row r="34" spans="1:9" x14ac:dyDescent="0.25">
      <c r="A34" s="18">
        <v>42152700</v>
      </c>
      <c r="B34" s="19" t="s">
        <v>31</v>
      </c>
      <c r="C34" s="18" t="s">
        <v>112</v>
      </c>
      <c r="D34" s="18">
        <v>1</v>
      </c>
      <c r="E34" s="18">
        <v>4641130</v>
      </c>
      <c r="F34" s="19" t="s">
        <v>189</v>
      </c>
      <c r="G34" s="20" t="s">
        <v>169</v>
      </c>
      <c r="I34" s="19" t="str">
        <f t="shared" ref="I34:I65" si="1">CONCATENATE(A34,"=",B34)</f>
        <v>42152700=IMPLANTATEN KAAKCHIRURGIE EN GEBITSPROTHESES</v>
      </c>
    </row>
    <row r="35" spans="1:9" x14ac:dyDescent="0.25">
      <c r="A35" s="18">
        <v>42295502</v>
      </c>
      <c r="B35" s="19" t="s">
        <v>32</v>
      </c>
      <c r="C35" s="18" t="s">
        <v>95</v>
      </c>
      <c r="D35" s="18">
        <v>1</v>
      </c>
      <c r="E35" s="18">
        <v>4625920</v>
      </c>
      <c r="F35" s="19" t="s">
        <v>177</v>
      </c>
      <c r="G35" s="20" t="s">
        <v>169</v>
      </c>
      <c r="I35" s="19" t="str">
        <f t="shared" si="1"/>
        <v>42295502=IMPLANTATEN MENSELIJK WEEFSEL EN BOT</v>
      </c>
    </row>
    <row r="36" spans="1:9" x14ac:dyDescent="0.25">
      <c r="A36" s="18">
        <v>42295504</v>
      </c>
      <c r="B36" s="19" t="s">
        <v>33</v>
      </c>
      <c r="C36" s="18" t="s">
        <v>95</v>
      </c>
      <c r="D36" s="18">
        <v>1</v>
      </c>
      <c r="E36" s="18">
        <v>4625920</v>
      </c>
      <c r="F36" s="19" t="s">
        <v>177</v>
      </c>
      <c r="G36" s="20" t="s">
        <v>169</v>
      </c>
      <c r="I36" s="19" t="str">
        <f t="shared" si="1"/>
        <v>42295504=IMPLANTATEN NEUROLOGIE</v>
      </c>
    </row>
    <row r="37" spans="1:9" x14ac:dyDescent="0.25">
      <c r="A37" s="18">
        <v>42294500</v>
      </c>
      <c r="B37" s="19" t="s">
        <v>34</v>
      </c>
      <c r="C37" s="18" t="s">
        <v>128</v>
      </c>
      <c r="D37" s="18">
        <v>1</v>
      </c>
      <c r="E37" s="18">
        <v>4625410</v>
      </c>
      <c r="F37" s="19" t="s">
        <v>203</v>
      </c>
      <c r="G37" s="20" t="s">
        <v>169</v>
      </c>
      <c r="I37" s="19" t="str">
        <f t="shared" si="1"/>
        <v>42294500=IMPLANTATEN OOGHEELKUNDE</v>
      </c>
    </row>
    <row r="38" spans="1:9" x14ac:dyDescent="0.25">
      <c r="A38" s="18">
        <v>42144000</v>
      </c>
      <c r="B38" s="19" t="s">
        <v>35</v>
      </c>
      <c r="C38" s="18" t="s">
        <v>95</v>
      </c>
      <c r="D38" s="18">
        <v>1</v>
      </c>
      <c r="E38" s="18">
        <v>4625920</v>
      </c>
      <c r="F38" s="19" t="s">
        <v>177</v>
      </c>
      <c r="G38" s="20" t="s">
        <v>169</v>
      </c>
      <c r="I38" s="19" t="str">
        <f t="shared" si="1"/>
        <v>42144000=IMPLANTATEN OOR</v>
      </c>
    </row>
    <row r="39" spans="1:9" x14ac:dyDescent="0.25">
      <c r="A39" s="18">
        <v>42320000</v>
      </c>
      <c r="B39" s="19" t="s">
        <v>36</v>
      </c>
      <c r="C39" s="18" t="s">
        <v>133</v>
      </c>
      <c r="D39" s="18">
        <v>1</v>
      </c>
      <c r="E39" s="18">
        <v>4625310</v>
      </c>
      <c r="F39" s="19" t="s">
        <v>208</v>
      </c>
      <c r="G39" s="20" t="s">
        <v>169</v>
      </c>
      <c r="I39" s="19" t="str">
        <f t="shared" si="1"/>
        <v>42320000=IMPLANTATEN ORTHOPEDISCHE CHIRURGIE EN TRAUMA</v>
      </c>
    </row>
    <row r="40" spans="1:9" x14ac:dyDescent="0.25">
      <c r="A40" s="18">
        <v>42141809</v>
      </c>
      <c r="B40" s="19" t="s">
        <v>37</v>
      </c>
      <c r="C40" s="18" t="s">
        <v>95</v>
      </c>
      <c r="D40" s="18">
        <v>1</v>
      </c>
      <c r="E40" s="18">
        <v>4625920</v>
      </c>
      <c r="F40" s="19" t="s">
        <v>177</v>
      </c>
      <c r="G40" s="20" t="s">
        <v>169</v>
      </c>
      <c r="I40" s="19" t="str">
        <f t="shared" si="1"/>
        <v>42141809=IMPLANTATEN SPIERSTIMULATOREN</v>
      </c>
    </row>
    <row r="41" spans="1:9" x14ac:dyDescent="0.25">
      <c r="A41" s="18">
        <v>41104304</v>
      </c>
      <c r="B41" s="19" t="s">
        <v>94</v>
      </c>
      <c r="C41" s="18" t="s">
        <v>95</v>
      </c>
      <c r="D41" s="18">
        <v>1</v>
      </c>
      <c r="E41" s="18">
        <v>4625920</v>
      </c>
      <c r="F41" s="19" t="s">
        <v>177</v>
      </c>
      <c r="G41" s="20" t="s">
        <v>169</v>
      </c>
      <c r="I41" s="19" t="str">
        <f t="shared" si="1"/>
        <v>41104304=IMPLANTATEN SPIJSVERTERING SYSTEMEN</v>
      </c>
    </row>
    <row r="42" spans="1:9" x14ac:dyDescent="0.25">
      <c r="A42" s="18">
        <v>42203401</v>
      </c>
      <c r="B42" s="19" t="s">
        <v>38</v>
      </c>
      <c r="C42" s="18" t="s">
        <v>118</v>
      </c>
      <c r="D42" s="18">
        <v>1</v>
      </c>
      <c r="E42" s="18">
        <v>4629190</v>
      </c>
      <c r="F42" s="19" t="s">
        <v>194</v>
      </c>
      <c r="G42" s="20" t="s">
        <v>169</v>
      </c>
      <c r="I42" s="19" t="str">
        <f t="shared" si="1"/>
        <v>42203401=IMPLANTATEN STENT CARDIOLOGIE</v>
      </c>
    </row>
    <row r="43" spans="1:9" x14ac:dyDescent="0.25">
      <c r="A43" s="18">
        <v>42296000</v>
      </c>
      <c r="B43" s="19" t="s">
        <v>39</v>
      </c>
      <c r="C43" s="18" t="s">
        <v>120</v>
      </c>
      <c r="D43" s="18">
        <v>1</v>
      </c>
      <c r="E43" s="18">
        <v>4625520</v>
      </c>
      <c r="F43" s="19" t="s">
        <v>196</v>
      </c>
      <c r="G43" s="20" t="s">
        <v>169</v>
      </c>
      <c r="I43" s="19" t="str">
        <f t="shared" si="1"/>
        <v>42296000=IMPLANTATEN VAAT CARDIOVASCULAIR</v>
      </c>
    </row>
    <row r="44" spans="1:9" x14ac:dyDescent="0.25">
      <c r="A44" s="18">
        <v>42311900</v>
      </c>
      <c r="B44" s="19" t="s">
        <v>40</v>
      </c>
      <c r="C44" s="18" t="s">
        <v>93</v>
      </c>
      <c r="D44" s="18">
        <v>1</v>
      </c>
      <c r="E44" s="18">
        <v>4651120</v>
      </c>
      <c r="F44" s="19" t="s">
        <v>176</v>
      </c>
      <c r="G44" s="20" t="s">
        <v>169</v>
      </c>
      <c r="I44" s="19" t="str">
        <f t="shared" si="1"/>
        <v>42311900=INCISIE EN DRAINAGE PRODUCTEN</v>
      </c>
    </row>
    <row r="45" spans="1:9" x14ac:dyDescent="0.25">
      <c r="A45" s="18">
        <v>42143900</v>
      </c>
      <c r="B45" s="19" t="s">
        <v>41</v>
      </c>
      <c r="C45" s="18" t="s">
        <v>110</v>
      </c>
      <c r="D45" s="18">
        <v>1</v>
      </c>
      <c r="E45" s="18">
        <v>4643101</v>
      </c>
      <c r="F45" s="19" t="s">
        <v>187</v>
      </c>
      <c r="G45" s="20" t="s">
        <v>169</v>
      </c>
      <c r="I45" s="19" t="str">
        <f t="shared" si="1"/>
        <v>42143900=INCONTINENTIE PRODUCTEN</v>
      </c>
    </row>
    <row r="46" spans="1:9" x14ac:dyDescent="0.25">
      <c r="A46" s="9">
        <v>42142405</v>
      </c>
      <c r="B46" s="10" t="s">
        <v>106</v>
      </c>
      <c r="C46" s="9" t="s">
        <v>107</v>
      </c>
      <c r="D46" s="9">
        <v>1</v>
      </c>
      <c r="E46" s="9">
        <v>4629125</v>
      </c>
      <c r="F46" s="10" t="s">
        <v>184</v>
      </c>
      <c r="G46" s="21" t="s">
        <v>169</v>
      </c>
      <c r="I46" s="19" t="str">
        <f t="shared" si="1"/>
        <v>42142405=INSTRUMENTARIUM ALGEMEEN MEDISCH</v>
      </c>
    </row>
    <row r="47" spans="1:9" x14ac:dyDescent="0.25">
      <c r="A47" s="18">
        <v>42203426</v>
      </c>
      <c r="B47" s="19" t="s">
        <v>42</v>
      </c>
      <c r="C47" s="18" t="s">
        <v>108</v>
      </c>
      <c r="D47" s="18">
        <v>1</v>
      </c>
      <c r="E47" s="18">
        <v>4651110</v>
      </c>
      <c r="F47" s="19" t="s">
        <v>185</v>
      </c>
      <c r="G47" s="20" t="s">
        <v>169</v>
      </c>
      <c r="I47" s="19" t="str">
        <f t="shared" si="1"/>
        <v>42203426=INTERVENTIE ACCESSOIRES</v>
      </c>
    </row>
    <row r="48" spans="1:9" x14ac:dyDescent="0.25">
      <c r="A48" s="18">
        <v>42203423</v>
      </c>
      <c r="B48" s="19" t="s">
        <v>43</v>
      </c>
      <c r="C48" s="18" t="s">
        <v>120</v>
      </c>
      <c r="D48" s="18">
        <v>1</v>
      </c>
      <c r="E48" s="18">
        <v>4625520</v>
      </c>
      <c r="F48" s="19" t="s">
        <v>196</v>
      </c>
      <c r="G48" s="20" t="s">
        <v>169</v>
      </c>
      <c r="I48" s="19" t="str">
        <f t="shared" si="1"/>
        <v>42203423=INTERVENTIE EMBOLISATIE MATERIAAL</v>
      </c>
    </row>
    <row r="49" spans="1:9" x14ac:dyDescent="0.25">
      <c r="A49" s="18" t="s">
        <v>247</v>
      </c>
      <c r="B49" s="19" t="s">
        <v>248</v>
      </c>
      <c r="C49" s="18" t="s">
        <v>135</v>
      </c>
      <c r="D49" s="18">
        <v>1</v>
      </c>
      <c r="E49" s="18">
        <v>4599130</v>
      </c>
      <c r="F49" s="19" t="s">
        <v>242</v>
      </c>
      <c r="G49" s="20" t="s">
        <v>173</v>
      </c>
      <c r="I49" s="19" t="str">
        <f t="shared" si="1"/>
        <v>56122000B=INVESTERING - MEUBILAIR EN INRICHTING MEDISCH &gt; 7500 EURO</v>
      </c>
    </row>
    <row r="50" spans="1:9" x14ac:dyDescent="0.25">
      <c r="A50" s="18" t="s">
        <v>150</v>
      </c>
      <c r="B50" s="19" t="s">
        <v>151</v>
      </c>
      <c r="C50" s="18" t="s">
        <v>135</v>
      </c>
      <c r="D50" s="18">
        <v>1</v>
      </c>
      <c r="E50" s="18">
        <v>4599130</v>
      </c>
      <c r="F50" s="19" t="s">
        <v>242</v>
      </c>
      <c r="G50" s="20" t="s">
        <v>169</v>
      </c>
      <c r="I50" s="19" t="str">
        <f t="shared" si="1"/>
        <v>42290000B=INVESTERING CHIRURGISCH INSTRUMENTARIUM &gt; 7500 EURO</v>
      </c>
    </row>
    <row r="51" spans="1:9" x14ac:dyDescent="0.25">
      <c r="A51" s="18" t="s">
        <v>139</v>
      </c>
      <c r="B51" s="19" t="s">
        <v>140</v>
      </c>
      <c r="C51" s="18" t="s">
        <v>135</v>
      </c>
      <c r="D51" s="18" t="s">
        <v>105</v>
      </c>
      <c r="E51" s="18">
        <v>4599130</v>
      </c>
      <c r="F51" s="19" t="s">
        <v>242</v>
      </c>
      <c r="G51" s="20" t="s">
        <v>169</v>
      </c>
      <c r="I51" s="19" t="str">
        <f t="shared" si="1"/>
        <v>41000000B=INVESTERING LAB APPARATUUR &gt; 7500 EURO</v>
      </c>
    </row>
    <row r="52" spans="1:9" x14ac:dyDescent="0.25">
      <c r="A52" s="18" t="s">
        <v>145</v>
      </c>
      <c r="B52" s="19" t="s">
        <v>146</v>
      </c>
      <c r="C52" s="18" t="s">
        <v>135</v>
      </c>
      <c r="D52" s="18" t="s">
        <v>105</v>
      </c>
      <c r="E52" s="18">
        <v>4599130</v>
      </c>
      <c r="F52" s="19" t="s">
        <v>242</v>
      </c>
      <c r="G52" s="20" t="s">
        <v>169</v>
      </c>
      <c r="I52" s="19" t="str">
        <f t="shared" si="1"/>
        <v>42000000B=INVESTERING MEDISCHE APPARATUUR &gt; 7500 EURO</v>
      </c>
    </row>
    <row r="53" spans="1:9" x14ac:dyDescent="0.25">
      <c r="A53" s="18">
        <v>95122003</v>
      </c>
      <c r="B53" s="19" t="s">
        <v>241</v>
      </c>
      <c r="C53" s="18" t="s">
        <v>135</v>
      </c>
      <c r="D53" s="18">
        <v>1</v>
      </c>
      <c r="E53" s="18">
        <v>4599130</v>
      </c>
      <c r="F53" s="19" t="s">
        <v>242</v>
      </c>
      <c r="G53" s="20" t="s">
        <v>237</v>
      </c>
      <c r="I53" s="19" t="str">
        <f t="shared" si="1"/>
        <v>95122003=INVESTERING OK EN IC INSTALLATIES</v>
      </c>
    </row>
    <row r="54" spans="1:9" x14ac:dyDescent="0.25">
      <c r="A54" s="18">
        <v>42143500</v>
      </c>
      <c r="B54" s="19" t="s">
        <v>44</v>
      </c>
      <c r="C54" s="18" t="s">
        <v>109</v>
      </c>
      <c r="D54" s="18">
        <v>1</v>
      </c>
      <c r="E54" s="18">
        <v>4659110</v>
      </c>
      <c r="F54" s="19" t="s">
        <v>186</v>
      </c>
      <c r="G54" s="20" t="s">
        <v>169</v>
      </c>
      <c r="I54" s="19" t="str">
        <f t="shared" si="1"/>
        <v>42143500=KNO KEEL NEUS EN OOR BEHANDELPRODUCTEN</v>
      </c>
    </row>
    <row r="55" spans="1:9" x14ac:dyDescent="0.25">
      <c r="A55" s="18">
        <v>42261800</v>
      </c>
      <c r="B55" s="19" t="s">
        <v>45</v>
      </c>
      <c r="C55" s="18" t="s">
        <v>124</v>
      </c>
      <c r="D55" s="18">
        <v>1</v>
      </c>
      <c r="E55" s="18">
        <v>4591120</v>
      </c>
      <c r="F55" s="19" t="s">
        <v>200</v>
      </c>
      <c r="G55" s="20" t="s">
        <v>169</v>
      </c>
      <c r="I55" s="19" t="str">
        <f t="shared" si="1"/>
        <v>42261800=KOSTEN STOFFELIJKE OVERSCHOTTEN</v>
      </c>
    </row>
    <row r="56" spans="1:9" x14ac:dyDescent="0.25">
      <c r="A56" s="18" t="s">
        <v>137</v>
      </c>
      <c r="B56" s="19" t="s">
        <v>138</v>
      </c>
      <c r="C56" s="18" t="s">
        <v>134</v>
      </c>
      <c r="D56" s="18" t="s">
        <v>105</v>
      </c>
      <c r="E56" s="18">
        <v>4629320</v>
      </c>
      <c r="F56" s="19" t="s">
        <v>244</v>
      </c>
      <c r="G56" s="20" t="s">
        <v>169</v>
      </c>
      <c r="I56" s="19" t="str">
        <f t="shared" si="1"/>
        <v>41000000A=LAB APPARATUUR &lt;  7500 EURO</v>
      </c>
    </row>
    <row r="57" spans="1:9" x14ac:dyDescent="0.25">
      <c r="A57" s="18">
        <v>42222300</v>
      </c>
      <c r="B57" s="19" t="s">
        <v>46</v>
      </c>
      <c r="C57" s="18" t="s">
        <v>122</v>
      </c>
      <c r="D57" s="18" t="s">
        <v>89</v>
      </c>
      <c r="E57" s="18">
        <v>4624123</v>
      </c>
      <c r="F57" s="19" t="s">
        <v>198</v>
      </c>
      <c r="G57" s="20" t="s">
        <v>169</v>
      </c>
      <c r="I57" s="19" t="str">
        <f t="shared" si="1"/>
        <v>42222300=LAB BLOED EN BLOEDPRODUCTEN</v>
      </c>
    </row>
    <row r="58" spans="1:9" x14ac:dyDescent="0.25">
      <c r="A58" s="18">
        <v>12000000</v>
      </c>
      <c r="B58" s="19" t="s">
        <v>90</v>
      </c>
      <c r="C58" s="18" t="s">
        <v>91</v>
      </c>
      <c r="D58" s="18" t="s">
        <v>89</v>
      </c>
      <c r="E58" s="18">
        <v>4612120</v>
      </c>
      <c r="F58" s="19" t="s">
        <v>174</v>
      </c>
      <c r="G58" s="20" t="s">
        <v>169</v>
      </c>
      <c r="I58" s="19" t="str">
        <f t="shared" si="1"/>
        <v>12000000=LAB CHEMICALIEN</v>
      </c>
    </row>
    <row r="59" spans="1:9" x14ac:dyDescent="0.25">
      <c r="A59" s="18">
        <v>10000000</v>
      </c>
      <c r="B59" s="19" t="s">
        <v>86</v>
      </c>
      <c r="C59" s="18" t="s">
        <v>87</v>
      </c>
      <c r="D59" s="18">
        <v>1</v>
      </c>
      <c r="E59" s="18">
        <v>4612710</v>
      </c>
      <c r="F59" s="19" t="s">
        <v>168</v>
      </c>
      <c r="G59" s="20" t="s">
        <v>169</v>
      </c>
      <c r="I59" s="19" t="str">
        <f t="shared" si="1"/>
        <v>10000000=LAB DIEREN EN DIERENBENODIGDHEDEN</v>
      </c>
    </row>
    <row r="60" spans="1:9" x14ac:dyDescent="0.25">
      <c r="A60" s="18">
        <v>10100000</v>
      </c>
      <c r="B60" s="19" t="s">
        <v>88</v>
      </c>
      <c r="C60" s="18" t="s">
        <v>87</v>
      </c>
      <c r="D60" s="18" t="s">
        <v>170</v>
      </c>
      <c r="E60" s="18">
        <v>4612710</v>
      </c>
      <c r="F60" s="19" t="s">
        <v>171</v>
      </c>
      <c r="G60" s="20" t="s">
        <v>172</v>
      </c>
      <c r="I60" s="19" t="str">
        <f t="shared" si="1"/>
        <v>10100000=LAB DIERGENEESMIDDELEN</v>
      </c>
    </row>
    <row r="61" spans="1:9" x14ac:dyDescent="0.25">
      <c r="A61" s="18">
        <v>41121800</v>
      </c>
      <c r="B61" s="19" t="s">
        <v>100</v>
      </c>
      <c r="C61" s="18" t="s">
        <v>99</v>
      </c>
      <c r="D61" s="18">
        <v>1</v>
      </c>
      <c r="E61" s="18">
        <v>4612910</v>
      </c>
      <c r="F61" s="19" t="s">
        <v>179</v>
      </c>
      <c r="G61" s="20" t="s">
        <v>169</v>
      </c>
      <c r="H61" s="22"/>
      <c r="I61" s="19" t="str">
        <f t="shared" si="1"/>
        <v>41121800=LAB DISPOSABLES</v>
      </c>
    </row>
    <row r="62" spans="1:9" x14ac:dyDescent="0.25">
      <c r="A62" s="18">
        <v>41110000</v>
      </c>
      <c r="B62" s="19" t="s">
        <v>96</v>
      </c>
      <c r="C62" s="18" t="s">
        <v>97</v>
      </c>
      <c r="D62" s="18">
        <v>1</v>
      </c>
      <c r="E62" s="18">
        <v>4662110</v>
      </c>
      <c r="F62" s="19" t="s">
        <v>178</v>
      </c>
      <c r="G62" s="20" t="s">
        <v>169</v>
      </c>
      <c r="I62" s="19" t="str">
        <f t="shared" si="1"/>
        <v>41110000=LAB ONDERHOUD APPARATUUR</v>
      </c>
    </row>
    <row r="63" spans="1:9" x14ac:dyDescent="0.25">
      <c r="A63" s="18">
        <v>41120000</v>
      </c>
      <c r="B63" s="19" t="s">
        <v>98</v>
      </c>
      <c r="C63" s="18" t="s">
        <v>99</v>
      </c>
      <c r="D63" s="18">
        <v>1</v>
      </c>
      <c r="E63" s="18">
        <v>4612910</v>
      </c>
      <c r="F63" s="19" t="s">
        <v>179</v>
      </c>
      <c r="G63" s="20" t="s">
        <v>169</v>
      </c>
      <c r="I63" s="19" t="str">
        <f t="shared" si="1"/>
        <v>41120000=LAB OVERIG</v>
      </c>
    </row>
    <row r="64" spans="1:9" x14ac:dyDescent="0.25">
      <c r="A64" s="18">
        <v>85121800</v>
      </c>
      <c r="B64" s="19" t="s">
        <v>238</v>
      </c>
      <c r="C64" s="18" t="s">
        <v>239</v>
      </c>
      <c r="D64" s="18">
        <v>1</v>
      </c>
      <c r="E64" s="18">
        <v>4612810</v>
      </c>
      <c r="F64" s="19" t="s">
        <v>240</v>
      </c>
      <c r="G64" s="20" t="s">
        <v>169</v>
      </c>
      <c r="I64" s="19" t="str">
        <f t="shared" si="1"/>
        <v>85121800=LAB TESTEN DOOR DERDEN</v>
      </c>
    </row>
    <row r="65" spans="1:9" x14ac:dyDescent="0.25">
      <c r="A65" s="18">
        <v>42271900</v>
      </c>
      <c r="B65" s="19" t="s">
        <v>47</v>
      </c>
      <c r="C65" s="18" t="s">
        <v>126</v>
      </c>
      <c r="D65" s="18">
        <v>1</v>
      </c>
      <c r="E65" s="18">
        <v>4625930</v>
      </c>
      <c r="F65" s="19" t="s">
        <v>202</v>
      </c>
      <c r="G65" s="20" t="s">
        <v>169</v>
      </c>
      <c r="I65" s="19" t="str">
        <f t="shared" si="1"/>
        <v>42271900=LUCHTWEG MANAGEMENT PRODUCTEN</v>
      </c>
    </row>
    <row r="66" spans="1:9" x14ac:dyDescent="0.25">
      <c r="A66" s="18">
        <v>52121500</v>
      </c>
      <c r="B66" s="19" t="s">
        <v>227</v>
      </c>
      <c r="C66" s="18" t="s">
        <v>228</v>
      </c>
      <c r="D66" s="18">
        <v>1</v>
      </c>
      <c r="E66" s="18">
        <v>4629310</v>
      </c>
      <c r="F66" s="19" t="s">
        <v>229</v>
      </c>
      <c r="G66" s="20" t="s">
        <v>173</v>
      </c>
      <c r="I66" s="19" t="str">
        <f t="shared" ref="I66:I101" si="2">CONCATENATE(A66,"=",B66)</f>
        <v>52121500=MATRASSEN</v>
      </c>
    </row>
    <row r="67" spans="1:9" x14ac:dyDescent="0.25">
      <c r="A67" s="18">
        <v>42311531</v>
      </c>
      <c r="B67" s="19" t="s">
        <v>48</v>
      </c>
      <c r="C67" s="18" t="s">
        <v>129</v>
      </c>
      <c r="D67" s="18">
        <v>1</v>
      </c>
      <c r="E67" s="18">
        <v>4629110</v>
      </c>
      <c r="F67" s="19" t="s">
        <v>204</v>
      </c>
      <c r="G67" s="20" t="s">
        <v>169</v>
      </c>
      <c r="I67" s="19" t="str">
        <f t="shared" si="2"/>
        <v>42311531=MEDISCH AFDEKMATERIAAL</v>
      </c>
    </row>
    <row r="68" spans="1:9" x14ac:dyDescent="0.25">
      <c r="A68" s="18">
        <v>42200000</v>
      </c>
      <c r="B68" s="19" t="s">
        <v>49</v>
      </c>
      <c r="C68" s="18" t="s">
        <v>115</v>
      </c>
      <c r="D68" s="18">
        <v>1</v>
      </c>
      <c r="E68" s="18">
        <v>4611100</v>
      </c>
      <c r="F68" s="19" t="s">
        <v>192</v>
      </c>
      <c r="G68" s="20" t="s">
        <v>169</v>
      </c>
      <c r="I68" s="19" t="str">
        <f t="shared" si="2"/>
        <v>42200000=MEDISCH BEELDVORMENDE PRODUCTEN</v>
      </c>
    </row>
    <row r="69" spans="1:9" x14ac:dyDescent="0.25">
      <c r="A69" s="18">
        <v>42180000</v>
      </c>
      <c r="B69" s="19" t="s">
        <v>50</v>
      </c>
      <c r="C69" s="18" t="s">
        <v>103</v>
      </c>
      <c r="D69" s="18">
        <v>1</v>
      </c>
      <c r="E69" s="18">
        <v>4649150</v>
      </c>
      <c r="F69" s="19" t="s">
        <v>182</v>
      </c>
      <c r="G69" s="20" t="s">
        <v>169</v>
      </c>
      <c r="I69" s="19" t="str">
        <f t="shared" si="2"/>
        <v>42180000=MEDISCH ONDERZOEK EN BEHANDEL PRODUCTEN</v>
      </c>
    </row>
    <row r="70" spans="1:9" x14ac:dyDescent="0.25">
      <c r="A70" s="18">
        <v>42311508</v>
      </c>
      <c r="B70" s="19" t="s">
        <v>51</v>
      </c>
      <c r="C70" s="18" t="s">
        <v>129</v>
      </c>
      <c r="D70" s="18">
        <v>1</v>
      </c>
      <c r="E70" s="18">
        <v>4629110</v>
      </c>
      <c r="F70" s="19" t="s">
        <v>204</v>
      </c>
      <c r="G70" s="20" t="s">
        <v>169</v>
      </c>
      <c r="I70" s="19" t="str">
        <f t="shared" si="2"/>
        <v>42311508=MEDISCH PROCEDURETRAYS</v>
      </c>
    </row>
    <row r="71" spans="1:9" x14ac:dyDescent="0.25">
      <c r="A71" s="18" t="s">
        <v>143</v>
      </c>
      <c r="B71" s="19" t="s">
        <v>144</v>
      </c>
      <c r="C71" s="18" t="s">
        <v>134</v>
      </c>
      <c r="D71" s="18" t="s">
        <v>105</v>
      </c>
      <c r="E71" s="18">
        <v>4629320</v>
      </c>
      <c r="F71" s="19" t="s">
        <v>244</v>
      </c>
      <c r="G71" s="20" t="s">
        <v>169</v>
      </c>
      <c r="I71" s="19" t="str">
        <f t="shared" si="2"/>
        <v>42000000A=MEDISCHE APPARATUUR &lt;  7500 EURO</v>
      </c>
    </row>
    <row r="72" spans="1:9" x14ac:dyDescent="0.25">
      <c r="A72" s="18">
        <v>42271701</v>
      </c>
      <c r="B72" s="19" t="s">
        <v>52</v>
      </c>
      <c r="C72" s="18" t="s">
        <v>125</v>
      </c>
      <c r="D72" s="18">
        <v>1</v>
      </c>
      <c r="E72" s="18">
        <v>4622110</v>
      </c>
      <c r="F72" s="19" t="s">
        <v>201</v>
      </c>
      <c r="G72" s="20" t="s">
        <v>169</v>
      </c>
      <c r="I72" s="19" t="str">
        <f t="shared" si="2"/>
        <v>42271701=MEDISCHE GASSEN EN TOEBEHOREN</v>
      </c>
    </row>
    <row r="73" spans="1:9" x14ac:dyDescent="0.25">
      <c r="A73" s="18">
        <v>42142400</v>
      </c>
      <c r="B73" s="19" t="s">
        <v>53</v>
      </c>
      <c r="C73" s="18" t="s">
        <v>93</v>
      </c>
      <c r="D73" s="18">
        <v>1</v>
      </c>
      <c r="E73" s="18">
        <v>4651120</v>
      </c>
      <c r="F73" s="19" t="s">
        <v>176</v>
      </c>
      <c r="G73" s="20" t="s">
        <v>169</v>
      </c>
      <c r="I73" s="19" t="str">
        <f t="shared" si="2"/>
        <v>42142400=MEDISCHE ZUIG EN VACUUM PRODUCTEN</v>
      </c>
    </row>
    <row r="74" spans="1:9" x14ac:dyDescent="0.25">
      <c r="A74" s="18" t="s">
        <v>245</v>
      </c>
      <c r="B74" s="19" t="s">
        <v>246</v>
      </c>
      <c r="C74" s="18" t="s">
        <v>228</v>
      </c>
      <c r="D74" s="18">
        <v>1</v>
      </c>
      <c r="E74" s="18">
        <v>4629310</v>
      </c>
      <c r="F74" s="19" t="s">
        <v>229</v>
      </c>
      <c r="G74" s="20" t="s">
        <v>173</v>
      </c>
      <c r="I74" s="19" t="str">
        <f t="shared" si="2"/>
        <v>56122000A=MEUBILAIR EN INRICHTING MEDISCH &lt;  7500 EURO</v>
      </c>
    </row>
    <row r="75" spans="1:9" x14ac:dyDescent="0.25">
      <c r="A75" s="18">
        <v>42191810</v>
      </c>
      <c r="B75" s="19" t="s">
        <v>54</v>
      </c>
      <c r="C75" s="18" t="s">
        <v>114</v>
      </c>
      <c r="D75" s="18">
        <v>1</v>
      </c>
      <c r="E75" s="18">
        <v>4714600</v>
      </c>
      <c r="F75" s="19" t="s">
        <v>191</v>
      </c>
      <c r="G75" s="20" t="s">
        <v>175</v>
      </c>
      <c r="I75" s="19" t="str">
        <f t="shared" si="2"/>
        <v>42191810=ONDERHOUD BEDDEN EN MATRASSEN</v>
      </c>
    </row>
    <row r="76" spans="1:9" x14ac:dyDescent="0.25">
      <c r="A76" s="18">
        <v>42222008</v>
      </c>
      <c r="B76" s="19" t="s">
        <v>55</v>
      </c>
      <c r="C76" s="18" t="s">
        <v>97</v>
      </c>
      <c r="D76" s="18">
        <v>1</v>
      </c>
      <c r="E76" s="18">
        <v>4662110</v>
      </c>
      <c r="F76" s="19" t="s">
        <v>178</v>
      </c>
      <c r="G76" s="20" t="s">
        <v>175</v>
      </c>
      <c r="I76" s="19" t="str">
        <f t="shared" si="2"/>
        <v>42222008=ONDERHOUD INFUUSPOMPEN</v>
      </c>
    </row>
    <row r="77" spans="1:9" x14ac:dyDescent="0.25">
      <c r="A77" s="18">
        <v>42301501</v>
      </c>
      <c r="B77" s="19" t="s">
        <v>56</v>
      </c>
      <c r="C77" s="18" t="s">
        <v>131</v>
      </c>
      <c r="D77" s="18">
        <v>1</v>
      </c>
      <c r="E77" s="18">
        <v>4516210</v>
      </c>
      <c r="F77" s="19" t="s">
        <v>206</v>
      </c>
      <c r="G77" s="20" t="s">
        <v>173</v>
      </c>
      <c r="I77" s="19" t="str">
        <f t="shared" si="2"/>
        <v>42301501=ONDERWIJSMATERIALEN EN ANATOMISCHE MODELLEN</v>
      </c>
    </row>
    <row r="78" spans="1:9" x14ac:dyDescent="0.25">
      <c r="A78" s="18">
        <v>42183000</v>
      </c>
      <c r="B78" s="19" t="s">
        <v>57</v>
      </c>
      <c r="C78" s="18" t="s">
        <v>109</v>
      </c>
      <c r="D78" s="18">
        <v>1</v>
      </c>
      <c r="E78" s="18">
        <v>4659110</v>
      </c>
      <c r="F78" s="19" t="s">
        <v>186</v>
      </c>
      <c r="G78" s="20" t="s">
        <v>169</v>
      </c>
      <c r="I78" s="19" t="str">
        <f t="shared" si="2"/>
        <v>42183000=OOGHEELKUNDIGE PRODUCTEN</v>
      </c>
    </row>
    <row r="79" spans="1:9" x14ac:dyDescent="0.25">
      <c r="A79" s="18">
        <v>42190000</v>
      </c>
      <c r="B79" s="19" t="s">
        <v>58</v>
      </c>
      <c r="C79" s="18" t="s">
        <v>103</v>
      </c>
      <c r="D79" s="18">
        <v>1</v>
      </c>
      <c r="E79" s="18">
        <v>4649150</v>
      </c>
      <c r="F79" s="19" t="s">
        <v>182</v>
      </c>
      <c r="G79" s="20" t="s">
        <v>169</v>
      </c>
      <c r="I79" s="19" t="str">
        <f t="shared" si="2"/>
        <v>42190000=OPVANGZAKKEN</v>
      </c>
    </row>
    <row r="80" spans="1:9" x14ac:dyDescent="0.25">
      <c r="A80" s="18">
        <v>42242100</v>
      </c>
      <c r="B80" s="19" t="s">
        <v>59</v>
      </c>
      <c r="C80" s="18" t="s">
        <v>109</v>
      </c>
      <c r="D80" s="18">
        <v>1</v>
      </c>
      <c r="E80" s="18">
        <v>4659110</v>
      </c>
      <c r="F80" s="19" t="s">
        <v>186</v>
      </c>
      <c r="G80" s="20" t="s">
        <v>169</v>
      </c>
      <c r="I80" s="19" t="str">
        <f t="shared" si="2"/>
        <v>42242100=ORTHOPEDISCHE EN TRACTIE PRODUCTEN</v>
      </c>
    </row>
    <row r="81" spans="1:9" x14ac:dyDescent="0.25">
      <c r="A81" s="18">
        <v>46180000</v>
      </c>
      <c r="B81" s="19" t="s">
        <v>216</v>
      </c>
      <c r="C81" s="18" t="s">
        <v>101</v>
      </c>
      <c r="D81" s="18">
        <v>1</v>
      </c>
      <c r="E81" s="18">
        <v>4233130</v>
      </c>
      <c r="F81" s="19" t="s">
        <v>180</v>
      </c>
      <c r="G81" s="20" t="s">
        <v>173</v>
      </c>
      <c r="I81" s="19" t="str">
        <f t="shared" si="2"/>
        <v>46180000=PERSOONLIJKE VEILIGHEID EN BESCHERMING</v>
      </c>
    </row>
    <row r="82" spans="1:9" x14ac:dyDescent="0.25">
      <c r="A82" s="18">
        <v>42201829</v>
      </c>
      <c r="B82" s="19" t="s">
        <v>60</v>
      </c>
      <c r="C82" s="18" t="s">
        <v>116</v>
      </c>
      <c r="D82" s="18" t="s">
        <v>117</v>
      </c>
      <c r="E82" s="18">
        <v>4621160</v>
      </c>
      <c r="F82" s="19" t="s">
        <v>193</v>
      </c>
      <c r="G82" s="20" t="s">
        <v>169</v>
      </c>
      <c r="I82" s="19" t="str">
        <f t="shared" si="2"/>
        <v>42201829=RADIO ACTIEVE GENEESMIDDELEN EN MATERIALEN</v>
      </c>
    </row>
    <row r="83" spans="1:9" x14ac:dyDescent="0.25">
      <c r="A83" s="18">
        <v>42204002</v>
      </c>
      <c r="B83" s="19" t="s">
        <v>61</v>
      </c>
      <c r="C83" s="18" t="s">
        <v>101</v>
      </c>
      <c r="D83" s="18">
        <v>1</v>
      </c>
      <c r="E83" s="18">
        <v>4233130</v>
      </c>
      <c r="F83" s="19" t="s">
        <v>180</v>
      </c>
      <c r="G83" s="20" t="s">
        <v>169</v>
      </c>
      <c r="I83" s="19" t="str">
        <f t="shared" si="2"/>
        <v>42204002=RADIOLOGISCHE AFSCHERMING SCHORTEN OF MASKERS</v>
      </c>
    </row>
    <row r="84" spans="1:9" x14ac:dyDescent="0.25">
      <c r="A84" s="9">
        <v>42290000</v>
      </c>
      <c r="B84" s="10" t="s">
        <v>127</v>
      </c>
      <c r="C84" s="9" t="s">
        <v>97</v>
      </c>
      <c r="D84" s="9">
        <v>1</v>
      </c>
      <c r="E84" s="9">
        <v>4662110</v>
      </c>
      <c r="F84" s="10" t="s">
        <v>178</v>
      </c>
      <c r="G84" s="21" t="s">
        <v>169</v>
      </c>
      <c r="I84" s="19" t="str">
        <f t="shared" si="2"/>
        <v>42290000=REPARATIE EN ONDERHOUD CHIRURGISCH INSTRUMENTARIUM</v>
      </c>
    </row>
    <row r="85" spans="1:9" x14ac:dyDescent="0.25">
      <c r="A85" s="18">
        <v>42142600</v>
      </c>
      <c r="B85" s="19" t="s">
        <v>62</v>
      </c>
      <c r="C85" s="18" t="s">
        <v>93</v>
      </c>
      <c r="D85" s="18">
        <v>1</v>
      </c>
      <c r="E85" s="18">
        <v>4651120</v>
      </c>
      <c r="F85" s="19" t="s">
        <v>176</v>
      </c>
      <c r="G85" s="20" t="s">
        <v>169</v>
      </c>
      <c r="I85" s="19" t="str">
        <f t="shared" si="2"/>
        <v>42142600=SPUITEN NAALDEN EN TOEBEHOREN</v>
      </c>
    </row>
    <row r="86" spans="1:9" s="22" customFormat="1" x14ac:dyDescent="0.25">
      <c r="A86" s="18">
        <v>42281900</v>
      </c>
      <c r="B86" s="19" t="s">
        <v>63</v>
      </c>
      <c r="C86" s="18" t="s">
        <v>109</v>
      </c>
      <c r="D86" s="18">
        <v>1</v>
      </c>
      <c r="E86" s="18">
        <v>4659110</v>
      </c>
      <c r="F86" s="19" t="s">
        <v>186</v>
      </c>
      <c r="G86" s="20" t="s">
        <v>169</v>
      </c>
      <c r="H86" s="19"/>
      <c r="I86" s="19" t="str">
        <f t="shared" si="2"/>
        <v>42281900=STERILISATIE PRODUCTEN EN VERPAKKINGEN</v>
      </c>
    </row>
    <row r="87" spans="1:9" x14ac:dyDescent="0.25">
      <c r="A87" s="18">
        <v>42312100</v>
      </c>
      <c r="B87" s="19" t="s">
        <v>64</v>
      </c>
      <c r="C87" s="18" t="s">
        <v>93</v>
      </c>
      <c r="D87" s="18">
        <v>1</v>
      </c>
      <c r="E87" s="18">
        <v>4651120</v>
      </c>
      <c r="F87" s="19" t="s">
        <v>176</v>
      </c>
      <c r="G87" s="20" t="s">
        <v>169</v>
      </c>
      <c r="I87" s="19" t="str">
        <f t="shared" si="2"/>
        <v>42312100=STOMA EN WOND DRAINAGE PRODUCTEN</v>
      </c>
    </row>
    <row r="88" spans="1:9" x14ac:dyDescent="0.25">
      <c r="A88" s="18">
        <v>42151606</v>
      </c>
      <c r="B88" s="19" t="s">
        <v>65</v>
      </c>
      <c r="C88" s="18" t="s">
        <v>111</v>
      </c>
      <c r="D88" s="18">
        <v>1</v>
      </c>
      <c r="E88" s="18">
        <v>4654110</v>
      </c>
      <c r="F88" s="19" t="s">
        <v>188</v>
      </c>
      <c r="G88" s="20" t="s">
        <v>169</v>
      </c>
      <c r="I88" s="19" t="str">
        <f t="shared" si="2"/>
        <v>42151606=TANDARTS PRODUCTEN</v>
      </c>
    </row>
    <row r="89" spans="1:9" x14ac:dyDescent="0.25">
      <c r="A89" s="7" t="s">
        <v>147</v>
      </c>
      <c r="B89" s="8" t="s">
        <v>148</v>
      </c>
      <c r="C89" s="7" t="s">
        <v>134</v>
      </c>
      <c r="D89" s="7">
        <v>1</v>
      </c>
      <c r="E89" s="7">
        <v>4629320</v>
      </c>
      <c r="F89" s="8" t="s">
        <v>244</v>
      </c>
      <c r="G89" s="23" t="s">
        <v>169</v>
      </c>
      <c r="I89" s="19" t="str">
        <f t="shared" si="2"/>
        <v>42000000C=TOEBEHOREN/ACCESSOIRES  MEDISCHE APPARATUUR</v>
      </c>
    </row>
    <row r="90" spans="1:9" x14ac:dyDescent="0.25">
      <c r="A90" s="7" t="s">
        <v>141</v>
      </c>
      <c r="B90" s="8" t="s">
        <v>142</v>
      </c>
      <c r="C90" s="7" t="s">
        <v>134</v>
      </c>
      <c r="D90" s="11">
        <v>1</v>
      </c>
      <c r="E90" s="7">
        <v>4629320</v>
      </c>
      <c r="F90" s="8" t="s">
        <v>244</v>
      </c>
      <c r="G90" s="23" t="s">
        <v>169</v>
      </c>
      <c r="I90" s="19" t="str">
        <f t="shared" si="2"/>
        <v>41000000C=TOEBEHOREN/ACCESSOIRES LAB APPARATUUR</v>
      </c>
    </row>
    <row r="91" spans="1:9" x14ac:dyDescent="0.25">
      <c r="A91" s="18">
        <v>42271903</v>
      </c>
      <c r="B91" s="19" t="s">
        <v>66</v>
      </c>
      <c r="C91" s="18" t="s">
        <v>108</v>
      </c>
      <c r="D91" s="18">
        <v>1</v>
      </c>
      <c r="E91" s="18">
        <v>4651110</v>
      </c>
      <c r="F91" s="19" t="s">
        <v>185</v>
      </c>
      <c r="G91" s="20" t="s">
        <v>169</v>
      </c>
      <c r="I91" s="19" t="str">
        <f t="shared" si="2"/>
        <v>42271903=TUBES ENDOTRACHEAAL</v>
      </c>
    </row>
    <row r="92" spans="1:9" x14ac:dyDescent="0.25">
      <c r="A92" s="18">
        <v>42295138</v>
      </c>
      <c r="B92" s="19" t="s">
        <v>67</v>
      </c>
      <c r="C92" s="18" t="s">
        <v>108</v>
      </c>
      <c r="D92" s="18">
        <v>1</v>
      </c>
      <c r="E92" s="18">
        <v>4651110</v>
      </c>
      <c r="F92" s="19" t="s">
        <v>185</v>
      </c>
      <c r="G92" s="20" t="s">
        <v>169</v>
      </c>
      <c r="I92" s="19" t="str">
        <f t="shared" si="2"/>
        <v>42295138=UROLOGIE PRODUCTEN</v>
      </c>
    </row>
    <row r="93" spans="1:9" x14ac:dyDescent="0.25">
      <c r="A93" s="18">
        <v>42311500</v>
      </c>
      <c r="B93" s="19" t="s">
        <v>68</v>
      </c>
      <c r="C93" s="18" t="s">
        <v>123</v>
      </c>
      <c r="D93" s="18">
        <v>1</v>
      </c>
      <c r="E93" s="18">
        <v>4626110</v>
      </c>
      <c r="F93" s="19" t="s">
        <v>199</v>
      </c>
      <c r="G93" s="20" t="s">
        <v>169</v>
      </c>
      <c r="I93" s="19" t="str">
        <f t="shared" si="2"/>
        <v>42311500=VERBAND ZWACHTELS EN AANVERWANTE PRODUCTEN</v>
      </c>
    </row>
    <row r="94" spans="1:9" x14ac:dyDescent="0.25">
      <c r="A94" s="18">
        <v>42140000</v>
      </c>
      <c r="B94" s="19" t="s">
        <v>69</v>
      </c>
      <c r="C94" s="18" t="s">
        <v>103</v>
      </c>
      <c r="D94" s="18">
        <v>1</v>
      </c>
      <c r="E94" s="18">
        <v>4649150</v>
      </c>
      <c r="F94" s="19" t="s">
        <v>182</v>
      </c>
      <c r="G94" s="20" t="s">
        <v>169</v>
      </c>
      <c r="I94" s="19" t="str">
        <f t="shared" si="2"/>
        <v>42140000=VERPLEGING EN VERZORGING ALGEMEEN</v>
      </c>
    </row>
    <row r="95" spans="1:9" x14ac:dyDescent="0.25">
      <c r="A95" s="18">
        <v>53130000</v>
      </c>
      <c r="B95" s="19" t="s">
        <v>230</v>
      </c>
      <c r="C95" s="18" t="s">
        <v>103</v>
      </c>
      <c r="D95" s="18">
        <v>1</v>
      </c>
      <c r="E95" s="18">
        <v>4649150</v>
      </c>
      <c r="F95" s="19" t="s">
        <v>182</v>
      </c>
      <c r="G95" s="20" t="s">
        <v>173</v>
      </c>
      <c r="I95" s="19" t="str">
        <f t="shared" si="2"/>
        <v>53130000=VERPLEGING PERSOONLIJKE VERZORGING PATIENTEN</v>
      </c>
    </row>
    <row r="96" spans="1:9" x14ac:dyDescent="0.25">
      <c r="A96" s="18">
        <v>51191900</v>
      </c>
      <c r="B96" s="19" t="s">
        <v>224</v>
      </c>
      <c r="C96" s="18" t="s">
        <v>225</v>
      </c>
      <c r="D96" s="18">
        <v>1</v>
      </c>
      <c r="E96" s="18">
        <v>4313100</v>
      </c>
      <c r="F96" s="19" t="s">
        <v>226</v>
      </c>
      <c r="G96" s="20" t="s">
        <v>173</v>
      </c>
      <c r="I96" s="19" t="str">
        <f t="shared" si="2"/>
        <v>51191900=VOEDINGSSUPPLEMENTEN EN VOEDINGSTHERAPIE</v>
      </c>
    </row>
    <row r="97" spans="1:9" x14ac:dyDescent="0.25">
      <c r="A97" s="18">
        <v>42203404</v>
      </c>
      <c r="B97" s="19" t="s">
        <v>70</v>
      </c>
      <c r="C97" s="18" t="s">
        <v>108</v>
      </c>
      <c r="D97" s="18">
        <v>1</v>
      </c>
      <c r="E97" s="18">
        <v>4651110</v>
      </c>
      <c r="F97" s="19" t="s">
        <v>185</v>
      </c>
      <c r="G97" s="20" t="s">
        <v>169</v>
      </c>
      <c r="I97" s="19" t="str">
        <f t="shared" si="2"/>
        <v>42203404=VOERDRADEN</v>
      </c>
    </row>
    <row r="98" spans="1:9" x14ac:dyDescent="0.25">
      <c r="A98" s="18">
        <v>42310000</v>
      </c>
      <c r="B98" s="19" t="s">
        <v>71</v>
      </c>
      <c r="C98" s="18" t="s">
        <v>123</v>
      </c>
      <c r="D98" s="18">
        <v>1</v>
      </c>
      <c r="E98" s="18">
        <v>4626110</v>
      </c>
      <c r="F98" s="19" t="s">
        <v>199</v>
      </c>
      <c r="G98" s="20" t="s">
        <v>169</v>
      </c>
      <c r="I98" s="19" t="str">
        <f t="shared" si="2"/>
        <v>42310000=WONDVERZORGINGSPRODUCTEN</v>
      </c>
    </row>
    <row r="99" spans="1:9" x14ac:dyDescent="0.25">
      <c r="A99" s="18">
        <v>42910000</v>
      </c>
      <c r="B99" s="19" t="s">
        <v>212</v>
      </c>
      <c r="C99" s="18" t="s">
        <v>109</v>
      </c>
      <c r="D99" s="18" t="s">
        <v>105</v>
      </c>
      <c r="E99" s="18">
        <v>4659110</v>
      </c>
      <c r="F99" s="19" t="s">
        <v>186</v>
      </c>
      <c r="G99" s="20" t="s">
        <v>169</v>
      </c>
      <c r="I99" s="19" t="str">
        <f t="shared" si="2"/>
        <v>42910000=ZICHTAANVRAGEN ALGEMEEN</v>
      </c>
    </row>
    <row r="100" spans="1:9" x14ac:dyDescent="0.25">
      <c r="A100" s="18">
        <v>42900000</v>
      </c>
      <c r="B100" s="19" t="s">
        <v>209</v>
      </c>
      <c r="C100" s="18" t="s">
        <v>210</v>
      </c>
      <c r="D100" s="18">
        <v>1</v>
      </c>
      <c r="E100" s="18">
        <v>4621722</v>
      </c>
      <c r="F100" s="19" t="s">
        <v>211</v>
      </c>
      <c r="G100" s="20" t="s">
        <v>169</v>
      </c>
      <c r="I100" s="19" t="str">
        <f t="shared" si="2"/>
        <v>42900000=ZICHTAANVRAGEN OK+BMH</v>
      </c>
    </row>
    <row r="101" spans="1:9" x14ac:dyDescent="0.25">
      <c r="A101" s="18">
        <v>42293500</v>
      </c>
      <c r="B101" s="19" t="s">
        <v>72</v>
      </c>
      <c r="C101" s="18" t="s">
        <v>93</v>
      </c>
      <c r="D101" s="18">
        <v>1</v>
      </c>
      <c r="E101" s="18">
        <v>4651120</v>
      </c>
      <c r="F101" s="19" t="s">
        <v>176</v>
      </c>
      <c r="G101" s="20" t="s">
        <v>169</v>
      </c>
      <c r="I101" s="19" t="str">
        <f t="shared" si="2"/>
        <v>42293500=ZUIG EN IRRIGATIE CANULES EN TIPS</v>
      </c>
    </row>
  </sheetData>
  <autoFilter ref="A1:G101" xr:uid="{00000000-0009-0000-0000-000002000000}"/>
  <sortState xmlns:xlrd2="http://schemas.microsoft.com/office/spreadsheetml/2017/richdata2" ref="A2:I101">
    <sortCondition ref="B2:B101"/>
  </sortState>
  <pageMargins left="0.25" right="0.25" top="0.75" bottom="0.75" header="0.3" footer="0.3"/>
  <pageSetup paperSize="9" scale="53" orientation="landscape" r:id="rId1"/>
  <rowBreaks count="2" manualBreakCount="2">
    <brk id="32" max="16383" man="1"/>
    <brk id="8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E59D7E4708F84987C2AC31C16B4C76" ma:contentTypeVersion="13" ma:contentTypeDescription="Create a new document." ma:contentTypeScope="" ma:versionID="3f92dd6affac1c3598d6266a7911cd5c">
  <xsd:schema xmlns:xsd="http://www.w3.org/2001/XMLSchema" xmlns:xs="http://www.w3.org/2001/XMLSchema" xmlns:p="http://schemas.microsoft.com/office/2006/metadata/properties" xmlns:ns3="a4e0eac5-be7d-4628-be3f-005e591fb118" xmlns:ns4="a7c3e42f-e4fb-46e4-9521-d85757595a6d" targetNamespace="http://schemas.microsoft.com/office/2006/metadata/properties" ma:root="true" ma:fieldsID="13423afbd70158503f13b5896fcc75de" ns3:_="" ns4:_="">
    <xsd:import namespace="a4e0eac5-be7d-4628-be3f-005e591fb118"/>
    <xsd:import namespace="a7c3e42f-e4fb-46e4-9521-d85757595a6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0eac5-be7d-4628-be3f-005e591fb1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3e42f-e4fb-46e4-9521-d85757595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667E10-207D-49E0-BEBB-7EFE2557AF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0eac5-be7d-4628-be3f-005e591fb118"/>
    <ds:schemaRef ds:uri="a7c3e42f-e4fb-46e4-9521-d85757595a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9DDCCC-0623-41CB-BDB8-3E688C5411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5070A6-F87C-4852-8143-5D5C6FAF6488}">
  <ds:schemaRefs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a7c3e42f-e4fb-46e4-9521-d85757595a6d"/>
    <ds:schemaRef ds:uri="http://purl.org/dc/dcmitype/"/>
    <ds:schemaRef ds:uri="http://schemas.microsoft.com/office/2006/documentManagement/types"/>
    <ds:schemaRef ds:uri="http://schemas.microsoft.com/office/infopath/2007/PartnerControls"/>
    <ds:schemaRef ds:uri="a4e0eac5-be7d-4628-be3f-005e591fb11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Aanvraag formulier MED+LAB</vt:lpstr>
      <vt:lpstr>Educatie</vt:lpstr>
      <vt:lpstr>diverse tabellen</vt:lpstr>
      <vt:lpstr>GG DEV</vt:lpstr>
    </vt:vector>
  </TitlesOfParts>
  <Manager/>
  <Company>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jmzwolvan</dc:creator>
  <cp:keywords/>
  <dc:description/>
  <cp:lastModifiedBy>Dupont, E.C. (Eric)</cp:lastModifiedBy>
  <dcterms:created xsi:type="dcterms:W3CDTF">2012-03-08T08:20:24Z</dcterms:created>
  <dcterms:modified xsi:type="dcterms:W3CDTF">2025-05-16T09:06:10Z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0x01010017E59D7E4708F84987C2AC31C16B4C76</vt:lpwstr>
  </property>
</Properties>
</file>