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ntractmanagement\AAAA Avres AANBESTEDINGEN en INKOPEN\AANB    INHUUR  onder schaal 6\02. Nota van Inlichtingen\2e Nota van Inlichtingen\Aangepaste documenten nav nota\"/>
    </mc:Choice>
  </mc:AlternateContent>
  <xr:revisionPtr revIDLastSave="0" documentId="13_ncr:1_{FD588078-79EB-4B2F-8BBC-410EB598B245}" xr6:coauthVersionLast="47" xr6:coauthVersionMax="47" xr10:uidLastSave="{00000000-0000-0000-0000-000000000000}"/>
  <bookViews>
    <workbookView xWindow="-120" yWindow="-120" windowWidth="22290" windowHeight="10620" xr2:uid="{00000000-000D-0000-FFFF-FFFF00000000}"/>
  </bookViews>
  <sheets>
    <sheet name="Samenvatting + marge" sheetId="1" r:id="rId1"/>
    <sheet name="Specificatie loonsomfacto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D5" i="1"/>
  <c r="G6" i="2"/>
  <c r="G14" i="2"/>
  <c r="G15" i="2" s="1"/>
  <c r="E14" i="2"/>
  <c r="E6" i="2"/>
  <c r="G5" i="2"/>
  <c r="E5" i="2"/>
  <c r="C5" i="2"/>
  <c r="C36" i="2"/>
  <c r="C34" i="2"/>
  <c r="F14" i="2"/>
  <c r="C31" i="2"/>
  <c r="C32" i="2"/>
  <c r="F31" i="2"/>
  <c r="D31" i="2"/>
  <c r="B31" i="2"/>
  <c r="C29" i="2"/>
  <c r="C30" i="2"/>
  <c r="I5" i="1" l="1"/>
  <c r="B14" i="2" l="1"/>
  <c r="D14" i="2" l="1"/>
  <c r="C6" i="2" l="1"/>
  <c r="C14" i="2" s="1"/>
  <c r="C15" i="2" s="1"/>
  <c r="C17" i="2" l="1"/>
  <c r="C18" i="2" s="1"/>
  <c r="G9" i="2"/>
  <c r="G13" i="2"/>
  <c r="G12" i="2"/>
  <c r="G11" i="2"/>
  <c r="G10" i="2"/>
  <c r="C10" i="2"/>
  <c r="E9" i="2"/>
  <c r="E15" i="2"/>
  <c r="E13" i="2"/>
  <c r="E12" i="2"/>
  <c r="E11" i="2"/>
  <c r="E10" i="2"/>
  <c r="C13" i="2"/>
  <c r="C11" i="2"/>
  <c r="C12" i="2"/>
  <c r="C9" i="2"/>
  <c r="G17" i="2" l="1"/>
  <c r="G18" i="2" s="1"/>
  <c r="E17" i="2"/>
  <c r="E18" i="2" s="1"/>
  <c r="G31" i="2" l="1"/>
  <c r="G32" i="2" s="1"/>
  <c r="G34" i="2" s="1"/>
  <c r="G29" i="2"/>
  <c r="G30" i="2"/>
  <c r="E29" i="2"/>
  <c r="E30" i="2"/>
  <c r="G28" i="2"/>
  <c r="G27" i="2"/>
  <c r="G21" i="2"/>
  <c r="E31" i="2"/>
  <c r="E32" i="2" s="1"/>
  <c r="G25" i="2"/>
  <c r="G24" i="2"/>
  <c r="G23" i="2"/>
  <c r="G22" i="2"/>
  <c r="G26" i="2"/>
  <c r="G20" i="2"/>
  <c r="E23" i="2"/>
  <c r="E27" i="2"/>
  <c r="E22" i="2"/>
  <c r="E28" i="2"/>
  <c r="E21" i="2"/>
  <c r="E24" i="2"/>
  <c r="E25" i="2"/>
  <c r="E26" i="2"/>
  <c r="E20" i="2"/>
  <c r="G36" i="2" l="1"/>
  <c r="E34" i="2"/>
  <c r="E36" i="2" s="1"/>
  <c r="B5" i="1"/>
  <c r="C20" i="2"/>
  <c r="C25" i="2"/>
  <c r="C22" i="2"/>
  <c r="C28" i="2"/>
  <c r="C24" i="2"/>
  <c r="C23" i="2"/>
  <c r="C26" i="2"/>
  <c r="C21" i="2"/>
  <c r="C27" i="2"/>
  <c r="B3" i="1"/>
  <c r="B4" i="1"/>
  <c r="D4" i="1" l="1"/>
  <c r="G4" i="1"/>
  <c r="D3" i="1"/>
  <c r="G3" i="1"/>
  <c r="I3" i="1" l="1"/>
  <c r="I4" i="1"/>
  <c r="J6" i="1" l="1"/>
</calcChain>
</file>

<file path=xl/sharedStrings.xml><?xml version="1.0" encoding="utf-8"?>
<sst xmlns="http://schemas.openxmlformats.org/spreadsheetml/2006/main" count="47" uniqueCount="45">
  <si>
    <t>Salaris</t>
  </si>
  <si>
    <t>Wachtdagcompensatie</t>
  </si>
  <si>
    <t>Reserveringen</t>
  </si>
  <si>
    <t>Feestdagen</t>
  </si>
  <si>
    <t>Vakantiedagen</t>
  </si>
  <si>
    <t>Werkgeverslasten</t>
  </si>
  <si>
    <t>Reservering vakantiebijslag</t>
  </si>
  <si>
    <t>Handtekening</t>
  </si>
  <si>
    <t>Plaats en datum</t>
  </si>
  <si>
    <t>Brutoloon</t>
  </si>
  <si>
    <t>Kort verzuim</t>
  </si>
  <si>
    <t>Ziekte</t>
  </si>
  <si>
    <t>Leeglooprisico</t>
  </si>
  <si>
    <t>ZVW bijdrage</t>
  </si>
  <si>
    <t>WW</t>
  </si>
  <si>
    <t>Zw.aanv. Verzekering</t>
  </si>
  <si>
    <t>WAO/WIA basispremie</t>
  </si>
  <si>
    <t>ZW gediff, ERD (deel van Whk)</t>
  </si>
  <si>
    <t>WGA premie vast (deel van Whk)</t>
  </si>
  <si>
    <t>Pensioen</t>
  </si>
  <si>
    <t>Scholing</t>
  </si>
  <si>
    <t>Sociaal fonds</t>
  </si>
  <si>
    <t>Fase A</t>
  </si>
  <si>
    <t>Weging</t>
  </si>
  <si>
    <t>Inschrijver verklaart bijgaand prijzenblad naar waarheid te hebben ingevuld.</t>
  </si>
  <si>
    <t>Transitievergoeding</t>
  </si>
  <si>
    <t>Overige directe lasten</t>
  </si>
  <si>
    <t>Loonsomfactor per gewerkt uur</t>
  </si>
  <si>
    <t>Inschrijver (naam + rechtsvorm)</t>
  </si>
  <si>
    <t>Naam rechtsgeldig ondertekenaar</t>
  </si>
  <si>
    <t>Functie rechtsgeldig vertegenwoordiger</t>
  </si>
  <si>
    <t>Fase B</t>
  </si>
  <si>
    <t>Fase A Loonsomfactor per gewerkt uur</t>
  </si>
  <si>
    <t>Fase B Loonsomfactor per gewerkt uur</t>
  </si>
  <si>
    <t>Marge tot 520 uur</t>
  </si>
  <si>
    <t>Marge vanaf 520 uur</t>
  </si>
  <si>
    <t>Gewogen omrekenfactor t.b.v. vergelijk</t>
  </si>
  <si>
    <t>Weging van gewogen vergelijkingsfactor</t>
  </si>
  <si>
    <t>Omrekenfactor t.b.v. vergelijk (zie paragraaf 5.2 Beschrijvend document):</t>
  </si>
  <si>
    <t>Omrekenfactor (loonsomfactor incl. marge)</t>
  </si>
  <si>
    <t>Loonsomfactor</t>
  </si>
  <si>
    <t>Fase C</t>
  </si>
  <si>
    <t>Fase C Loonsomfactor per gewerkt uur</t>
  </si>
  <si>
    <t>PAWW</t>
  </si>
  <si>
    <t>Eindejaarsuitkering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</si>
</sst>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43" formatCode="_ * #,##0.00_ ;_ * \-#,##0.00_ ;_ * &quot;-&quot;??_ ;_ @_ "/>
  </numFmts>
  <fonts count="9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i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25064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73">
    <xf numFmtId="0" fontId="0" fillId="0" borderId="0" xfId="0"/>
    <xf numFmtId="10" fontId="0" fillId="2" borderId="2" xfId="1" applyNumberFormat="1" applyFont="1" applyFill="1" applyBorder="1" applyAlignment="1" applyProtection="1">
      <alignment horizontal="center"/>
      <protection locked="0"/>
    </xf>
    <xf numFmtId="10" fontId="0" fillId="2" borderId="2" xfId="0" applyNumberFormat="1" applyFill="1" applyBorder="1" applyAlignment="1" applyProtection="1">
      <alignment horizontal="center"/>
      <protection locked="0"/>
    </xf>
    <xf numFmtId="10" fontId="0" fillId="0" borderId="17" xfId="1" applyNumberFormat="1" applyFont="1" applyBorder="1" applyAlignment="1" applyProtection="1">
      <alignment horizontal="center"/>
    </xf>
    <xf numFmtId="10" fontId="0" fillId="0" borderId="0" xfId="1" applyNumberFormat="1" applyFont="1" applyFill="1" applyBorder="1" applyAlignment="1" applyProtection="1">
      <alignment horizontal="center"/>
    </xf>
    <xf numFmtId="10" fontId="1" fillId="0" borderId="0" xfId="1" applyNumberFormat="1" applyFont="1" applyFill="1" applyBorder="1" applyAlignment="1" applyProtection="1">
      <alignment horizontal="right"/>
    </xf>
    <xf numFmtId="10" fontId="0" fillId="0" borderId="3" xfId="1" applyNumberFormat="1" applyFont="1" applyBorder="1" applyAlignment="1" applyProtection="1">
      <alignment horizontal="center"/>
    </xf>
    <xf numFmtId="10" fontId="0" fillId="0" borderId="9" xfId="1" applyNumberFormat="1" applyFont="1" applyBorder="1" applyAlignment="1" applyProtection="1">
      <alignment horizontal="center"/>
    </xf>
    <xf numFmtId="10" fontId="0" fillId="0" borderId="10" xfId="1" applyNumberFormat="1" applyFont="1" applyBorder="1" applyAlignment="1" applyProtection="1">
      <alignment horizontal="center"/>
    </xf>
    <xf numFmtId="10" fontId="0" fillId="0" borderId="6" xfId="1" applyNumberFormat="1" applyFont="1" applyBorder="1" applyAlignment="1" applyProtection="1">
      <alignment horizontal="center"/>
    </xf>
    <xf numFmtId="10" fontId="0" fillId="0" borderId="23" xfId="1" applyNumberFormat="1" applyFont="1" applyBorder="1" applyAlignment="1" applyProtection="1">
      <alignment horizontal="center"/>
    </xf>
    <xf numFmtId="10" fontId="0" fillId="0" borderId="24" xfId="1" applyNumberFormat="1" applyFont="1" applyBorder="1" applyAlignment="1" applyProtection="1">
      <alignment horizontal="center"/>
    </xf>
    <xf numFmtId="10" fontId="6" fillId="2" borderId="6" xfId="1" applyNumberFormat="1" applyFont="1" applyFill="1" applyBorder="1" applyAlignment="1" applyProtection="1">
      <alignment horizontal="center"/>
      <protection locked="0"/>
    </xf>
    <xf numFmtId="10" fontId="6" fillId="2" borderId="23" xfId="1" applyNumberFormat="1" applyFont="1" applyFill="1" applyBorder="1" applyAlignment="1" applyProtection="1">
      <alignment horizontal="center"/>
      <protection locked="0"/>
    </xf>
    <xf numFmtId="10" fontId="6" fillId="2" borderId="2" xfId="1" applyNumberFormat="1" applyFont="1" applyFill="1" applyBorder="1" applyAlignment="1" applyProtection="1">
      <alignment horizontal="center"/>
      <protection locked="0"/>
    </xf>
    <xf numFmtId="10" fontId="6" fillId="2" borderId="22" xfId="1" applyNumberFormat="1" applyFont="1" applyFill="1" applyBorder="1" applyAlignment="1" applyProtection="1">
      <alignment horizontal="center"/>
      <protection locked="0"/>
    </xf>
    <xf numFmtId="10" fontId="0" fillId="0" borderId="22" xfId="1" applyNumberFormat="1" applyFont="1" applyFill="1" applyBorder="1" applyAlignment="1" applyProtection="1">
      <alignment horizontal="center"/>
    </xf>
    <xf numFmtId="10" fontId="0" fillId="0" borderId="24" xfId="1" applyNumberFormat="1" applyFont="1" applyFill="1" applyBorder="1" applyAlignment="1" applyProtection="1">
      <alignment horizontal="center"/>
    </xf>
    <xf numFmtId="10" fontId="7" fillId="3" borderId="18" xfId="1" applyNumberFormat="1" applyFont="1" applyFill="1" applyBorder="1" applyAlignment="1" applyProtection="1">
      <alignment horizontal="center"/>
    </xf>
    <xf numFmtId="9" fontId="8" fillId="0" borderId="15" xfId="1" applyFont="1" applyBorder="1" applyProtection="1"/>
    <xf numFmtId="10" fontId="0" fillId="2" borderId="29" xfId="1" applyNumberFormat="1" applyFont="1" applyFill="1" applyBorder="1" applyAlignment="1" applyProtection="1">
      <alignment horizontal="center"/>
      <protection locked="0"/>
    </xf>
    <xf numFmtId="10" fontId="0" fillId="0" borderId="0" xfId="1" applyNumberFormat="1" applyFont="1" applyBorder="1" applyAlignment="1" applyProtection="1">
      <alignment horizontal="center"/>
    </xf>
    <xf numFmtId="10" fontId="0" fillId="2" borderId="29" xfId="0" applyNumberFormat="1" applyFill="1" applyBorder="1" applyAlignment="1" applyProtection="1">
      <alignment horizontal="center"/>
      <protection locked="0"/>
    </xf>
    <xf numFmtId="10" fontId="0" fillId="0" borderId="33" xfId="1" applyNumberFormat="1" applyFont="1" applyFill="1" applyBorder="1" applyAlignment="1" applyProtection="1">
      <alignment horizontal="center"/>
    </xf>
    <xf numFmtId="0" fontId="0" fillId="0" borderId="27" xfId="0" applyBorder="1" applyProtection="1"/>
    <xf numFmtId="0" fontId="0" fillId="0" borderId="0" xfId="0" applyProtection="1"/>
    <xf numFmtId="0" fontId="3" fillId="0" borderId="28" xfId="0" applyFont="1" applyBorder="1" applyProtection="1"/>
    <xf numFmtId="0" fontId="8" fillId="0" borderId="26" xfId="0" applyFont="1" applyBorder="1" applyProtection="1"/>
    <xf numFmtId="10" fontId="0" fillId="0" borderId="29" xfId="0" applyNumberFormat="1" applyBorder="1" applyAlignment="1" applyProtection="1">
      <alignment horizontal="center"/>
    </xf>
    <xf numFmtId="10" fontId="0" fillId="0" borderId="2" xfId="0" applyNumberFormat="1" applyBorder="1" applyAlignment="1" applyProtection="1">
      <alignment horizontal="center"/>
    </xf>
    <xf numFmtId="10" fontId="0" fillId="0" borderId="0" xfId="0" applyNumberFormat="1" applyBorder="1" applyAlignment="1" applyProtection="1">
      <alignment horizontal="center"/>
    </xf>
    <xf numFmtId="10" fontId="0" fillId="0" borderId="3" xfId="0" applyNumberFormat="1" applyBorder="1" applyAlignment="1" applyProtection="1">
      <alignment horizontal="center"/>
    </xf>
    <xf numFmtId="10" fontId="0" fillId="0" borderId="9" xfId="0" applyNumberFormat="1" applyBorder="1" applyAlignment="1" applyProtection="1">
      <alignment horizontal="center"/>
    </xf>
    <xf numFmtId="0" fontId="1" fillId="0" borderId="27" xfId="0" applyFont="1" applyBorder="1" applyProtection="1"/>
    <xf numFmtId="10" fontId="0" fillId="0" borderId="10" xfId="0" applyNumberFormat="1" applyBorder="1" applyAlignment="1" applyProtection="1">
      <alignment horizontal="center"/>
    </xf>
    <xf numFmtId="0" fontId="0" fillId="0" borderId="26" xfId="0" applyBorder="1" applyProtection="1"/>
    <xf numFmtId="0" fontId="1" fillId="0" borderId="26" xfId="0" applyFont="1" applyBorder="1" applyProtection="1"/>
    <xf numFmtId="10" fontId="0" fillId="0" borderId="5" xfId="0" applyNumberFormat="1" applyBorder="1" applyAlignment="1" applyProtection="1">
      <alignment horizontal="center"/>
    </xf>
    <xf numFmtId="0" fontId="0" fillId="0" borderId="25" xfId="0" applyBorder="1" applyProtection="1"/>
    <xf numFmtId="9" fontId="0" fillId="0" borderId="29" xfId="0" applyNumberFormat="1" applyBorder="1" applyAlignment="1" applyProtection="1">
      <alignment horizontal="center"/>
    </xf>
    <xf numFmtId="9" fontId="0" fillId="0" borderId="3" xfId="0" applyNumberFormat="1" applyBorder="1" applyAlignment="1" applyProtection="1">
      <alignment horizontal="center"/>
    </xf>
    <xf numFmtId="9" fontId="0" fillId="0" borderId="2" xfId="0" applyNumberFormat="1" applyBorder="1" applyAlignment="1" applyProtection="1">
      <alignment horizontal="center"/>
    </xf>
    <xf numFmtId="0" fontId="1" fillId="0" borderId="1" xfId="0" applyFont="1" applyBorder="1" applyAlignment="1" applyProtection="1">
      <alignment horizontal="justify"/>
    </xf>
    <xf numFmtId="0" fontId="0" fillId="0" borderId="1" xfId="0" applyBorder="1" applyAlignment="1" applyProtection="1">
      <alignment horizontal="justify" vertical="top" wrapText="1"/>
    </xf>
    <xf numFmtId="10" fontId="0" fillId="0" borderId="0" xfId="0" applyNumberFormat="1" applyAlignment="1" applyProtection="1">
      <alignment horizontal="center"/>
    </xf>
    <xf numFmtId="10" fontId="1" fillId="0" borderId="4" xfId="0" applyNumberFormat="1" applyFont="1" applyBorder="1" applyProtection="1"/>
    <xf numFmtId="10" fontId="6" fillId="0" borderId="0" xfId="0" applyNumberFormat="1" applyFont="1" applyProtection="1"/>
    <xf numFmtId="0" fontId="5" fillId="0" borderId="0" xfId="0" applyFont="1" applyAlignment="1" applyProtection="1">
      <alignment vertical="top" wrapText="1"/>
    </xf>
    <xf numFmtId="0" fontId="0" fillId="0" borderId="15" xfId="0" applyBorder="1" applyProtection="1"/>
    <xf numFmtId="10" fontId="0" fillId="0" borderId="16" xfId="0" applyNumberFormat="1" applyBorder="1" applyAlignment="1" applyProtection="1">
      <alignment horizontal="center"/>
    </xf>
    <xf numFmtId="0" fontId="1" fillId="0" borderId="15" xfId="0" applyFont="1" applyBorder="1" applyAlignment="1" applyProtection="1">
      <alignment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1" fillId="0" borderId="20" xfId="0" applyFont="1" applyBorder="1" applyAlignment="1" applyProtection="1">
      <alignment horizontal="center"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0" fillId="0" borderId="1" xfId="0" applyBorder="1" applyAlignment="1" applyProtection="1">
      <alignment horizontal="justify" vertical="top" wrapText="1"/>
    </xf>
    <xf numFmtId="0" fontId="0" fillId="2" borderId="1" xfId="0" applyFill="1" applyBorder="1" applyAlignment="1" applyProtection="1">
      <alignment horizontal="justify" vertical="top" wrapText="1"/>
      <protection locked="0"/>
    </xf>
    <xf numFmtId="0" fontId="0" fillId="2" borderId="6" xfId="0" applyFill="1" applyBorder="1" applyAlignment="1" applyProtection="1">
      <alignment horizontal="justify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1" fillId="0" borderId="7" xfId="0" applyFont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10" fontId="0" fillId="0" borderId="13" xfId="0" applyNumberFormat="1" applyBorder="1" applyAlignment="1" applyProtection="1">
      <alignment horizontal="center"/>
    </xf>
    <xf numFmtId="10" fontId="0" fillId="0" borderId="14" xfId="0" applyNumberFormat="1" applyBorder="1" applyAlignment="1" applyProtection="1">
      <alignment horizontal="center"/>
    </xf>
    <xf numFmtId="0" fontId="0" fillId="0" borderId="31" xfId="0" applyBorder="1" applyAlignment="1" applyProtection="1">
      <alignment horizontal="center"/>
    </xf>
    <xf numFmtId="10" fontId="0" fillId="0" borderId="32" xfId="0" applyNumberFormat="1" applyBorder="1" applyAlignment="1" applyProtection="1">
      <alignment horizontal="center"/>
    </xf>
    <xf numFmtId="0" fontId="1" fillId="0" borderId="30" xfId="0" applyFont="1" applyBorder="1" applyAlignment="1" applyProtection="1">
      <alignment horizontal="center"/>
    </xf>
  </cellXfs>
  <cellStyles count="6">
    <cellStyle name="Komma 2" xfId="5" xr:uid="{00000000-0005-0000-0000-000000000000}"/>
    <cellStyle name="Procent" xfId="1" builtinId="5"/>
    <cellStyle name="Procent 2" xfId="3" xr:uid="{00000000-0005-0000-0000-000002000000}"/>
    <cellStyle name="Standaard" xfId="0" builtinId="0"/>
    <cellStyle name="Standaard 2" xfId="2" xr:uid="{00000000-0005-0000-0000-000004000000}"/>
    <cellStyle name="Valuta 2" xfId="4" xr:uid="{00000000-0005-0000-0000-000005000000}"/>
  </cellStyles>
  <dxfs count="0"/>
  <tableStyles count="0" defaultTableStyle="TableStyleMedium2" defaultPivotStyle="PivotStyleLight16"/>
  <colors>
    <mruColors>
      <color rgb="FF0250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showGridLines="0" tabSelected="1" zoomScaleNormal="100" zoomScalePageLayoutView="115" workbookViewId="0">
      <selection activeCell="B3" sqref="B3"/>
    </sheetView>
  </sheetViews>
  <sheetFormatPr defaultColWidth="8.85546875" defaultRowHeight="12.75" x14ac:dyDescent="0.2"/>
  <cols>
    <col min="1" max="1" width="61" style="25" customWidth="1"/>
    <col min="2" max="2" width="18.140625" style="25" customWidth="1"/>
    <col min="3" max="3" width="11.5703125" style="25" customWidth="1"/>
    <col min="4" max="4" width="16.42578125" style="25" customWidth="1"/>
    <col min="5" max="5" width="14" style="25" customWidth="1"/>
    <col min="6" max="6" width="11.5703125" style="25" customWidth="1"/>
    <col min="7" max="8" width="17.42578125" style="25" customWidth="1"/>
    <col min="9" max="9" width="20.140625" style="25" customWidth="1"/>
    <col min="10" max="10" width="18.85546875" style="25" customWidth="1"/>
    <col min="11" max="11" width="12.42578125" style="25" customWidth="1"/>
    <col min="12" max="16384" width="8.85546875" style="25"/>
  </cols>
  <sheetData>
    <row r="1" spans="1:11" ht="13.5" thickBot="1" x14ac:dyDescent="0.25"/>
    <row r="2" spans="1:11" s="58" customFormat="1" ht="38.25" x14ac:dyDescent="0.2">
      <c r="A2" s="50"/>
      <c r="B2" s="51" t="s">
        <v>40</v>
      </c>
      <c r="C2" s="52" t="s">
        <v>34</v>
      </c>
      <c r="D2" s="53" t="s">
        <v>39</v>
      </c>
      <c r="E2" s="53" t="s">
        <v>23</v>
      </c>
      <c r="F2" s="54" t="s">
        <v>35</v>
      </c>
      <c r="G2" s="53" t="s">
        <v>39</v>
      </c>
      <c r="H2" s="55" t="s">
        <v>23</v>
      </c>
      <c r="I2" s="56" t="s">
        <v>36</v>
      </c>
      <c r="J2" s="57" t="s">
        <v>37</v>
      </c>
    </row>
    <row r="3" spans="1:11" x14ac:dyDescent="0.2">
      <c r="A3" s="48" t="s">
        <v>32</v>
      </c>
      <c r="B3" s="49">
        <f>'Specificatie loonsomfactor'!C36</f>
        <v>1</v>
      </c>
      <c r="C3" s="14"/>
      <c r="D3" s="9">
        <f>B3+C3</f>
        <v>1</v>
      </c>
      <c r="E3" s="9">
        <v>0.6</v>
      </c>
      <c r="F3" s="12"/>
      <c r="G3" s="9">
        <f>B3+F3</f>
        <v>1</v>
      </c>
      <c r="H3" s="6">
        <v>0.4</v>
      </c>
      <c r="I3" s="3">
        <f>(E3*D3)+(H3*G3)</f>
        <v>1</v>
      </c>
      <c r="J3" s="19">
        <v>0.4</v>
      </c>
      <c r="K3" s="46"/>
    </row>
    <row r="4" spans="1:11" x14ac:dyDescent="0.2">
      <c r="A4" s="48" t="s">
        <v>33</v>
      </c>
      <c r="B4" s="49">
        <f>'Specificatie loonsomfactor'!E36</f>
        <v>1</v>
      </c>
      <c r="C4" s="14"/>
      <c r="D4" s="9">
        <f>B4+C4</f>
        <v>1</v>
      </c>
      <c r="E4" s="9">
        <v>0.6</v>
      </c>
      <c r="F4" s="12"/>
      <c r="G4" s="9">
        <f>B4+F4</f>
        <v>1</v>
      </c>
      <c r="H4" s="6">
        <v>0.4</v>
      </c>
      <c r="I4" s="3">
        <f>(E4*D4)+(H4*G4)</f>
        <v>1</v>
      </c>
      <c r="J4" s="19">
        <v>0.4</v>
      </c>
      <c r="K4" s="46"/>
    </row>
    <row r="5" spans="1:11" ht="13.5" thickBot="1" x14ac:dyDescent="0.25">
      <c r="A5" s="48" t="s">
        <v>42</v>
      </c>
      <c r="B5" s="49">
        <f>'Specificatie loonsomfactor'!G36</f>
        <v>1</v>
      </c>
      <c r="C5" s="15"/>
      <c r="D5" s="10">
        <f>B5+C5</f>
        <v>1</v>
      </c>
      <c r="E5" s="10">
        <v>0.6</v>
      </c>
      <c r="F5" s="13"/>
      <c r="G5" s="10">
        <f>B5+F5</f>
        <v>1</v>
      </c>
      <c r="H5" s="11">
        <v>0.4</v>
      </c>
      <c r="I5" s="3">
        <f>(E5*D5)+(H5*G5)</f>
        <v>1</v>
      </c>
      <c r="J5" s="19">
        <v>0.2</v>
      </c>
      <c r="K5" s="46"/>
    </row>
    <row r="6" spans="1:11" x14ac:dyDescent="0.2">
      <c r="B6" s="44"/>
      <c r="C6" s="4"/>
      <c r="D6" s="4"/>
      <c r="E6" s="4"/>
      <c r="F6" s="4"/>
      <c r="G6" s="4"/>
      <c r="H6" s="4"/>
      <c r="I6" s="5" t="s">
        <v>38</v>
      </c>
      <c r="J6" s="45">
        <f>(J3*I3)+(I4*J4)+(I5*J5)</f>
        <v>1</v>
      </c>
      <c r="K6" s="46"/>
    </row>
    <row r="10" spans="1:11" ht="25.5" x14ac:dyDescent="0.2">
      <c r="A10" s="47" t="s">
        <v>24</v>
      </c>
    </row>
    <row r="11" spans="1:11" x14ac:dyDescent="0.2">
      <c r="A11" s="42" t="s">
        <v>28</v>
      </c>
      <c r="B11" s="62"/>
      <c r="C11" s="62"/>
      <c r="D11" s="63"/>
      <c r="E11" s="63"/>
      <c r="F11" s="63"/>
      <c r="G11" s="62"/>
      <c r="H11" s="63"/>
      <c r="I11" s="63"/>
      <c r="J11" s="62"/>
    </row>
    <row r="12" spans="1:11" x14ac:dyDescent="0.2">
      <c r="A12" s="43" t="s">
        <v>29</v>
      </c>
      <c r="B12" s="60"/>
      <c r="C12" s="60"/>
      <c r="D12" s="61"/>
      <c r="E12" s="61"/>
      <c r="F12" s="61"/>
      <c r="G12" s="60"/>
      <c r="H12" s="61"/>
      <c r="I12" s="61"/>
      <c r="J12" s="60"/>
    </row>
    <row r="13" spans="1:11" x14ac:dyDescent="0.2">
      <c r="A13" s="43" t="s">
        <v>30</v>
      </c>
      <c r="B13" s="60"/>
      <c r="C13" s="60"/>
      <c r="D13" s="61"/>
      <c r="E13" s="61"/>
      <c r="F13" s="61"/>
      <c r="G13" s="60"/>
      <c r="H13" s="61"/>
      <c r="I13" s="61"/>
      <c r="J13" s="60"/>
    </row>
    <row r="14" spans="1:11" x14ac:dyDescent="0.2">
      <c r="A14" s="59" t="s">
        <v>7</v>
      </c>
      <c r="B14" s="60"/>
      <c r="C14" s="60"/>
      <c r="D14" s="61"/>
      <c r="E14" s="61"/>
      <c r="F14" s="61"/>
      <c r="G14" s="60"/>
      <c r="H14" s="61"/>
      <c r="I14" s="61"/>
      <c r="J14" s="60"/>
    </row>
    <row r="15" spans="1:11" x14ac:dyDescent="0.2">
      <c r="A15" s="59"/>
      <c r="B15" s="60"/>
      <c r="C15" s="60"/>
      <c r="D15" s="61"/>
      <c r="E15" s="61"/>
      <c r="F15" s="61"/>
      <c r="G15" s="60"/>
      <c r="H15" s="61"/>
      <c r="I15" s="61"/>
      <c r="J15" s="60"/>
    </row>
    <row r="16" spans="1:11" ht="45.75" customHeight="1" x14ac:dyDescent="0.2">
      <c r="A16" s="59"/>
      <c r="B16" s="60"/>
      <c r="C16" s="60"/>
      <c r="D16" s="61"/>
      <c r="E16" s="61"/>
      <c r="F16" s="61"/>
      <c r="G16" s="60"/>
      <c r="H16" s="61"/>
      <c r="I16" s="61"/>
      <c r="J16" s="60"/>
    </row>
    <row r="17" spans="1:10" x14ac:dyDescent="0.2">
      <c r="A17" s="43" t="s">
        <v>8</v>
      </c>
      <c r="B17" s="60"/>
      <c r="C17" s="60"/>
      <c r="D17" s="61"/>
      <c r="E17" s="61"/>
      <c r="F17" s="61"/>
      <c r="G17" s="60"/>
      <c r="H17" s="61"/>
      <c r="I17" s="61"/>
      <c r="J17" s="60"/>
    </row>
  </sheetData>
  <sheetProtection algorithmName="SHA-512" hashValue="WeTMaD8/NNHxP1XgQ9r/bdyBhzIgGABaLazcRFpjrGB9W6KvKSQDvXEf9AisKHu2fmzkmSpmq9hixVakXlCyww==" saltValue="8MTz6Wx7hprHmnDbYafhgg==" spinCount="100000" sheet="1" objects="1" scenarios="1"/>
  <mergeCells count="6">
    <mergeCell ref="A14:A16"/>
    <mergeCell ref="B14:J16"/>
    <mergeCell ref="B17:J17"/>
    <mergeCell ref="B11:J11"/>
    <mergeCell ref="B12:J12"/>
    <mergeCell ref="B13:J13"/>
  </mergeCells>
  <pageMargins left="0.7" right="0.7" top="0.75" bottom="0.75" header="0.3" footer="0.3"/>
  <pageSetup paperSize="9" orientation="landscape" r:id="rId1"/>
  <headerFooter>
    <oddHeader>&amp;CSpecificatie omrekenfactoren aanbesteding uitzendkrachten</oddHeader>
  </headerFooter>
  <ignoredErrors>
    <ignoredError sqref="B3:B5 I3:I5 G3:G4 D3:D4 J6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6"/>
  <sheetViews>
    <sheetView showGridLines="0" topLeftCell="A14" zoomScaleNormal="100" workbookViewId="0">
      <selection activeCell="G36" sqref="G36"/>
    </sheetView>
  </sheetViews>
  <sheetFormatPr defaultColWidth="9.140625" defaultRowHeight="12.75" x14ac:dyDescent="0.2"/>
  <cols>
    <col min="1" max="1" width="43.5703125" style="25" bestFit="1" customWidth="1"/>
    <col min="2" max="5" width="9.42578125" style="25" customWidth="1"/>
    <col min="6" max="16384" width="9.140625" style="25"/>
  </cols>
  <sheetData>
    <row r="1" spans="1:7" ht="13.5" thickBot="1" x14ac:dyDescent="0.25"/>
    <row r="2" spans="1:7" ht="13.5" thickBot="1" x14ac:dyDescent="0.25">
      <c r="A2" s="38"/>
      <c r="B2" s="72" t="s">
        <v>22</v>
      </c>
      <c r="C2" s="65"/>
      <c r="D2" s="64" t="s">
        <v>31</v>
      </c>
      <c r="E2" s="65"/>
      <c r="F2" s="64" t="s">
        <v>41</v>
      </c>
      <c r="G2" s="65"/>
    </row>
    <row r="3" spans="1:7" x14ac:dyDescent="0.2">
      <c r="A3" s="36" t="s">
        <v>0</v>
      </c>
      <c r="B3" s="70"/>
      <c r="C3" s="67"/>
      <c r="D3" s="66"/>
      <c r="E3" s="67"/>
      <c r="F3" s="66"/>
      <c r="G3" s="67"/>
    </row>
    <row r="4" spans="1:7" x14ac:dyDescent="0.2">
      <c r="A4" s="35" t="s">
        <v>9</v>
      </c>
      <c r="B4" s="39">
        <v>1</v>
      </c>
      <c r="C4" s="40">
        <v>1</v>
      </c>
      <c r="D4" s="41">
        <v>1</v>
      </c>
      <c r="E4" s="40">
        <v>1</v>
      </c>
      <c r="F4" s="41">
        <v>1</v>
      </c>
      <c r="G4" s="40">
        <v>1</v>
      </c>
    </row>
    <row r="5" spans="1:7" x14ac:dyDescent="0.2">
      <c r="A5" s="35" t="s">
        <v>1</v>
      </c>
      <c r="B5" s="20">
        <v>0</v>
      </c>
      <c r="C5" s="6">
        <f>C4*B5</f>
        <v>0</v>
      </c>
      <c r="D5" s="1">
        <v>0</v>
      </c>
      <c r="E5" s="6">
        <f>E4*D5</f>
        <v>0</v>
      </c>
      <c r="F5" s="1">
        <v>0</v>
      </c>
      <c r="G5" s="6">
        <f>G4*F5</f>
        <v>0</v>
      </c>
    </row>
    <row r="6" spans="1:7" x14ac:dyDescent="0.2">
      <c r="A6" s="24"/>
      <c r="B6" s="21"/>
      <c r="C6" s="6">
        <f>SUM(C4:C5)</f>
        <v>1</v>
      </c>
      <c r="D6" s="7"/>
      <c r="E6" s="6">
        <f>SUM(E4:E5)</f>
        <v>1</v>
      </c>
      <c r="F6" s="7"/>
      <c r="G6" s="6">
        <f>SUM(G4:G5)</f>
        <v>1</v>
      </c>
    </row>
    <row r="7" spans="1:7" x14ac:dyDescent="0.2">
      <c r="A7" s="24"/>
      <c r="B7" s="30"/>
      <c r="C7" s="34"/>
      <c r="D7" s="32"/>
      <c r="E7" s="34"/>
      <c r="F7" s="32"/>
      <c r="G7" s="34"/>
    </row>
    <row r="8" spans="1:7" x14ac:dyDescent="0.2">
      <c r="A8" s="36" t="s">
        <v>2</v>
      </c>
      <c r="B8" s="28"/>
      <c r="C8" s="31"/>
      <c r="D8" s="29"/>
      <c r="E8" s="31"/>
      <c r="F8" s="29"/>
      <c r="G8" s="31"/>
    </row>
    <row r="9" spans="1:7" x14ac:dyDescent="0.2">
      <c r="A9" s="35" t="s">
        <v>4</v>
      </c>
      <c r="B9" s="20">
        <v>0</v>
      </c>
      <c r="C9" s="6">
        <f>$C$6*B9</f>
        <v>0</v>
      </c>
      <c r="D9" s="1">
        <v>0</v>
      </c>
      <c r="E9" s="6">
        <f t="shared" ref="E9:E13" si="0">$E$6*D9</f>
        <v>0</v>
      </c>
      <c r="F9" s="1">
        <v>0</v>
      </c>
      <c r="G9" s="6">
        <f t="shared" ref="G9:G13" si="1">$E$6*F9</f>
        <v>0</v>
      </c>
    </row>
    <row r="10" spans="1:7" x14ac:dyDescent="0.2">
      <c r="A10" s="35" t="s">
        <v>3</v>
      </c>
      <c r="B10" s="20">
        <v>0</v>
      </c>
      <c r="C10" s="6">
        <f>$C$6*B10</f>
        <v>0</v>
      </c>
      <c r="D10" s="1">
        <v>0</v>
      </c>
      <c r="E10" s="6">
        <f t="shared" si="0"/>
        <v>0</v>
      </c>
      <c r="F10" s="1">
        <v>0</v>
      </c>
      <c r="G10" s="6">
        <f t="shared" si="1"/>
        <v>0</v>
      </c>
    </row>
    <row r="11" spans="1:7" x14ac:dyDescent="0.2">
      <c r="A11" s="35" t="s">
        <v>10</v>
      </c>
      <c r="B11" s="20">
        <v>0</v>
      </c>
      <c r="C11" s="6">
        <f>$C$6*B11</f>
        <v>0</v>
      </c>
      <c r="D11" s="1">
        <v>0</v>
      </c>
      <c r="E11" s="6">
        <f t="shared" si="0"/>
        <v>0</v>
      </c>
      <c r="F11" s="1">
        <v>0</v>
      </c>
      <c r="G11" s="6">
        <f t="shared" si="1"/>
        <v>0</v>
      </c>
    </row>
    <row r="12" spans="1:7" x14ac:dyDescent="0.2">
      <c r="A12" s="35" t="s">
        <v>11</v>
      </c>
      <c r="B12" s="20">
        <v>0</v>
      </c>
      <c r="C12" s="6">
        <f t="shared" ref="C12:C13" si="2">$C$6*B12</f>
        <v>0</v>
      </c>
      <c r="D12" s="1">
        <v>0</v>
      </c>
      <c r="E12" s="6">
        <f t="shared" si="0"/>
        <v>0</v>
      </c>
      <c r="F12" s="1">
        <v>0</v>
      </c>
      <c r="G12" s="6">
        <f t="shared" si="1"/>
        <v>0</v>
      </c>
    </row>
    <row r="13" spans="1:7" x14ac:dyDescent="0.2">
      <c r="A13" s="35" t="s">
        <v>12</v>
      </c>
      <c r="B13" s="20">
        <v>0</v>
      </c>
      <c r="C13" s="6">
        <f t="shared" si="2"/>
        <v>0</v>
      </c>
      <c r="D13" s="1">
        <v>0</v>
      </c>
      <c r="E13" s="6">
        <f t="shared" si="0"/>
        <v>0</v>
      </c>
      <c r="F13" s="1">
        <v>0</v>
      </c>
      <c r="G13" s="6">
        <f t="shared" si="1"/>
        <v>0</v>
      </c>
    </row>
    <row r="14" spans="1:7" x14ac:dyDescent="0.2">
      <c r="A14" s="24"/>
      <c r="B14" s="28">
        <f>SUM(B9:B13)</f>
        <v>0</v>
      </c>
      <c r="C14" s="6">
        <f>$C$6*B14</f>
        <v>0</v>
      </c>
      <c r="D14" s="29">
        <f>SUM(D9:D13)</f>
        <v>0</v>
      </c>
      <c r="E14" s="6">
        <f>$E$6*D14</f>
        <v>0</v>
      </c>
      <c r="F14" s="29">
        <f>SUM(F9:F13)</f>
        <v>0</v>
      </c>
      <c r="G14" s="6">
        <f>$G$6*F14</f>
        <v>0</v>
      </c>
    </row>
    <row r="15" spans="1:7" x14ac:dyDescent="0.2">
      <c r="A15" s="24"/>
      <c r="B15" s="30"/>
      <c r="C15" s="31">
        <f>C6+C14</f>
        <v>1</v>
      </c>
      <c r="D15" s="32"/>
      <c r="E15" s="31">
        <f>E6+E14</f>
        <v>1</v>
      </c>
      <c r="F15" s="32"/>
      <c r="G15" s="31">
        <f>G6+G14</f>
        <v>1</v>
      </c>
    </row>
    <row r="16" spans="1:7" x14ac:dyDescent="0.2">
      <c r="A16" s="24"/>
      <c r="B16" s="71"/>
      <c r="C16" s="69"/>
      <c r="D16" s="68"/>
      <c r="E16" s="69"/>
      <c r="F16" s="68"/>
      <c r="G16" s="69"/>
    </row>
    <row r="17" spans="1:7" x14ac:dyDescent="0.2">
      <c r="A17" s="36" t="s">
        <v>6</v>
      </c>
      <c r="B17" s="22">
        <v>0</v>
      </c>
      <c r="C17" s="37">
        <f>C15*B17</f>
        <v>0</v>
      </c>
      <c r="D17" s="2">
        <v>0</v>
      </c>
      <c r="E17" s="37">
        <f>E15*D17</f>
        <v>0</v>
      </c>
      <c r="F17" s="2">
        <v>0</v>
      </c>
      <c r="G17" s="37">
        <f>G15*F17</f>
        <v>0</v>
      </c>
    </row>
    <row r="18" spans="1:7" x14ac:dyDescent="0.2">
      <c r="A18" s="24"/>
      <c r="B18" s="30"/>
      <c r="C18" s="31">
        <f>C15+C17</f>
        <v>1</v>
      </c>
      <c r="D18" s="32"/>
      <c r="E18" s="31">
        <f>E15+E17</f>
        <v>1</v>
      </c>
      <c r="F18" s="32"/>
      <c r="G18" s="31">
        <f>G15+G17</f>
        <v>1</v>
      </c>
    </row>
    <row r="19" spans="1:7" x14ac:dyDescent="0.2">
      <c r="A19" s="36" t="s">
        <v>5</v>
      </c>
      <c r="B19" s="21"/>
      <c r="C19" s="8"/>
      <c r="D19" s="7"/>
      <c r="E19" s="8"/>
      <c r="F19" s="7"/>
      <c r="G19" s="8"/>
    </row>
    <row r="20" spans="1:7" x14ac:dyDescent="0.2">
      <c r="A20" s="35" t="s">
        <v>13</v>
      </c>
      <c r="B20" s="20">
        <v>0</v>
      </c>
      <c r="C20" s="6">
        <f>$C$18*B20</f>
        <v>0</v>
      </c>
      <c r="D20" s="1">
        <v>0</v>
      </c>
      <c r="E20" s="6">
        <f t="shared" ref="E20:E25" si="3">$E$18*D20</f>
        <v>0</v>
      </c>
      <c r="F20" s="1">
        <v>0</v>
      </c>
      <c r="G20" s="6">
        <f t="shared" ref="G20:G30" si="4">$E$18*F20</f>
        <v>0</v>
      </c>
    </row>
    <row r="21" spans="1:7" x14ac:dyDescent="0.2">
      <c r="A21" s="35" t="s">
        <v>14</v>
      </c>
      <c r="B21" s="20">
        <v>0</v>
      </c>
      <c r="C21" s="6">
        <f t="shared" ref="C21:C30" si="5">$C$18*B21</f>
        <v>0</v>
      </c>
      <c r="D21" s="1">
        <v>0</v>
      </c>
      <c r="E21" s="6">
        <f t="shared" si="3"/>
        <v>0</v>
      </c>
      <c r="F21" s="1">
        <v>0</v>
      </c>
      <c r="G21" s="6">
        <f t="shared" si="4"/>
        <v>0</v>
      </c>
    </row>
    <row r="22" spans="1:7" x14ac:dyDescent="0.2">
      <c r="A22" s="35" t="s">
        <v>15</v>
      </c>
      <c r="B22" s="20">
        <v>0</v>
      </c>
      <c r="C22" s="6">
        <f t="shared" si="5"/>
        <v>0</v>
      </c>
      <c r="D22" s="1">
        <v>0</v>
      </c>
      <c r="E22" s="6">
        <f t="shared" si="3"/>
        <v>0</v>
      </c>
      <c r="F22" s="1">
        <v>0</v>
      </c>
      <c r="G22" s="6">
        <f t="shared" si="4"/>
        <v>0</v>
      </c>
    </row>
    <row r="23" spans="1:7" x14ac:dyDescent="0.2">
      <c r="A23" s="35" t="s">
        <v>16</v>
      </c>
      <c r="B23" s="20">
        <v>0</v>
      </c>
      <c r="C23" s="6">
        <f t="shared" si="5"/>
        <v>0</v>
      </c>
      <c r="D23" s="1">
        <v>0</v>
      </c>
      <c r="E23" s="6">
        <f t="shared" si="3"/>
        <v>0</v>
      </c>
      <c r="F23" s="1">
        <v>0</v>
      </c>
      <c r="G23" s="6">
        <f t="shared" si="4"/>
        <v>0</v>
      </c>
    </row>
    <row r="24" spans="1:7" x14ac:dyDescent="0.2">
      <c r="A24" s="35" t="s">
        <v>17</v>
      </c>
      <c r="B24" s="20">
        <v>0</v>
      </c>
      <c r="C24" s="6">
        <f t="shared" si="5"/>
        <v>0</v>
      </c>
      <c r="D24" s="1">
        <v>0</v>
      </c>
      <c r="E24" s="6">
        <f t="shared" si="3"/>
        <v>0</v>
      </c>
      <c r="F24" s="1">
        <v>0</v>
      </c>
      <c r="G24" s="6">
        <f t="shared" si="4"/>
        <v>0</v>
      </c>
    </row>
    <row r="25" spans="1:7" x14ac:dyDescent="0.2">
      <c r="A25" s="35" t="s">
        <v>18</v>
      </c>
      <c r="B25" s="20">
        <v>0</v>
      </c>
      <c r="C25" s="6">
        <f t="shared" si="5"/>
        <v>0</v>
      </c>
      <c r="D25" s="1">
        <v>0</v>
      </c>
      <c r="E25" s="6">
        <f t="shared" si="3"/>
        <v>0</v>
      </c>
      <c r="F25" s="1">
        <v>0</v>
      </c>
      <c r="G25" s="6">
        <f t="shared" si="4"/>
        <v>0</v>
      </c>
    </row>
    <row r="26" spans="1:7" x14ac:dyDescent="0.2">
      <c r="A26" s="35" t="s">
        <v>19</v>
      </c>
      <c r="B26" s="20">
        <v>0</v>
      </c>
      <c r="C26" s="6">
        <f t="shared" si="5"/>
        <v>0</v>
      </c>
      <c r="D26" s="1">
        <v>0</v>
      </c>
      <c r="E26" s="6">
        <f>$E$18*D26</f>
        <v>0</v>
      </c>
      <c r="F26" s="1">
        <v>0</v>
      </c>
      <c r="G26" s="6">
        <f t="shared" si="4"/>
        <v>0</v>
      </c>
    </row>
    <row r="27" spans="1:7" x14ac:dyDescent="0.2">
      <c r="A27" s="35" t="s">
        <v>20</v>
      </c>
      <c r="B27" s="20">
        <v>0</v>
      </c>
      <c r="C27" s="6">
        <f t="shared" si="5"/>
        <v>0</v>
      </c>
      <c r="D27" s="1">
        <v>0</v>
      </c>
      <c r="E27" s="6">
        <f>$E$18*D27</f>
        <v>0</v>
      </c>
      <c r="F27" s="1">
        <v>0</v>
      </c>
      <c r="G27" s="6">
        <f t="shared" si="4"/>
        <v>0</v>
      </c>
    </row>
    <row r="28" spans="1:7" x14ac:dyDescent="0.2">
      <c r="A28" s="35" t="s">
        <v>21</v>
      </c>
      <c r="B28" s="20">
        <v>0</v>
      </c>
      <c r="C28" s="6">
        <f t="shared" si="5"/>
        <v>0</v>
      </c>
      <c r="D28" s="1">
        <v>0</v>
      </c>
      <c r="E28" s="6">
        <f>$E$18*D28</f>
        <v>0</v>
      </c>
      <c r="F28" s="1">
        <v>0</v>
      </c>
      <c r="G28" s="6">
        <f t="shared" si="4"/>
        <v>0</v>
      </c>
    </row>
    <row r="29" spans="1:7" x14ac:dyDescent="0.2">
      <c r="A29" s="35" t="s">
        <v>43</v>
      </c>
      <c r="B29" s="20">
        <v>0</v>
      </c>
      <c r="C29" s="6">
        <f>$C$18*B29</f>
        <v>0</v>
      </c>
      <c r="D29" s="1">
        <v>0</v>
      </c>
      <c r="E29" s="6">
        <f t="shared" ref="E29:E30" si="6">$E$18*D29</f>
        <v>0</v>
      </c>
      <c r="F29" s="1">
        <v>0</v>
      </c>
      <c r="G29" s="6">
        <f t="shared" si="4"/>
        <v>0</v>
      </c>
    </row>
    <row r="30" spans="1:7" x14ac:dyDescent="0.2">
      <c r="A30" s="35" t="s">
        <v>44</v>
      </c>
      <c r="B30" s="20">
        <v>0</v>
      </c>
      <c r="C30" s="6">
        <f t="shared" si="5"/>
        <v>0</v>
      </c>
      <c r="D30" s="1">
        <v>0</v>
      </c>
      <c r="E30" s="6">
        <f t="shared" si="6"/>
        <v>0</v>
      </c>
      <c r="F30" s="1">
        <v>0</v>
      </c>
      <c r="G30" s="6">
        <f t="shared" si="4"/>
        <v>0</v>
      </c>
    </row>
    <row r="31" spans="1:7" x14ac:dyDescent="0.2">
      <c r="A31" s="24"/>
      <c r="B31" s="28">
        <f>SUM(B20:B30)</f>
        <v>0</v>
      </c>
      <c r="C31" s="6">
        <f>$C$18*B31</f>
        <v>0</v>
      </c>
      <c r="D31" s="29">
        <f>SUM(D20:D30)</f>
        <v>0</v>
      </c>
      <c r="E31" s="6">
        <f>$E$18*D31</f>
        <v>0</v>
      </c>
      <c r="F31" s="29">
        <f>SUM(F20:F30)</f>
        <v>0</v>
      </c>
      <c r="G31" s="6">
        <f>$G$18*F31</f>
        <v>0</v>
      </c>
    </row>
    <row r="32" spans="1:7" x14ac:dyDescent="0.2">
      <c r="A32" s="24"/>
      <c r="B32" s="30"/>
      <c r="C32" s="31">
        <f>C18+C31</f>
        <v>1</v>
      </c>
      <c r="D32" s="32"/>
      <c r="E32" s="31">
        <f>E18+E31</f>
        <v>1</v>
      </c>
      <c r="F32" s="32"/>
      <c r="G32" s="31">
        <f>G18+G31</f>
        <v>1</v>
      </c>
    </row>
    <row r="33" spans="1:7" x14ac:dyDescent="0.2">
      <c r="A33" s="33" t="s">
        <v>26</v>
      </c>
      <c r="B33" s="30"/>
      <c r="C33" s="34"/>
      <c r="D33" s="32"/>
      <c r="E33" s="34"/>
      <c r="F33" s="32"/>
      <c r="G33" s="34"/>
    </row>
    <row r="34" spans="1:7" x14ac:dyDescent="0.2">
      <c r="A34" s="27" t="s">
        <v>25</v>
      </c>
      <c r="B34" s="20">
        <v>0</v>
      </c>
      <c r="C34" s="6">
        <f>$C$32*B34</f>
        <v>0</v>
      </c>
      <c r="D34" s="1">
        <v>0</v>
      </c>
      <c r="E34" s="6">
        <f>$E$32*D34</f>
        <v>0</v>
      </c>
      <c r="F34" s="1">
        <v>0</v>
      </c>
      <c r="G34" s="6">
        <f>$G$32*F34</f>
        <v>0</v>
      </c>
    </row>
    <row r="35" spans="1:7" ht="13.5" thickBot="1" x14ac:dyDescent="0.25">
      <c r="A35" s="24"/>
      <c r="B35" s="23"/>
      <c r="C35" s="17"/>
      <c r="D35" s="16"/>
      <c r="E35" s="17"/>
      <c r="F35" s="16"/>
      <c r="G35" s="17"/>
    </row>
    <row r="36" spans="1:7" ht="13.5" thickBot="1" x14ac:dyDescent="0.25">
      <c r="A36" s="26" t="s">
        <v>27</v>
      </c>
      <c r="B36" s="21"/>
      <c r="C36" s="18">
        <f>C32+C34</f>
        <v>1</v>
      </c>
      <c r="D36" s="7"/>
      <c r="E36" s="18">
        <f>E32+E34</f>
        <v>1</v>
      </c>
      <c r="F36" s="7"/>
      <c r="G36" s="18">
        <f>G32+G34</f>
        <v>1</v>
      </c>
    </row>
  </sheetData>
  <sheetProtection algorithmName="SHA-512" hashValue="Q/EkBSXYc+B23Bp3J/+Bn+Yo1jpaYlS+KgtlxqzwOd1x6EM67ja62UcScX6dhRDi0fgId2ZyL6tcHTVbstp/5Q==" saltValue="EnHV943bMhpooqGm7o2lQQ==" spinCount="100000" sheet="1" objects="1" scenarios="1"/>
  <mergeCells count="9">
    <mergeCell ref="F2:G2"/>
    <mergeCell ref="F3:G3"/>
    <mergeCell ref="F16:G16"/>
    <mergeCell ref="B3:C3"/>
    <mergeCell ref="D3:E3"/>
    <mergeCell ref="B16:C16"/>
    <mergeCell ref="D16:E16"/>
    <mergeCell ref="D2:E2"/>
    <mergeCell ref="B2:C2"/>
  </mergeCells>
  <pageMargins left="0.7" right="0.7" top="0.75" bottom="0.75" header="0.3" footer="0.3"/>
  <pageSetup paperSize="8" orientation="landscape" r:id="rId1"/>
  <ignoredErrors>
    <ignoredError sqref="E31 C31 C14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9B06BD78A65149B5D5738AD82AFE64" ma:contentTypeVersion="13" ma:contentTypeDescription="Create a new document." ma:contentTypeScope="" ma:versionID="592dacca836db2d3fa7f39a508830784">
  <xsd:schema xmlns:xsd="http://www.w3.org/2001/XMLSchema" xmlns:xs="http://www.w3.org/2001/XMLSchema" xmlns:p="http://schemas.microsoft.com/office/2006/metadata/properties" xmlns:ns2="f5af1f1c-3178-432d-a64a-48144b433f45" xmlns:ns3="d58165d8-7474-435f-9d2e-539657e84063" targetNamespace="http://schemas.microsoft.com/office/2006/metadata/properties" ma:root="true" ma:fieldsID="2217e9e8d77140bf5dcaa3df39fb98b0" ns2:_="" ns3:_="">
    <xsd:import namespace="f5af1f1c-3178-432d-a64a-48144b433f45"/>
    <xsd:import namespace="d58165d8-7474-435f-9d2e-539657e840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f1f1c-3178-432d-a64a-48144b433f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a68fc07-1fa3-4fd9-bd94-3106b82b13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8165d8-7474-435f-9d2e-539657e8406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f63a761-cdde-4527-8d7a-2bd9c1c84413}" ma:internalName="TaxCatchAll" ma:showField="CatchAllData" ma:web="d58165d8-7474-435f-9d2e-539657e840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af1f1c-3178-432d-a64a-48144b433f45">
      <Terms xmlns="http://schemas.microsoft.com/office/infopath/2007/PartnerControls"/>
    </lcf76f155ced4ddcb4097134ff3c332f>
    <TaxCatchAll xmlns="d58165d8-7474-435f-9d2e-539657e84063" xsi:nil="true"/>
  </documentManagement>
</p:properties>
</file>

<file path=customXml/itemProps1.xml><?xml version="1.0" encoding="utf-8"?>
<ds:datastoreItem xmlns:ds="http://schemas.openxmlformats.org/officeDocument/2006/customXml" ds:itemID="{39B27404-04CB-4F7F-B9C1-48604F730B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f1f1c-3178-432d-a64a-48144b433f45"/>
    <ds:schemaRef ds:uri="d58165d8-7474-435f-9d2e-539657e840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792B2B-8C48-41A5-A433-582540F120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AE47EE-87A0-42F7-A84A-DBF2242D7591}">
  <ds:schemaRefs>
    <ds:schemaRef ds:uri="http://schemas.microsoft.com/office/2006/metadata/properties"/>
    <ds:schemaRef ds:uri="http://schemas.microsoft.com/office/infopath/2007/PartnerControls"/>
    <ds:schemaRef ds:uri="f5af1f1c-3178-432d-a64a-48144b433f45"/>
    <ds:schemaRef ds:uri="d58165d8-7474-435f-9d2e-539657e840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Samenvatting + marge</vt:lpstr>
      <vt:lpstr>Specificatie loonsomfactor</vt:lpstr>
    </vt:vector>
  </TitlesOfParts>
  <Company>Servicepunt71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Sluijs, Angela van der</dc:creator>
  <cp:lastModifiedBy>Nadieh Cakar</cp:lastModifiedBy>
  <cp:lastPrinted>2014-04-02T06:06:47Z</cp:lastPrinted>
  <dcterms:created xsi:type="dcterms:W3CDTF">2014-03-24T15:07:45Z</dcterms:created>
  <dcterms:modified xsi:type="dcterms:W3CDTF">2025-06-10T14:56:47Z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0x010100A29B06BD78A65149B5D5738AD82AFE64</vt:lpwstr>
  </property>
  <property fmtid="{D5CDD505-2E9C-101B-9397-08002B2CF9AE}" pid="3" name="Order">
    <vt:r8>25400</vt:r8>
  </property>
</Properties>
</file>