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De Rooi Pannen/SIS 2025/4. NvI/NvI 1/"/>
    </mc:Choice>
  </mc:AlternateContent>
  <xr:revisionPtr revIDLastSave="49" documentId="8_{F21BFBB6-FA71-445D-89C4-6BA962B4EAF2}" xr6:coauthVersionLast="47" xr6:coauthVersionMax="47" xr10:uidLastSave="{3B035DA1-12BA-4808-B379-C4895C07E1D1}"/>
  <bookViews>
    <workbookView xWindow="-120" yWindow="-120" windowWidth="29040" windowHeight="15720" xr2:uid="{556A6452-7128-472C-86EE-AB1F3AA1F6B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E17" i="1"/>
  <c r="E19" i="1"/>
  <c r="E25" i="1"/>
  <c r="E24" i="1"/>
  <c r="C12" i="1"/>
  <c r="E12" i="1" s="1"/>
  <c r="C13" i="1"/>
  <c r="C14" i="1"/>
  <c r="C15" i="1"/>
  <c r="E15" i="1" s="1"/>
  <c r="C11" i="1"/>
  <c r="E11" i="1" s="1"/>
  <c r="E13" i="1"/>
  <c r="E14" i="1"/>
  <c r="E20" i="1"/>
  <c r="E21" i="1"/>
  <c r="E22" i="1"/>
  <c r="E23" i="1"/>
  <c r="E10" i="1"/>
  <c r="E27" i="1" l="1"/>
</calcChain>
</file>

<file path=xl/sharedStrings.xml><?xml version="1.0" encoding="utf-8"?>
<sst xmlns="http://schemas.openxmlformats.org/spreadsheetml/2006/main" count="38" uniqueCount="29">
  <si>
    <t>De Rooi Pannen</t>
  </si>
  <si>
    <t>Student Informatie Systeem (SIS)</t>
  </si>
  <si>
    <t xml:space="preserve">Inschrijver vult alle onderstaande gele cellen in. Er kunnen geen rechten ontleend worden aan de genoemde aantallen. </t>
  </si>
  <si>
    <t>Onderdeel</t>
  </si>
  <si>
    <t>Eeinheid</t>
  </si>
  <si>
    <t>Weging</t>
  </si>
  <si>
    <t>Prijs</t>
  </si>
  <si>
    <t xml:space="preserve">Totaal per onderdeel </t>
  </si>
  <si>
    <t>In euro per student per jaar</t>
  </si>
  <si>
    <t xml:space="preserve">In euro eenmalig </t>
  </si>
  <si>
    <t>Intake</t>
  </si>
  <si>
    <t>Kernregistratie</t>
  </si>
  <si>
    <t>Begeleiding</t>
  </si>
  <si>
    <t>Onderwijscatalogus</t>
  </si>
  <si>
    <t>Aan- en afwezigheid</t>
  </si>
  <si>
    <t>Projectleider</t>
  </si>
  <si>
    <t>Senior functioneel consultant</t>
  </si>
  <si>
    <t>Medior functioneel consultant</t>
  </si>
  <si>
    <t>Senior technisch specialist</t>
  </si>
  <si>
    <t>Medior technisch specialist</t>
  </si>
  <si>
    <t>In euro per uur</t>
  </si>
  <si>
    <t>Rapportage bouwer</t>
  </si>
  <si>
    <t xml:space="preserve">Totaalbedrag licentie per student </t>
  </si>
  <si>
    <t xml:space="preserve">Implementatie en inrichting van het systeem incl. koppelingen, conversie, opleidingen, trainingen en alle andere elementen die nodig zijn om van start te kunnen gaan anders dan op een andere plek genoemd in dit prijzenblad. </t>
  </si>
  <si>
    <t xml:space="preserve">Ingediende tarieven zijn inclusief btw. Het minimale tarief voor de licentie per student per jaar bedraagt € 15 incl. btw. Eventuele kosten voor medewerkers kunnen niet separaat in rekening gebracht worden en zijn verdisconteerd in het tarief per student. </t>
  </si>
  <si>
    <t>Vergelijkingsprijs</t>
  </si>
  <si>
    <t>Vergelijkingsprijs inzet specialisten</t>
  </si>
  <si>
    <t>Vergelijkingsprijs implementatie en licentiekosten</t>
  </si>
  <si>
    <t>Prijzenblad n.a.v.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</si>
</sst>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b/>
      <sz val="11"/>
      <color theme="1"/>
      <name val="Calibri"/>
      <family val="2"/>
    </font>
    <font>
      <sz val="11"/>
      <color theme="1"/>
      <name val="Calibri"/>
      <family val="2"/>
    </font>
    <font>
      <i/>
      <sz val="11"/>
      <color theme="1"/>
      <name val="Calibri"/>
      <family val="2"/>
    </font>
    <font>
      <sz val="11"/>
      <name val="Calibri"/>
      <family val="2"/>
    </font>
  </fonts>
  <fills count="4">
    <fill>
      <patternFill patternType="none"/>
    </fill>
    <fill>
      <patternFill patternType="gray125"/>
    </fill>
    <fill>
      <patternFill patternType="solid">
        <fgColor rgb="FFFFFF99"/>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7">
    <xf numFmtId="0" fontId="0" fillId="0" borderId="0" xfId="0"/>
    <xf numFmtId="44" fontId="6" fillId="0" borderId="1" xfId="1" applyFont="1" applyFill="1" applyBorder="1" applyProtection="1"/>
    <xf numFmtId="44" fontId="5" fillId="0" borderId="1" xfId="1" applyFont="1" applyFill="1" applyBorder="1" applyProtection="1"/>
    <xf numFmtId="44" fontId="5" fillId="0" borderId="1" xfId="1" applyFont="1" applyBorder="1" applyProtection="1"/>
    <xf numFmtId="44" fontId="5" fillId="2" borderId="1" xfId="1" applyFont="1" applyFill="1" applyBorder="1" applyAlignment="1" applyProtection="1">
      <alignment wrapText="1"/>
      <protection locked="0"/>
    </xf>
    <xf numFmtId="44" fontId="5" fillId="2" borderId="1" xfId="1" applyFont="1" applyFill="1" applyBorder="1" applyProtection="1">
      <protection locked="0"/>
    </xf>
    <xf numFmtId="0" fontId="4" fillId="0" borderId="0" xfId="0" applyFont="1" applyProtection="1"/>
    <xf numFmtId="0" fontId="5" fillId="0" borderId="0" xfId="0" applyFont="1" applyProtection="1"/>
    <xf numFmtId="0" fontId="0" fillId="0" borderId="0" xfId="0" applyProtection="1"/>
    <xf numFmtId="14" fontId="7" fillId="0" borderId="0" xfId="0" applyNumberFormat="1" applyFont="1" applyAlignment="1" applyProtection="1">
      <alignment horizontal="left"/>
    </xf>
    <xf numFmtId="0" fontId="4" fillId="0" borderId="1" xfId="0" applyFont="1" applyBorder="1" applyProtection="1"/>
    <xf numFmtId="0" fontId="2" fillId="0" borderId="0" xfId="0" applyFont="1" applyProtection="1"/>
    <xf numFmtId="0" fontId="5" fillId="0" borderId="1" xfId="0" applyFont="1" applyBorder="1" applyAlignment="1" applyProtection="1">
      <alignment wrapText="1"/>
    </xf>
    <xf numFmtId="0" fontId="5" fillId="0" borderId="1" xfId="0" applyFont="1" applyBorder="1" applyAlignment="1" applyProtection="1">
      <alignment horizontal="right" wrapText="1"/>
    </xf>
    <xf numFmtId="44" fontId="5" fillId="0" borderId="1" xfId="0" applyNumberFormat="1" applyFont="1" applyBorder="1" applyAlignment="1" applyProtection="1">
      <alignment wrapText="1"/>
    </xf>
    <xf numFmtId="0" fontId="5" fillId="0" borderId="0" xfId="0" applyFont="1" applyAlignment="1" applyProtection="1">
      <alignment wrapText="1"/>
    </xf>
    <xf numFmtId="0" fontId="0" fillId="0" borderId="0" xfId="0" applyAlignment="1" applyProtection="1">
      <alignment wrapText="1"/>
    </xf>
    <xf numFmtId="0" fontId="5" fillId="0" borderId="1" xfId="0" applyFont="1" applyBorder="1" applyProtection="1"/>
    <xf numFmtId="0" fontId="5" fillId="0" borderId="1" xfId="0" applyFont="1" applyBorder="1" applyAlignment="1" applyProtection="1">
      <alignment horizontal="right"/>
    </xf>
    <xf numFmtId="44" fontId="5" fillId="0" borderId="1" xfId="0" applyNumberFormat="1" applyFont="1" applyBorder="1" applyProtection="1"/>
    <xf numFmtId="0" fontId="6" fillId="0" borderId="1" xfId="0" applyFont="1" applyBorder="1" applyProtection="1"/>
    <xf numFmtId="0" fontId="6" fillId="0" borderId="1" xfId="0" applyFont="1" applyBorder="1" applyAlignment="1" applyProtection="1">
      <alignment horizontal="right"/>
    </xf>
    <xf numFmtId="44" fontId="6" fillId="0" borderId="1" xfId="0" applyNumberFormat="1" applyFont="1" applyBorder="1" applyProtection="1"/>
    <xf numFmtId="0" fontId="6" fillId="0" borderId="0" xfId="0" applyFont="1" applyProtection="1"/>
    <xf numFmtId="0" fontId="3" fillId="0" borderId="0" xfId="0" applyFont="1" applyProtection="1"/>
    <xf numFmtId="0" fontId="5" fillId="0" borderId="1" xfId="0" applyFont="1" applyBorder="1" applyAlignment="1" applyProtection="1">
      <alignment horizontal="right" vertical="top" wrapText="1"/>
    </xf>
    <xf numFmtId="44" fontId="5" fillId="3" borderId="0" xfId="0" applyNumberFormat="1" applyFont="1" applyFill="1" applyProtection="1"/>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A9709-25CD-4A0D-95A5-3DA2322835C6}">
  <dimension ref="A1:F27"/>
  <sheetViews>
    <sheetView tabSelected="1" workbookViewId="0">
      <selection activeCell="I10" sqref="I10"/>
    </sheetView>
  </sheetViews>
  <sheetFormatPr defaultRowHeight="15" x14ac:dyDescent="0.25"/>
  <cols>
    <col min="1" max="1" width="55.7109375" style="8" customWidth="1"/>
    <col min="2" max="2" width="24.7109375" style="8" customWidth="1"/>
    <col min="3" max="3" width="12.42578125" style="8" customWidth="1"/>
    <col min="4" max="4" width="20.85546875" style="8" customWidth="1"/>
    <col min="5" max="5" width="19.85546875" style="8" bestFit="1" customWidth="1"/>
    <col min="6" max="16384" width="9.140625" style="8"/>
  </cols>
  <sheetData>
    <row r="1" spans="1:6" x14ac:dyDescent="0.25">
      <c r="A1" s="6" t="s">
        <v>0</v>
      </c>
      <c r="B1" s="7"/>
      <c r="C1" s="7"/>
      <c r="D1" s="7"/>
      <c r="E1" s="7"/>
      <c r="F1" s="7"/>
    </row>
    <row r="2" spans="1:6" x14ac:dyDescent="0.25">
      <c r="A2" s="7" t="s">
        <v>1</v>
      </c>
      <c r="B2" s="7"/>
      <c r="C2" s="7"/>
      <c r="D2" s="7"/>
      <c r="E2" s="7"/>
      <c r="F2" s="7"/>
    </row>
    <row r="3" spans="1:6" x14ac:dyDescent="0.25">
      <c r="A3" s="7" t="s">
        <v>28</v>
      </c>
      <c r="B3" s="7"/>
      <c r="C3" s="7"/>
      <c r="D3" s="7"/>
      <c r="E3" s="7"/>
      <c r="F3" s="7"/>
    </row>
    <row r="4" spans="1:6" x14ac:dyDescent="0.25">
      <c r="A4" s="9">
        <v>45789</v>
      </c>
      <c r="B4" s="7"/>
      <c r="C4" s="7"/>
      <c r="D4" s="7"/>
      <c r="E4" s="7"/>
      <c r="F4" s="7"/>
    </row>
    <row r="5" spans="1:6" x14ac:dyDescent="0.25">
      <c r="A5" s="7"/>
      <c r="B5" s="7"/>
      <c r="C5" s="7"/>
      <c r="D5" s="7"/>
      <c r="E5" s="7"/>
      <c r="F5" s="7"/>
    </row>
    <row r="6" spans="1:6" x14ac:dyDescent="0.25">
      <c r="A6" s="7" t="s">
        <v>2</v>
      </c>
      <c r="B6" s="7"/>
      <c r="C6" s="7"/>
      <c r="D6" s="7"/>
      <c r="E6" s="7"/>
      <c r="F6" s="7"/>
    </row>
    <row r="7" spans="1:6" x14ac:dyDescent="0.25">
      <c r="A7" s="7" t="s">
        <v>24</v>
      </c>
      <c r="B7" s="7"/>
      <c r="C7" s="7"/>
      <c r="D7" s="7"/>
      <c r="E7" s="7"/>
      <c r="F7" s="7"/>
    </row>
    <row r="8" spans="1:6" x14ac:dyDescent="0.25">
      <c r="A8" s="7"/>
      <c r="B8" s="7"/>
      <c r="C8" s="7"/>
      <c r="D8" s="7"/>
      <c r="E8" s="7"/>
      <c r="F8" s="7"/>
    </row>
    <row r="9" spans="1:6" s="11" customFormat="1" x14ac:dyDescent="0.25">
      <c r="A9" s="10" t="s">
        <v>3</v>
      </c>
      <c r="B9" s="10" t="s">
        <v>4</v>
      </c>
      <c r="C9" s="10" t="s">
        <v>5</v>
      </c>
      <c r="D9" s="10" t="s">
        <v>6</v>
      </c>
      <c r="E9" s="10" t="s">
        <v>7</v>
      </c>
      <c r="F9" s="6"/>
    </row>
    <row r="10" spans="1:6" s="16" customFormat="1" ht="75" x14ac:dyDescent="0.25">
      <c r="A10" s="12" t="s">
        <v>23</v>
      </c>
      <c r="B10" s="12" t="s">
        <v>9</v>
      </c>
      <c r="C10" s="13">
        <v>1</v>
      </c>
      <c r="D10" s="4"/>
      <c r="E10" s="14">
        <f>C10*D10</f>
        <v>0</v>
      </c>
      <c r="F10" s="15"/>
    </row>
    <row r="11" spans="1:6" x14ac:dyDescent="0.25">
      <c r="A11" s="17" t="s">
        <v>10</v>
      </c>
      <c r="B11" s="17" t="s">
        <v>8</v>
      </c>
      <c r="C11" s="18">
        <f>6200*10</f>
        <v>62000</v>
      </c>
      <c r="D11" s="5"/>
      <c r="E11" s="19">
        <f t="shared" ref="E11:E24" si="0">C11*D11</f>
        <v>0</v>
      </c>
      <c r="F11" s="7"/>
    </row>
    <row r="12" spans="1:6" x14ac:dyDescent="0.25">
      <c r="A12" s="17" t="s">
        <v>11</v>
      </c>
      <c r="B12" s="17" t="s">
        <v>8</v>
      </c>
      <c r="C12" s="18">
        <f t="shared" ref="C12:C15" si="1">6200*10</f>
        <v>62000</v>
      </c>
      <c r="D12" s="5"/>
      <c r="E12" s="19">
        <f t="shared" si="0"/>
        <v>0</v>
      </c>
      <c r="F12" s="7"/>
    </row>
    <row r="13" spans="1:6" x14ac:dyDescent="0.25">
      <c r="A13" s="17" t="s">
        <v>12</v>
      </c>
      <c r="B13" s="17" t="s">
        <v>8</v>
      </c>
      <c r="C13" s="18">
        <f t="shared" si="1"/>
        <v>62000</v>
      </c>
      <c r="D13" s="5"/>
      <c r="E13" s="19">
        <f t="shared" si="0"/>
        <v>0</v>
      </c>
      <c r="F13" s="7"/>
    </row>
    <row r="14" spans="1:6" x14ac:dyDescent="0.25">
      <c r="A14" s="17" t="s">
        <v>13</v>
      </c>
      <c r="B14" s="17" t="s">
        <v>8</v>
      </c>
      <c r="C14" s="18">
        <f t="shared" si="1"/>
        <v>62000</v>
      </c>
      <c r="D14" s="5"/>
      <c r="E14" s="19">
        <f t="shared" si="0"/>
        <v>0</v>
      </c>
      <c r="F14" s="7"/>
    </row>
    <row r="15" spans="1:6" x14ac:dyDescent="0.25">
      <c r="A15" s="17" t="s">
        <v>14</v>
      </c>
      <c r="B15" s="17" t="s">
        <v>8</v>
      </c>
      <c r="C15" s="18">
        <f t="shared" si="1"/>
        <v>62000</v>
      </c>
      <c r="D15" s="5"/>
      <c r="E15" s="19">
        <f>C15*D15</f>
        <v>0</v>
      </c>
      <c r="F15" s="7"/>
    </row>
    <row r="16" spans="1:6" s="24" customFormat="1" x14ac:dyDescent="0.25">
      <c r="A16" s="20" t="s">
        <v>22</v>
      </c>
      <c r="B16" s="20"/>
      <c r="C16" s="21"/>
      <c r="D16" s="1">
        <f>SUM(D11:D15)</f>
        <v>0</v>
      </c>
      <c r="E16" s="22"/>
      <c r="F16" s="23"/>
    </row>
    <row r="17" spans="1:6" s="24" customFormat="1" x14ac:dyDescent="0.25">
      <c r="A17" s="20" t="s">
        <v>27</v>
      </c>
      <c r="B17" s="20"/>
      <c r="C17" s="21"/>
      <c r="D17" s="1"/>
      <c r="E17" s="22">
        <f>SUM(E10:E15)</f>
        <v>0</v>
      </c>
      <c r="F17" s="23"/>
    </row>
    <row r="18" spans="1:6" x14ac:dyDescent="0.25">
      <c r="A18" s="17"/>
      <c r="B18" s="17"/>
      <c r="C18" s="18"/>
      <c r="D18" s="2"/>
      <c r="E18" s="19"/>
      <c r="F18" s="7"/>
    </row>
    <row r="19" spans="1:6" x14ac:dyDescent="0.25">
      <c r="A19" s="17" t="s">
        <v>15</v>
      </c>
      <c r="B19" s="17" t="s">
        <v>20</v>
      </c>
      <c r="C19" s="25">
        <v>250</v>
      </c>
      <c r="D19" s="5"/>
      <c r="E19" s="19">
        <f>C19*D19</f>
        <v>0</v>
      </c>
      <c r="F19" s="7"/>
    </row>
    <row r="20" spans="1:6" x14ac:dyDescent="0.25">
      <c r="A20" s="17" t="s">
        <v>16</v>
      </c>
      <c r="B20" s="17" t="s">
        <v>20</v>
      </c>
      <c r="C20" s="25">
        <v>500</v>
      </c>
      <c r="D20" s="5"/>
      <c r="E20" s="19">
        <f t="shared" si="0"/>
        <v>0</v>
      </c>
      <c r="F20" s="7"/>
    </row>
    <row r="21" spans="1:6" x14ac:dyDescent="0.25">
      <c r="A21" s="17" t="s">
        <v>17</v>
      </c>
      <c r="B21" s="17" t="s">
        <v>20</v>
      </c>
      <c r="C21" s="25">
        <v>400</v>
      </c>
      <c r="D21" s="5"/>
      <c r="E21" s="19">
        <f t="shared" si="0"/>
        <v>0</v>
      </c>
      <c r="F21" s="7"/>
    </row>
    <row r="22" spans="1:6" x14ac:dyDescent="0.25">
      <c r="A22" s="17" t="s">
        <v>18</v>
      </c>
      <c r="B22" s="17" t="s">
        <v>20</v>
      </c>
      <c r="C22" s="25">
        <v>300</v>
      </c>
      <c r="D22" s="5"/>
      <c r="E22" s="19">
        <f t="shared" si="0"/>
        <v>0</v>
      </c>
      <c r="F22" s="7"/>
    </row>
    <row r="23" spans="1:6" x14ac:dyDescent="0.25">
      <c r="A23" s="17" t="s">
        <v>19</v>
      </c>
      <c r="B23" s="17" t="s">
        <v>20</v>
      </c>
      <c r="C23" s="25">
        <v>200</v>
      </c>
      <c r="D23" s="5"/>
      <c r="E23" s="19">
        <f t="shared" si="0"/>
        <v>0</v>
      </c>
      <c r="F23" s="7"/>
    </row>
    <row r="24" spans="1:6" x14ac:dyDescent="0.25">
      <c r="A24" s="17" t="s">
        <v>21</v>
      </c>
      <c r="B24" s="17" t="s">
        <v>20</v>
      </c>
      <c r="C24" s="17">
        <v>200</v>
      </c>
      <c r="D24" s="5"/>
      <c r="E24" s="3">
        <f t="shared" si="0"/>
        <v>0</v>
      </c>
      <c r="F24" s="7"/>
    </row>
    <row r="25" spans="1:6" x14ac:dyDescent="0.25">
      <c r="A25" s="20" t="s">
        <v>26</v>
      </c>
      <c r="B25" s="17"/>
      <c r="C25" s="17"/>
      <c r="D25" s="2"/>
      <c r="E25" s="3">
        <f>SUM(E19:E24)</f>
        <v>0</v>
      </c>
      <c r="F25" s="7"/>
    </row>
    <row r="26" spans="1:6" x14ac:dyDescent="0.25">
      <c r="A26" s="7"/>
      <c r="B26" s="7"/>
      <c r="C26" s="7"/>
      <c r="D26" s="7"/>
      <c r="E26" s="7"/>
      <c r="F26" s="7"/>
    </row>
    <row r="27" spans="1:6" x14ac:dyDescent="0.25">
      <c r="A27" s="23" t="s">
        <v>25</v>
      </c>
      <c r="B27" s="7"/>
      <c r="C27" s="7"/>
      <c r="D27" s="7"/>
      <c r="E27" s="26">
        <f>E17+E25</f>
        <v>0</v>
      </c>
      <c r="F27" s="7"/>
    </row>
  </sheetData>
  <sheetProtection algorithmName="SHA-512" hashValue="zyNXbUvQemJCbLambZhs1KN+YihSpDmpGmy35ICGY7Dxg5aIZ1+cVFxxNvCsn0n8fQOkTZM+xQID1lfXcfNqTg==" saltValue="JkLVzV/xm4OxTSXv6T8JW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434393-7BA6-483D-8D99-07322537E82D}">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40F52612-C81B-4E47-82F3-67164FD1D8AD}">
  <ds:schemaRefs>
    <ds:schemaRef ds:uri="http://schemas.microsoft.com/sharepoint/v3/contenttype/forms"/>
  </ds:schemaRefs>
</ds:datastoreItem>
</file>

<file path=customXml/itemProps3.xml><?xml version="1.0" encoding="utf-8"?>
<ds:datastoreItem xmlns:ds="http://schemas.openxmlformats.org/officeDocument/2006/customXml" ds:itemID="{DF6085F6-6D32-4593-80C7-947AC12938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Verhoeven | Inkada Inkoop &amp; Advies</dc:creator>
  <cp:lastModifiedBy>Desiree Nuijten | Inkada Inkoop &amp; Advies</cp:lastModifiedBy>
  <dcterms:created xsi:type="dcterms:W3CDTF">2025-02-20T15:08:01Z</dcterms:created>
  <dcterms:modified xsi:type="dcterms:W3CDTF">2025-05-12T14:44:13Z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