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inkoperd-my.sharepoint.com/personal/r_dijkstra_inkoperd_nl/Documents/Inkoperd B.V/Provincie Utrecht/Dataplatform/NvI/"/>
    </mc:Choice>
  </mc:AlternateContent>
  <xr:revisionPtr revIDLastSave="46" documentId="8_{8AF32640-0208-4C5D-87A7-686AB099626E}" xr6:coauthVersionLast="47" xr6:coauthVersionMax="47" xr10:uidLastSave="{702A33FB-4E5E-4A8B-9470-1A448C960F68}"/>
  <bookViews>
    <workbookView xWindow="-108" yWindow="-108" windowWidth="23256" windowHeight="12456" xr2:uid="{36ED5077-ACD1-4E79-BCA3-B902ECA05CD3}"/>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1" l="1"/>
  <c r="F27" i="1" s="1"/>
  <c r="E26" i="1"/>
  <c r="F26" i="1" s="1"/>
  <c r="E25" i="1"/>
  <c r="F25" i="1" s="1"/>
  <c r="E33" i="1"/>
  <c r="F33" i="1" s="1"/>
  <c r="E34" i="1"/>
  <c r="F34" i="1" s="1"/>
  <c r="E35" i="1"/>
  <c r="F35" i="1" s="1"/>
  <c r="E37" i="1"/>
  <c r="F37" i="1" s="1"/>
  <c r="E38" i="1"/>
  <c r="F38" i="1" s="1"/>
  <c r="E39" i="1"/>
  <c r="F39" i="1" s="1"/>
  <c r="E41" i="1"/>
  <c r="F41" i="1" s="1"/>
  <c r="E42" i="1"/>
  <c r="F42" i="1" s="1"/>
  <c r="E43" i="1"/>
  <c r="F43" i="1" s="1"/>
  <c r="E45" i="1"/>
  <c r="F45" i="1" s="1"/>
  <c r="E46" i="1"/>
  <c r="F46" i="1" s="1"/>
  <c r="E47" i="1"/>
  <c r="F47" i="1" s="1"/>
  <c r="E30" i="1"/>
  <c r="F30" i="1" s="1"/>
  <c r="E31" i="1"/>
  <c r="F31" i="1" s="1"/>
  <c r="E29" i="1"/>
  <c r="F29" i="1" s="1"/>
  <c r="F16" i="1"/>
  <c r="E19" i="1"/>
  <c r="F19" i="1" s="1"/>
  <c r="F48" i="1" l="1"/>
</calcChain>
</file>

<file path=xl/sharedStrings.xml><?xml version="1.0" encoding="utf-8"?>
<sst xmlns="http://schemas.openxmlformats.org/spreadsheetml/2006/main" count="64" uniqueCount="47">
  <si>
    <t>De hierna te noemen inschrijver</t>
  </si>
  <si>
    <t>naam onderneming</t>
  </si>
  <si>
    <t>adres</t>
  </si>
  <si>
    <t>postcode en plaats</t>
  </si>
  <si>
    <t>KvK-nummer</t>
  </si>
  <si>
    <t>Structurele kosten</t>
  </si>
  <si>
    <t>Totaal</t>
  </si>
  <si>
    <t>Product / dienst</t>
  </si>
  <si>
    <t>sub totaal</t>
  </si>
  <si>
    <t>Inschrijfprijs</t>
  </si>
  <si>
    <t>Graag de geel gemarkeerde vlakken invullen.</t>
  </si>
  <si>
    <t>Prijzen zijn exclusief BTW en gelden gedurende de gehele looptijd, behoudens indexering conform overeenkomst.</t>
  </si>
  <si>
    <t>De inschrijver verklaart dat:</t>
  </si>
  <si>
    <t>Ondertekening</t>
  </si>
  <si>
    <t>naam</t>
  </si>
  <si>
    <t>functie</t>
  </si>
  <si>
    <t>handtekening</t>
  </si>
  <si>
    <t>Aantal jaren</t>
  </si>
  <si>
    <t xml:space="preserve">Prijs per jaar
</t>
  </si>
  <si>
    <t xml:space="preserve">Uurtarief
</t>
  </si>
  <si>
    <t xml:space="preserve">De uren bij de ondersteunende functies zijn indicatief, hier kunnen geen enkele rechten aan ontleend worden. </t>
  </si>
  <si>
    <t>Fictieve uren per jaar</t>
  </si>
  <si>
    <t>Bijlage 2</t>
  </si>
  <si>
    <t>Prijzenblad</t>
  </si>
  <si>
    <t>Dataplatform, Provincie Utrecht</t>
  </si>
  <si>
    <t>Verklaart/verklaren zich door ondertekening van dit biljet bereid tot het leveren van de gevraagde producten en diensten ten behoeve van bovengenoemd project voor de onderstaande tarieven / vergoeding, alle exclusief btw:</t>
  </si>
  <si>
    <t>Ontwikkeling en implementatie dataplatform. inclusief de bijbehorende dataproducten HR, EDC en EOV</t>
  </si>
  <si>
    <t>Uitbreidingsmogelijkheden (optioneel)</t>
  </si>
  <si>
    <t>Subtotaal per jaar</t>
  </si>
  <si>
    <t>Deze aanbieding wordt gedaan overeenkomstig de bepalingen van de aanbestedingsleidraad “Dataplatform Provincie Utrecht” en met inachtneming van de bepalingen en gegevens zoals deze zijn omschreven in genoemd aanbestedingsleidraad en de eventuele nota van inlichtingen.</t>
  </si>
  <si>
    <t>Data Scientist</t>
  </si>
  <si>
    <t>Data Analisten</t>
  </si>
  <si>
    <t>Machine Learning Expert</t>
  </si>
  <si>
    <t>Data Engineers</t>
  </si>
  <si>
    <t>Business Analytics Translator</t>
  </si>
  <si>
    <t xml:space="preserve">Het op te geven uurtarief kent een maximum van € 140,-. Indien het opgegeven uurtarief hoger ligt wordt de inschrijver uitgesloten van verdere deelname. </t>
  </si>
  <si>
    <t>junior (tot 3 jaar ervaring)</t>
  </si>
  <si>
    <t>medior (tussen 3 en 7 jaar ervaring)</t>
  </si>
  <si>
    <t>senior (meer dan 7 jaar ervaring)</t>
  </si>
  <si>
    <t>Beheer en onderhoud van de ontwikkelde dataproducten, inclusief beheer van storage en compute</t>
  </si>
  <si>
    <t>3. In te huren specialisten</t>
  </si>
  <si>
    <t>1. Eenmalige kosten</t>
  </si>
  <si>
    <t>2. Structurele kosten</t>
  </si>
  <si>
    <t xml:space="preserve">Let op! Voor onderdeel 1 en 2 gelden plafondbedragen, zie leidraad onder paragraaf 2.8. Indien de inschrijfprijzen op deze onderdelen hoger uitkomen dan wordt de inschrijver uitgesloten van verdere deelname. </t>
  </si>
  <si>
    <t>plaats en datum</t>
  </si>
  <si>
    <t>organisatie</t>
  </si>
  <si>
    <t>Technisch Beheerder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</si>
</sst>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7" x14ac:knownFonts="1">
    <font>
      <sz val="11"/>
      <color theme="1"/>
      <name val="Aptos Narrow"/>
      <family val="2"/>
      <scheme val="minor"/>
    </font>
    <font>
      <sz val="11"/>
      <color theme="1"/>
      <name val="Aptos Narrow"/>
      <family val="2"/>
      <scheme val="minor"/>
    </font>
    <font>
      <b/>
      <sz val="11"/>
      <color theme="1"/>
      <name val="Aptos Narrow"/>
      <family val="2"/>
      <scheme val="minor"/>
    </font>
    <font>
      <b/>
      <sz val="11"/>
      <color theme="1"/>
      <name val="Aptos Narrow"/>
      <scheme val="minor"/>
    </font>
    <font>
      <b/>
      <sz val="11"/>
      <color theme="1"/>
      <name val="Calibri"/>
      <family val="2"/>
    </font>
    <font>
      <sz val="11"/>
      <color theme="1"/>
      <name val="Calibri"/>
      <family val="2"/>
    </font>
    <font>
      <i/>
      <sz val="11"/>
      <color theme="1"/>
      <name val="Aptos Narrow"/>
      <family val="2"/>
      <scheme val="minor"/>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rgb="FF000000"/>
      </left>
      <right/>
      <top/>
      <bottom/>
      <diagonal/>
    </border>
    <border>
      <left/>
      <right style="thin">
        <color indexed="64"/>
      </right>
      <top style="thin">
        <color indexed="64"/>
      </top>
      <bottom style="thin">
        <color indexed="64"/>
      </bottom>
      <diagonal/>
    </border>
    <border>
      <left style="thin">
        <color auto="1"/>
      </left>
      <right style="thin">
        <color auto="1"/>
      </right>
      <top/>
      <bottom style="thin">
        <color indexed="64"/>
      </bottom>
      <diagonal/>
    </border>
  </borders>
  <cellStyleXfs count="2">
    <xf numFmtId="0" fontId="0" fillId="0" borderId="0"/>
    <xf numFmtId="0" fontId="1" fillId="0" borderId="0"/>
  </cellStyleXfs>
  <cellXfs count="70">
    <xf numFmtId="0" fontId="0" fillId="0" borderId="0" xfId="0"/>
    <xf numFmtId="0" fontId="2" fillId="0" borderId="0" xfId="1" applyFont="1" applyAlignment="1">
      <alignment vertical="top"/>
    </xf>
    <xf numFmtId="0" fontId="1" fillId="0" borderId="0" xfId="1" applyAlignment="1">
      <alignment vertical="top"/>
    </xf>
    <xf numFmtId="164" fontId="1" fillId="0" borderId="0" xfId="1" applyNumberFormat="1" applyAlignment="1">
      <alignment vertical="top"/>
    </xf>
    <xf numFmtId="0" fontId="3" fillId="0" borderId="0" xfId="1" applyFont="1" applyAlignment="1">
      <alignment vertical="top"/>
    </xf>
    <xf numFmtId="0" fontId="0" fillId="2" borderId="0" xfId="0" applyFill="1" applyAlignment="1">
      <alignment vertical="top"/>
    </xf>
    <xf numFmtId="0" fontId="2" fillId="3" borderId="4" xfId="1" applyFont="1" applyFill="1" applyBorder="1" applyAlignment="1">
      <alignment horizontal="center" vertical="top"/>
    </xf>
    <xf numFmtId="0" fontId="1" fillId="5" borderId="5" xfId="1" applyFill="1" applyBorder="1" applyAlignment="1">
      <alignment vertical="top"/>
    </xf>
    <xf numFmtId="0" fontId="1" fillId="3" borderId="6" xfId="1" applyFill="1" applyBorder="1" applyAlignment="1">
      <alignment vertical="top"/>
    </xf>
    <xf numFmtId="0" fontId="1" fillId="0" borderId="3" xfId="1" applyBorder="1" applyAlignment="1">
      <alignment vertical="top"/>
    </xf>
    <xf numFmtId="164" fontId="1" fillId="0" borderId="3" xfId="1" applyNumberFormat="1" applyBorder="1" applyAlignment="1">
      <alignment vertical="top"/>
    </xf>
    <xf numFmtId="0" fontId="1" fillId="0" borderId="5" xfId="1" applyBorder="1" applyAlignment="1">
      <alignment vertical="top"/>
    </xf>
    <xf numFmtId="0" fontId="1" fillId="0" borderId="4" xfId="1" applyBorder="1" applyAlignment="1">
      <alignment vertical="top"/>
    </xf>
    <xf numFmtId="164" fontId="1" fillId="0" borderId="8" xfId="1" applyNumberFormat="1" applyBorder="1" applyAlignment="1">
      <alignment vertical="top"/>
    </xf>
    <xf numFmtId="0" fontId="1" fillId="0" borderId="9" xfId="1" applyBorder="1" applyAlignment="1">
      <alignment vertical="top"/>
    </xf>
    <xf numFmtId="0" fontId="1" fillId="0" borderId="6" xfId="1" applyBorder="1" applyAlignment="1">
      <alignment vertical="top"/>
    </xf>
    <xf numFmtId="0" fontId="5" fillId="0" borderId="0" xfId="0" applyFont="1" applyAlignment="1">
      <alignment horizontal="left" vertical="top" wrapText="1"/>
    </xf>
    <xf numFmtId="0" fontId="4" fillId="0" borderId="0" xfId="0" applyFont="1" applyAlignment="1">
      <alignment horizontal="justify" vertical="top"/>
    </xf>
    <xf numFmtId="0" fontId="2" fillId="0" borderId="2" xfId="1" applyFont="1" applyBorder="1" applyAlignment="1">
      <alignment vertical="top"/>
    </xf>
    <xf numFmtId="0" fontId="2" fillId="0" borderId="3" xfId="1" applyFont="1" applyBorder="1" applyAlignment="1">
      <alignment vertical="top"/>
    </xf>
    <xf numFmtId="0" fontId="1" fillId="0" borderId="7" xfId="1" applyBorder="1" applyAlignment="1">
      <alignment vertical="top"/>
    </xf>
    <xf numFmtId="0" fontId="1" fillId="0" borderId="8" xfId="1" applyBorder="1" applyAlignment="1">
      <alignment horizontal="center" vertical="top"/>
    </xf>
    <xf numFmtId="0" fontId="1" fillId="6" borderId="1" xfId="1" applyFill="1" applyBorder="1" applyAlignment="1" applyProtection="1">
      <alignment vertical="top"/>
      <protection locked="0"/>
    </xf>
    <xf numFmtId="0" fontId="1" fillId="5" borderId="3" xfId="1" applyFill="1" applyBorder="1" applyAlignment="1">
      <alignment horizontal="left" vertical="top"/>
    </xf>
    <xf numFmtId="0" fontId="1" fillId="5" borderId="7" xfId="1" applyFill="1" applyBorder="1" applyAlignment="1">
      <alignment vertical="top"/>
    </xf>
    <xf numFmtId="0" fontId="1" fillId="5" borderId="8" xfId="1" applyFill="1" applyBorder="1" applyAlignment="1">
      <alignment vertical="top"/>
    </xf>
    <xf numFmtId="164" fontId="1" fillId="4" borderId="6" xfId="1" applyNumberFormat="1" applyFill="1" applyBorder="1" applyAlignment="1">
      <alignment vertical="top" wrapText="1"/>
    </xf>
    <xf numFmtId="0" fontId="2" fillId="5" borderId="7" xfId="1" applyFont="1" applyFill="1" applyBorder="1" applyAlignment="1">
      <alignment horizontal="right" vertical="top"/>
    </xf>
    <xf numFmtId="44" fontId="1" fillId="5" borderId="9" xfId="1" applyNumberFormat="1" applyFill="1" applyBorder="1" applyAlignment="1">
      <alignment vertical="top"/>
    </xf>
    <xf numFmtId="0" fontId="1" fillId="5" borderId="2" xfId="1" applyFill="1" applyBorder="1" applyAlignment="1">
      <alignment horizontal="left" vertical="top"/>
    </xf>
    <xf numFmtId="0" fontId="1" fillId="5" borderId="0" xfId="1" applyFill="1" applyAlignment="1">
      <alignment vertical="top" wrapText="1"/>
    </xf>
    <xf numFmtId="0" fontId="0" fillId="0" borderId="0" xfId="1" applyFont="1" applyAlignment="1">
      <alignment vertical="top"/>
    </xf>
    <xf numFmtId="164" fontId="0" fillId="4" borderId="7" xfId="1" applyNumberFormat="1" applyFont="1" applyFill="1" applyBorder="1" applyAlignment="1">
      <alignment vertical="top" wrapText="1"/>
    </xf>
    <xf numFmtId="164" fontId="0" fillId="4" borderId="8" xfId="1" applyNumberFormat="1" applyFont="1" applyFill="1" applyBorder="1" applyAlignment="1">
      <alignment vertical="top" wrapText="1"/>
    </xf>
    <xf numFmtId="164" fontId="0" fillId="4" borderId="9" xfId="1" applyNumberFormat="1" applyFont="1" applyFill="1" applyBorder="1" applyAlignment="1">
      <alignment vertical="top" wrapText="1"/>
    </xf>
    <xf numFmtId="0" fontId="0" fillId="5" borderId="8" xfId="1" applyFont="1" applyFill="1" applyBorder="1" applyAlignment="1">
      <alignment horizontal="left" vertical="top"/>
    </xf>
    <xf numFmtId="0" fontId="1" fillId="3" borderId="12" xfId="1" applyFill="1" applyBorder="1" applyAlignment="1">
      <alignment vertical="top"/>
    </xf>
    <xf numFmtId="0" fontId="2" fillId="0" borderId="0" xfId="1" applyFont="1" applyAlignment="1">
      <alignment horizontal="left" vertical="top"/>
    </xf>
    <xf numFmtId="164" fontId="0" fillId="4" borderId="5" xfId="1" applyNumberFormat="1" applyFont="1" applyFill="1" applyBorder="1" applyAlignment="1">
      <alignment vertical="top" wrapText="1"/>
    </xf>
    <xf numFmtId="164" fontId="0" fillId="4" borderId="0" xfId="1" applyNumberFormat="1" applyFont="1" applyFill="1" applyAlignment="1">
      <alignment vertical="top" wrapText="1"/>
    </xf>
    <xf numFmtId="44" fontId="1" fillId="6" borderId="1" xfId="1" applyNumberFormat="1" applyFill="1" applyBorder="1" applyAlignment="1">
      <alignment vertical="top"/>
    </xf>
    <xf numFmtId="0" fontId="0" fillId="5" borderId="7" xfId="1" applyFont="1" applyFill="1" applyBorder="1" applyAlignment="1">
      <alignment vertical="top"/>
    </xf>
    <xf numFmtId="44" fontId="1" fillId="2" borderId="1" xfId="1" applyNumberFormat="1" applyFill="1" applyBorder="1" applyAlignment="1">
      <alignment vertical="top"/>
    </xf>
    <xf numFmtId="44" fontId="1" fillId="0" borderId="1" xfId="1" applyNumberFormat="1" applyBorder="1" applyAlignment="1">
      <alignment vertical="top"/>
    </xf>
    <xf numFmtId="1" fontId="1" fillId="0" borderId="1" xfId="1" applyNumberFormat="1" applyBorder="1" applyAlignment="1">
      <alignment horizontal="center" vertical="top"/>
    </xf>
    <xf numFmtId="44" fontId="2" fillId="5" borderId="9" xfId="1" applyNumberFormat="1" applyFont="1" applyFill="1" applyBorder="1" applyAlignment="1">
      <alignment vertical="top"/>
    </xf>
    <xf numFmtId="0" fontId="2" fillId="0" borderId="1" xfId="1" quotePrefix="1" applyFont="1" applyBorder="1" applyAlignment="1">
      <alignment vertical="top" wrapText="1"/>
    </xf>
    <xf numFmtId="0" fontId="0" fillId="0" borderId="1" xfId="0" applyBorder="1"/>
    <xf numFmtId="0" fontId="1" fillId="0" borderId="1" xfId="1" quotePrefix="1" applyBorder="1" applyAlignment="1">
      <alignment vertical="top" wrapText="1"/>
    </xf>
    <xf numFmtId="0" fontId="6" fillId="0" borderId="1" xfId="1" quotePrefix="1" applyFont="1" applyBorder="1" applyAlignment="1">
      <alignment vertical="top" wrapText="1"/>
    </xf>
    <xf numFmtId="1" fontId="0" fillId="0" borderId="1" xfId="1" applyNumberFormat="1" applyFont="1" applyBorder="1" applyAlignment="1">
      <alignment horizontal="center" vertical="top"/>
    </xf>
    <xf numFmtId="0" fontId="1" fillId="0" borderId="1" xfId="1" applyBorder="1" applyAlignment="1">
      <alignment vertical="top"/>
    </xf>
    <xf numFmtId="164" fontId="1" fillId="0" borderId="1" xfId="1" applyNumberFormat="1" applyBorder="1" applyAlignment="1">
      <alignment vertical="top"/>
    </xf>
    <xf numFmtId="0" fontId="2" fillId="0" borderId="1" xfId="1" applyFont="1" applyBorder="1" applyAlignment="1">
      <alignment vertical="top"/>
    </xf>
    <xf numFmtId="0" fontId="0" fillId="0" borderId="1" xfId="1" quotePrefix="1" applyFont="1" applyBorder="1" applyAlignment="1">
      <alignment vertical="top" wrapText="1"/>
    </xf>
    <xf numFmtId="164" fontId="1" fillId="0" borderId="1" xfId="1" applyNumberFormat="1" applyBorder="1" applyAlignment="1">
      <alignment horizontal="right" vertical="top"/>
    </xf>
    <xf numFmtId="164" fontId="3" fillId="0" borderId="1" xfId="1" applyNumberFormat="1" applyFont="1" applyBorder="1" applyAlignment="1">
      <alignment vertical="top"/>
    </xf>
    <xf numFmtId="0" fontId="2" fillId="0" borderId="1" xfId="1" applyFont="1" applyBorder="1" applyAlignment="1">
      <alignment vertical="top" wrapText="1"/>
    </xf>
    <xf numFmtId="0" fontId="1" fillId="0" borderId="11" xfId="1" applyBorder="1" applyAlignment="1">
      <alignment horizontal="left" vertical="top" wrapText="1"/>
    </xf>
    <xf numFmtId="0" fontId="1" fillId="2" borderId="11" xfId="1" applyFill="1" applyBorder="1" applyAlignment="1">
      <alignment horizontal="left" vertical="top" wrapText="1"/>
    </xf>
    <xf numFmtId="0" fontId="0" fillId="0" borderId="11" xfId="0" applyBorder="1"/>
    <xf numFmtId="0" fontId="0" fillId="2" borderId="11" xfId="0" applyFill="1" applyBorder="1"/>
    <xf numFmtId="1" fontId="0" fillId="2" borderId="11" xfId="1" applyNumberFormat="1" applyFont="1" applyFill="1" applyBorder="1" applyAlignment="1">
      <alignment horizontal="center" vertical="top"/>
    </xf>
    <xf numFmtId="1" fontId="0" fillId="0" borderId="12" xfId="1" applyNumberFormat="1" applyFont="1" applyBorder="1" applyAlignment="1">
      <alignment horizontal="center" vertical="top"/>
    </xf>
    <xf numFmtId="0" fontId="0" fillId="2" borderId="0" xfId="0" applyFill="1" applyAlignment="1">
      <alignment horizontal="left" vertical="top" wrapText="1"/>
    </xf>
    <xf numFmtId="0" fontId="2" fillId="4" borderId="2" xfId="1" applyFont="1" applyFill="1" applyBorder="1" applyAlignment="1">
      <alignment horizontal="center" vertical="top" wrapText="1"/>
    </xf>
    <xf numFmtId="0" fontId="2" fillId="4" borderId="3" xfId="1" applyFont="1" applyFill="1" applyBorder="1" applyAlignment="1">
      <alignment horizontal="center" vertical="top" wrapText="1"/>
    </xf>
    <xf numFmtId="0" fontId="2" fillId="4" borderId="4" xfId="1" applyFont="1" applyFill="1" applyBorder="1" applyAlignment="1">
      <alignment horizontal="center" vertical="top" wrapText="1"/>
    </xf>
    <xf numFmtId="0" fontId="0" fillId="0" borderId="10" xfId="0" applyBorder="1" applyAlignment="1">
      <alignment horizontal="left" vertical="top" wrapText="1"/>
    </xf>
    <xf numFmtId="0" fontId="0" fillId="0" borderId="0" xfId="0" applyAlignment="1">
      <alignment horizontal="left" vertical="top" wrapText="1"/>
    </xf>
  </cellXfs>
  <cellStyles count="2">
    <cellStyle name="Stand. 2" xfId="1" xr:uid="{9F7389CD-4975-46DB-B1C7-397EABEFA9C2}"/>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123EF-8C64-4F3E-BFDB-4D21A22E985D}">
  <dimension ref="A1:G64"/>
  <sheetViews>
    <sheetView tabSelected="1" zoomScale="80" zoomScaleNormal="80" workbookViewId="0">
      <selection activeCell="I29" sqref="I29"/>
    </sheetView>
  </sheetViews>
  <sheetFormatPr defaultRowHeight="14.4" x14ac:dyDescent="0.3"/>
  <cols>
    <col min="1" max="1" width="52" customWidth="1"/>
    <col min="2" max="2" width="50.6640625" customWidth="1"/>
    <col min="3" max="3" width="18.6640625" customWidth="1"/>
    <col min="4" max="6" width="23" customWidth="1"/>
    <col min="7" max="7" width="21.6640625" customWidth="1"/>
  </cols>
  <sheetData>
    <row r="1" spans="1:7" x14ac:dyDescent="0.3">
      <c r="A1" s="1" t="s">
        <v>22</v>
      </c>
      <c r="B1" s="1" t="s">
        <v>23</v>
      </c>
      <c r="C1" s="2"/>
      <c r="D1" s="3"/>
      <c r="E1" s="3"/>
      <c r="F1" s="3"/>
      <c r="G1" s="2"/>
    </row>
    <row r="2" spans="1:7" x14ac:dyDescent="0.3">
      <c r="A2" s="4"/>
      <c r="B2" s="1" t="s">
        <v>24</v>
      </c>
      <c r="C2" s="2"/>
      <c r="D2" s="3"/>
      <c r="E2" s="3"/>
      <c r="F2" s="3"/>
      <c r="G2" s="2"/>
    </row>
    <row r="3" spans="1:7" x14ac:dyDescent="0.3">
      <c r="A3" s="4"/>
      <c r="B3" s="37">
        <v>22710</v>
      </c>
      <c r="C3" s="2"/>
      <c r="D3" s="3"/>
      <c r="E3" s="3"/>
      <c r="F3" s="3"/>
      <c r="G3" s="2"/>
    </row>
    <row r="4" spans="1:7" x14ac:dyDescent="0.3">
      <c r="A4" s="4"/>
      <c r="B4" s="2"/>
      <c r="C4" s="2"/>
      <c r="D4" s="3"/>
      <c r="E4" s="3"/>
      <c r="F4" s="3"/>
      <c r="G4" s="2"/>
    </row>
    <row r="5" spans="1:7" x14ac:dyDescent="0.3">
      <c r="A5" s="1" t="s">
        <v>0</v>
      </c>
      <c r="B5" s="2"/>
      <c r="C5" s="2"/>
      <c r="D5" s="3"/>
      <c r="E5" s="3"/>
      <c r="F5" s="3"/>
      <c r="G5" s="2"/>
    </row>
    <row r="6" spans="1:7" x14ac:dyDescent="0.3">
      <c r="A6" s="2" t="s">
        <v>1</v>
      </c>
      <c r="B6" s="22"/>
      <c r="C6" s="2"/>
      <c r="D6" s="3"/>
      <c r="E6" s="3"/>
      <c r="F6" s="3"/>
      <c r="G6" s="2"/>
    </row>
    <row r="7" spans="1:7" x14ac:dyDescent="0.3">
      <c r="A7" s="2" t="s">
        <v>2</v>
      </c>
      <c r="B7" s="22"/>
      <c r="C7" s="2"/>
      <c r="D7" s="3"/>
      <c r="E7" s="3"/>
      <c r="F7" s="3"/>
      <c r="G7" s="2"/>
    </row>
    <row r="8" spans="1:7" x14ac:dyDescent="0.3">
      <c r="A8" s="2" t="s">
        <v>3</v>
      </c>
      <c r="B8" s="22"/>
      <c r="C8" s="2"/>
      <c r="D8" s="3"/>
      <c r="E8" s="3"/>
      <c r="F8" s="3"/>
      <c r="G8" s="2"/>
    </row>
    <row r="9" spans="1:7" x14ac:dyDescent="0.3">
      <c r="A9" s="2" t="s">
        <v>4</v>
      </c>
      <c r="B9" s="22"/>
      <c r="C9" s="2"/>
      <c r="D9" s="3"/>
      <c r="E9" s="3"/>
      <c r="F9" s="3"/>
      <c r="G9" s="2"/>
    </row>
    <row r="10" spans="1:7" x14ac:dyDescent="0.3">
      <c r="A10" s="1"/>
      <c r="B10" s="1"/>
      <c r="C10" s="2"/>
      <c r="D10" s="3"/>
      <c r="E10" s="3"/>
      <c r="F10" s="3"/>
      <c r="G10" s="2"/>
    </row>
    <row r="11" spans="1:7" x14ac:dyDescent="0.3">
      <c r="A11" s="64" t="s">
        <v>25</v>
      </c>
      <c r="B11" s="64"/>
      <c r="C11" s="64"/>
      <c r="D11" s="64"/>
      <c r="E11" s="64"/>
      <c r="F11" s="64"/>
      <c r="G11" s="5"/>
    </row>
    <row r="12" spans="1:7" x14ac:dyDescent="0.3">
      <c r="A12" s="5"/>
      <c r="B12" s="5"/>
      <c r="C12" s="5"/>
      <c r="D12" s="5"/>
      <c r="E12" s="5"/>
      <c r="F12" s="5"/>
      <c r="G12" s="5"/>
    </row>
    <row r="13" spans="1:7" x14ac:dyDescent="0.3">
      <c r="A13" s="29"/>
      <c r="B13" s="23"/>
      <c r="C13" s="65" t="s">
        <v>5</v>
      </c>
      <c r="D13" s="66"/>
      <c r="E13" s="67"/>
      <c r="F13" s="6" t="s">
        <v>6</v>
      </c>
    </row>
    <row r="14" spans="1:7" ht="28.8" x14ac:dyDescent="0.3">
      <c r="A14" s="7" t="s">
        <v>7</v>
      </c>
      <c r="B14" s="30"/>
      <c r="C14" s="38" t="s">
        <v>18</v>
      </c>
      <c r="D14" s="39" t="s">
        <v>17</v>
      </c>
      <c r="E14" s="26" t="s">
        <v>8</v>
      </c>
      <c r="F14" s="8"/>
    </row>
    <row r="15" spans="1:7" x14ac:dyDescent="0.3">
      <c r="A15" s="53" t="s">
        <v>41</v>
      </c>
      <c r="B15" s="51"/>
      <c r="C15" s="52"/>
      <c r="D15" s="44"/>
      <c r="E15" s="44"/>
      <c r="F15" s="51"/>
    </row>
    <row r="16" spans="1:7" ht="31.95" customHeight="1" x14ac:dyDescent="0.3">
      <c r="A16" s="54" t="s">
        <v>26</v>
      </c>
      <c r="B16" s="44"/>
      <c r="C16" s="40">
        <v>0</v>
      </c>
      <c r="D16" s="44"/>
      <c r="E16" s="44"/>
      <c r="F16" s="43">
        <f>C16</f>
        <v>0</v>
      </c>
    </row>
    <row r="17" spans="1:6" x14ac:dyDescent="0.3">
      <c r="A17" s="48"/>
      <c r="B17" s="51"/>
      <c r="C17" s="55"/>
      <c r="D17" s="44"/>
      <c r="E17" s="56"/>
      <c r="F17" s="51"/>
    </row>
    <row r="18" spans="1:6" x14ac:dyDescent="0.3">
      <c r="A18" s="57" t="s">
        <v>42</v>
      </c>
      <c r="B18" s="51"/>
      <c r="C18" s="52"/>
      <c r="D18" s="44"/>
      <c r="E18" s="44"/>
      <c r="F18" s="43"/>
    </row>
    <row r="19" spans="1:6" ht="28.8" x14ac:dyDescent="0.3">
      <c r="A19" s="54" t="s">
        <v>39</v>
      </c>
      <c r="B19" s="51"/>
      <c r="C19" s="40">
        <v>0</v>
      </c>
      <c r="D19" s="44">
        <v>10</v>
      </c>
      <c r="E19" s="43">
        <f>C19*D19</f>
        <v>0</v>
      </c>
      <c r="F19" s="43">
        <f>E19</f>
        <v>0</v>
      </c>
    </row>
    <row r="20" spans="1:6" x14ac:dyDescent="0.3">
      <c r="A20" s="29"/>
      <c r="B20" s="23"/>
      <c r="C20" s="65"/>
      <c r="D20" s="66"/>
      <c r="E20" s="67"/>
      <c r="F20" s="6" t="s">
        <v>6</v>
      </c>
    </row>
    <row r="21" spans="1:6" ht="28.8" x14ac:dyDescent="0.3">
      <c r="A21" s="41" t="s">
        <v>27</v>
      </c>
      <c r="B21" s="35" t="s">
        <v>21</v>
      </c>
      <c r="C21" s="32" t="s">
        <v>19</v>
      </c>
      <c r="D21" s="33"/>
      <c r="E21" s="34" t="s">
        <v>28</v>
      </c>
      <c r="F21" s="36"/>
    </row>
    <row r="22" spans="1:6" x14ac:dyDescent="0.3">
      <c r="A22" s="46" t="s">
        <v>40</v>
      </c>
      <c r="B22" s="58"/>
      <c r="C22" s="47"/>
      <c r="D22" s="60"/>
      <c r="E22" s="43"/>
      <c r="F22" s="43"/>
    </row>
    <row r="23" spans="1:6" x14ac:dyDescent="0.3">
      <c r="A23" s="46"/>
      <c r="B23" s="58"/>
      <c r="C23" s="47"/>
      <c r="D23" s="60"/>
      <c r="E23" s="43"/>
      <c r="F23" s="43"/>
    </row>
    <row r="24" spans="1:6" x14ac:dyDescent="0.3">
      <c r="A24" s="46" t="s">
        <v>46</v>
      </c>
      <c r="B24" s="59"/>
      <c r="C24" s="42"/>
      <c r="D24" s="61"/>
      <c r="E24" s="42"/>
      <c r="F24" s="42"/>
    </row>
    <row r="25" spans="1:6" x14ac:dyDescent="0.3">
      <c r="A25" s="49" t="s">
        <v>36</v>
      </c>
      <c r="B25" s="58">
        <v>228</v>
      </c>
      <c r="C25" s="40">
        <v>0</v>
      </c>
      <c r="D25" s="60"/>
      <c r="E25" s="43">
        <f>SUM(B25*C25)</f>
        <v>0</v>
      </c>
      <c r="F25" s="43">
        <f>SUM(E25)</f>
        <v>0</v>
      </c>
    </row>
    <row r="26" spans="1:6" x14ac:dyDescent="0.3">
      <c r="A26" s="49" t="s">
        <v>37</v>
      </c>
      <c r="B26" s="58">
        <v>228</v>
      </c>
      <c r="C26" s="40">
        <v>0</v>
      </c>
      <c r="D26" s="60"/>
      <c r="E26" s="43">
        <f t="shared" ref="E26:E27" si="0">SUM(B26*C26)</f>
        <v>0</v>
      </c>
      <c r="F26" s="43">
        <f t="shared" ref="F26:F27" si="1">SUM(E26)</f>
        <v>0</v>
      </c>
    </row>
    <row r="27" spans="1:6" x14ac:dyDescent="0.3">
      <c r="A27" s="49" t="s">
        <v>38</v>
      </c>
      <c r="B27" s="58">
        <v>228</v>
      </c>
      <c r="C27" s="40">
        <v>0</v>
      </c>
      <c r="D27" s="60"/>
      <c r="E27" s="43">
        <f t="shared" si="0"/>
        <v>0</v>
      </c>
      <c r="F27" s="43">
        <f t="shared" si="1"/>
        <v>0</v>
      </c>
    </row>
    <row r="28" spans="1:6" x14ac:dyDescent="0.3">
      <c r="A28" s="46" t="s">
        <v>30</v>
      </c>
      <c r="B28" s="58"/>
      <c r="C28" s="42"/>
      <c r="D28" s="61"/>
      <c r="E28" s="42"/>
      <c r="F28" s="42"/>
    </row>
    <row r="29" spans="1:6" x14ac:dyDescent="0.3">
      <c r="A29" s="49" t="s">
        <v>36</v>
      </c>
      <c r="B29" s="58">
        <v>361</v>
      </c>
      <c r="C29" s="40">
        <v>0</v>
      </c>
      <c r="D29" s="60"/>
      <c r="E29" s="43">
        <f>SUM(B29*C29)</f>
        <v>0</v>
      </c>
      <c r="F29" s="43">
        <f>SUM(E29)</f>
        <v>0</v>
      </c>
    </row>
    <row r="30" spans="1:6" x14ac:dyDescent="0.3">
      <c r="A30" s="49" t="s">
        <v>37</v>
      </c>
      <c r="B30" s="58">
        <v>361</v>
      </c>
      <c r="C30" s="40">
        <v>0</v>
      </c>
      <c r="D30" s="60"/>
      <c r="E30" s="43">
        <f t="shared" ref="E30:E47" si="2">SUM(B30*C30)</f>
        <v>0</v>
      </c>
      <c r="F30" s="43">
        <f t="shared" ref="F30:F47" si="3">SUM(E30)</f>
        <v>0</v>
      </c>
    </row>
    <row r="31" spans="1:6" x14ac:dyDescent="0.3">
      <c r="A31" s="49" t="s">
        <v>38</v>
      </c>
      <c r="B31" s="58">
        <v>361</v>
      </c>
      <c r="C31" s="40">
        <v>0</v>
      </c>
      <c r="D31" s="60"/>
      <c r="E31" s="43">
        <f t="shared" si="2"/>
        <v>0</v>
      </c>
      <c r="F31" s="43">
        <f t="shared" si="3"/>
        <v>0</v>
      </c>
    </row>
    <row r="32" spans="1:6" x14ac:dyDescent="0.3">
      <c r="A32" s="46" t="s">
        <v>31</v>
      </c>
      <c r="B32" s="58"/>
      <c r="C32" s="42"/>
      <c r="D32" s="61"/>
      <c r="E32" s="43"/>
      <c r="F32" s="43"/>
    </row>
    <row r="33" spans="1:6" x14ac:dyDescent="0.3">
      <c r="A33" s="49" t="s">
        <v>36</v>
      </c>
      <c r="B33" s="58">
        <v>361</v>
      </c>
      <c r="C33" s="40">
        <v>0</v>
      </c>
      <c r="D33" s="60"/>
      <c r="E33" s="43">
        <f t="shared" si="2"/>
        <v>0</v>
      </c>
      <c r="F33" s="43">
        <f t="shared" si="3"/>
        <v>0</v>
      </c>
    </row>
    <row r="34" spans="1:6" x14ac:dyDescent="0.3">
      <c r="A34" s="49" t="s">
        <v>37</v>
      </c>
      <c r="B34" s="58">
        <v>361</v>
      </c>
      <c r="C34" s="40">
        <v>0</v>
      </c>
      <c r="D34" s="60"/>
      <c r="E34" s="43">
        <f t="shared" si="2"/>
        <v>0</v>
      </c>
      <c r="F34" s="43">
        <f t="shared" si="3"/>
        <v>0</v>
      </c>
    </row>
    <row r="35" spans="1:6" x14ac:dyDescent="0.3">
      <c r="A35" s="49" t="s">
        <v>38</v>
      </c>
      <c r="B35" s="58">
        <v>361</v>
      </c>
      <c r="C35" s="40">
        <v>0</v>
      </c>
      <c r="D35" s="60"/>
      <c r="E35" s="43">
        <f t="shared" si="2"/>
        <v>0</v>
      </c>
      <c r="F35" s="43">
        <f t="shared" si="3"/>
        <v>0</v>
      </c>
    </row>
    <row r="36" spans="1:6" x14ac:dyDescent="0.3">
      <c r="A36" s="46" t="s">
        <v>32</v>
      </c>
      <c r="B36" s="58"/>
      <c r="C36" s="42"/>
      <c r="D36" s="61"/>
      <c r="E36" s="43"/>
      <c r="F36" s="43"/>
    </row>
    <row r="37" spans="1:6" x14ac:dyDescent="0.3">
      <c r="A37" s="49" t="s">
        <v>36</v>
      </c>
      <c r="B37" s="58">
        <v>361</v>
      </c>
      <c r="C37" s="40">
        <v>0</v>
      </c>
      <c r="D37" s="60"/>
      <c r="E37" s="43">
        <f t="shared" si="2"/>
        <v>0</v>
      </c>
      <c r="F37" s="43">
        <f t="shared" si="3"/>
        <v>0</v>
      </c>
    </row>
    <row r="38" spans="1:6" x14ac:dyDescent="0.3">
      <c r="A38" s="49" t="s">
        <v>37</v>
      </c>
      <c r="B38" s="58">
        <v>361</v>
      </c>
      <c r="C38" s="40">
        <v>0</v>
      </c>
      <c r="D38" s="60"/>
      <c r="E38" s="43">
        <f t="shared" si="2"/>
        <v>0</v>
      </c>
      <c r="F38" s="43">
        <f t="shared" si="3"/>
        <v>0</v>
      </c>
    </row>
    <row r="39" spans="1:6" x14ac:dyDescent="0.3">
      <c r="A39" s="49" t="s">
        <v>38</v>
      </c>
      <c r="B39" s="58">
        <v>361</v>
      </c>
      <c r="C39" s="40">
        <v>0</v>
      </c>
      <c r="D39" s="60"/>
      <c r="E39" s="43">
        <f t="shared" si="2"/>
        <v>0</v>
      </c>
      <c r="F39" s="43">
        <f t="shared" si="3"/>
        <v>0</v>
      </c>
    </row>
    <row r="40" spans="1:6" x14ac:dyDescent="0.3">
      <c r="A40" s="46" t="s">
        <v>33</v>
      </c>
      <c r="B40" s="58"/>
      <c r="C40" s="42"/>
      <c r="D40" s="61"/>
      <c r="E40" s="43"/>
      <c r="F40" s="43"/>
    </row>
    <row r="41" spans="1:6" x14ac:dyDescent="0.3">
      <c r="A41" s="49" t="s">
        <v>36</v>
      </c>
      <c r="B41" s="58">
        <v>361</v>
      </c>
      <c r="C41" s="40">
        <v>0</v>
      </c>
      <c r="D41" s="60"/>
      <c r="E41" s="43">
        <f t="shared" si="2"/>
        <v>0</v>
      </c>
      <c r="F41" s="43">
        <f t="shared" si="3"/>
        <v>0</v>
      </c>
    </row>
    <row r="42" spans="1:6" x14ac:dyDescent="0.3">
      <c r="A42" s="49" t="s">
        <v>37</v>
      </c>
      <c r="B42" s="58">
        <v>361</v>
      </c>
      <c r="C42" s="40">
        <v>0</v>
      </c>
      <c r="D42" s="60"/>
      <c r="E42" s="43">
        <f t="shared" si="2"/>
        <v>0</v>
      </c>
      <c r="F42" s="43">
        <f t="shared" si="3"/>
        <v>0</v>
      </c>
    </row>
    <row r="43" spans="1:6" x14ac:dyDescent="0.3">
      <c r="A43" s="49" t="s">
        <v>38</v>
      </c>
      <c r="B43" s="58">
        <v>361</v>
      </c>
      <c r="C43" s="40">
        <v>0</v>
      </c>
      <c r="D43" s="60"/>
      <c r="E43" s="43">
        <f t="shared" si="2"/>
        <v>0</v>
      </c>
      <c r="F43" s="43">
        <f t="shared" si="3"/>
        <v>0</v>
      </c>
    </row>
    <row r="44" spans="1:6" x14ac:dyDescent="0.3">
      <c r="A44" s="46" t="s">
        <v>34</v>
      </c>
      <c r="B44" s="58"/>
      <c r="C44" s="42"/>
      <c r="D44" s="62"/>
      <c r="E44" s="43"/>
      <c r="F44" s="43"/>
    </row>
    <row r="45" spans="1:6" x14ac:dyDescent="0.3">
      <c r="A45" s="49" t="s">
        <v>36</v>
      </c>
      <c r="B45" s="58">
        <v>361</v>
      </c>
      <c r="C45" s="40">
        <v>0</v>
      </c>
      <c r="D45" s="50"/>
      <c r="E45" s="43">
        <f t="shared" si="2"/>
        <v>0</v>
      </c>
      <c r="F45" s="43">
        <f t="shared" si="3"/>
        <v>0</v>
      </c>
    </row>
    <row r="46" spans="1:6" x14ac:dyDescent="0.3">
      <c r="A46" s="49" t="s">
        <v>37</v>
      </c>
      <c r="B46" s="58">
        <v>361</v>
      </c>
      <c r="C46" s="40">
        <v>0</v>
      </c>
      <c r="D46" s="63"/>
      <c r="E46" s="43">
        <f t="shared" si="2"/>
        <v>0</v>
      </c>
      <c r="F46" s="43">
        <f t="shared" si="3"/>
        <v>0</v>
      </c>
    </row>
    <row r="47" spans="1:6" x14ac:dyDescent="0.3">
      <c r="A47" s="49" t="s">
        <v>38</v>
      </c>
      <c r="B47" s="58">
        <v>361</v>
      </c>
      <c r="C47" s="40">
        <v>0</v>
      </c>
      <c r="D47" s="63"/>
      <c r="E47" s="43">
        <f t="shared" si="2"/>
        <v>0</v>
      </c>
      <c r="F47" s="43">
        <f t="shared" si="3"/>
        <v>0</v>
      </c>
    </row>
    <row r="48" spans="1:6" x14ac:dyDescent="0.3">
      <c r="A48" s="24"/>
      <c r="B48" s="25"/>
      <c r="C48" s="27" t="s">
        <v>9</v>
      </c>
      <c r="D48" s="25"/>
      <c r="E48" s="28"/>
      <c r="F48" s="45">
        <f>SUM(F16,F19,F25:F27,F29:F31,F33:F35,F37:F39,F41:F43,F45:F47)</f>
        <v>0</v>
      </c>
    </row>
    <row r="49" spans="1:7" x14ac:dyDescent="0.3">
      <c r="A49" s="2"/>
      <c r="B49" s="2"/>
      <c r="C49" s="2"/>
      <c r="D49" s="3"/>
      <c r="E49" s="3"/>
      <c r="F49" s="3"/>
      <c r="G49" s="2"/>
    </row>
    <row r="50" spans="1:7" x14ac:dyDescent="0.3">
      <c r="A50" s="2" t="s">
        <v>10</v>
      </c>
      <c r="B50" s="2"/>
      <c r="C50" s="2"/>
      <c r="D50" s="3"/>
      <c r="E50" s="3"/>
      <c r="F50" s="3"/>
      <c r="G50" s="2"/>
    </row>
    <row r="51" spans="1:7" x14ac:dyDescent="0.3">
      <c r="A51" s="2" t="s">
        <v>11</v>
      </c>
      <c r="B51" s="2"/>
      <c r="C51" s="16"/>
      <c r="D51" s="16"/>
      <c r="E51" s="16"/>
      <c r="F51" s="16"/>
      <c r="G51" s="2"/>
    </row>
    <row r="52" spans="1:7" x14ac:dyDescent="0.3">
      <c r="A52" s="31" t="s">
        <v>20</v>
      </c>
      <c r="B52" s="2"/>
      <c r="C52" s="2"/>
      <c r="D52" s="3"/>
      <c r="E52" s="3"/>
      <c r="F52" s="3"/>
      <c r="G52" s="2"/>
    </row>
    <row r="53" spans="1:7" x14ac:dyDescent="0.3">
      <c r="A53" s="31" t="s">
        <v>43</v>
      </c>
      <c r="B53" s="2"/>
      <c r="C53" s="2"/>
      <c r="D53" s="3"/>
      <c r="E53" s="3"/>
      <c r="F53" s="3"/>
      <c r="G53" s="2"/>
    </row>
    <row r="54" spans="1:7" ht="29.25" customHeight="1" x14ac:dyDescent="0.3">
      <c r="A54" s="68" t="s">
        <v>35</v>
      </c>
      <c r="B54" s="69" t="s">
        <v>20</v>
      </c>
      <c r="C54" s="2"/>
      <c r="D54" s="3"/>
      <c r="E54" s="3"/>
      <c r="F54" s="3"/>
      <c r="G54" s="2"/>
    </row>
    <row r="55" spans="1:7" x14ac:dyDescent="0.3">
      <c r="A55" s="2"/>
      <c r="B55" s="2"/>
      <c r="C55" s="16"/>
      <c r="D55" s="16"/>
      <c r="E55" s="16"/>
      <c r="F55" s="16"/>
      <c r="G55" s="2"/>
    </row>
    <row r="56" spans="1:7" x14ac:dyDescent="0.3">
      <c r="A56" s="2" t="s">
        <v>12</v>
      </c>
      <c r="B56" s="2"/>
      <c r="C56" s="2"/>
      <c r="D56" s="3"/>
      <c r="E56" s="3"/>
      <c r="F56" s="3"/>
      <c r="G56" s="2"/>
    </row>
    <row r="57" spans="1:7" x14ac:dyDescent="0.3">
      <c r="A57" s="31" t="s">
        <v>29</v>
      </c>
      <c r="B57" s="2"/>
      <c r="C57" s="2"/>
      <c r="D57" s="3"/>
      <c r="E57" s="3"/>
      <c r="F57" s="3"/>
      <c r="G57" s="2"/>
    </row>
    <row r="58" spans="1:7" x14ac:dyDescent="0.3">
      <c r="A58" s="17"/>
      <c r="B58" s="17"/>
      <c r="C58" s="2"/>
      <c r="D58" s="3"/>
      <c r="E58" s="3"/>
      <c r="F58" s="3"/>
      <c r="G58" s="2"/>
    </row>
    <row r="59" spans="1:7" x14ac:dyDescent="0.3">
      <c r="A59" s="18" t="s">
        <v>13</v>
      </c>
      <c r="B59" s="19"/>
      <c r="C59" s="9"/>
      <c r="D59" s="10"/>
      <c r="E59" s="10"/>
      <c r="F59" s="10"/>
      <c r="G59" s="12"/>
    </row>
    <row r="60" spans="1:7" x14ac:dyDescent="0.3">
      <c r="A60" s="11" t="s">
        <v>44</v>
      </c>
      <c r="B60" s="22"/>
      <c r="C60" s="2"/>
      <c r="D60" s="3"/>
      <c r="E60" s="3"/>
      <c r="F60" s="3"/>
      <c r="G60" s="15"/>
    </row>
    <row r="61" spans="1:7" x14ac:dyDescent="0.3">
      <c r="A61" s="11" t="s">
        <v>45</v>
      </c>
      <c r="B61" s="22"/>
      <c r="C61" s="2"/>
      <c r="D61" s="3"/>
      <c r="E61" s="3"/>
      <c r="F61" s="3"/>
      <c r="G61" s="15"/>
    </row>
    <row r="62" spans="1:7" x14ac:dyDescent="0.3">
      <c r="A62" s="11" t="s">
        <v>14</v>
      </c>
      <c r="B62" s="22"/>
      <c r="C62" s="2"/>
      <c r="D62" s="3"/>
      <c r="E62" s="3"/>
      <c r="F62" s="3"/>
      <c r="G62" s="15"/>
    </row>
    <row r="63" spans="1:7" x14ac:dyDescent="0.3">
      <c r="A63" s="11" t="s">
        <v>15</v>
      </c>
      <c r="B63" s="22"/>
      <c r="C63" s="2"/>
      <c r="D63" s="3"/>
      <c r="E63" s="3"/>
      <c r="F63" s="3"/>
      <c r="G63" s="15"/>
    </row>
    <row r="64" spans="1:7" ht="70.5" customHeight="1" x14ac:dyDescent="0.3">
      <c r="A64" s="20" t="s">
        <v>16</v>
      </c>
      <c r="B64" s="22"/>
      <c r="C64" s="21"/>
      <c r="D64" s="13"/>
      <c r="E64" s="13"/>
      <c r="F64" s="13"/>
      <c r="G64" s="14"/>
    </row>
  </sheetData>
  <mergeCells count="4">
    <mergeCell ref="A11:F11"/>
    <mergeCell ref="C13:E13"/>
    <mergeCell ref="A54:B54"/>
    <mergeCell ref="C20:E2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 Aarts (Telengy)</dc:creator>
  <cp:lastModifiedBy>Roel Dijkstra | Inkoperd</cp:lastModifiedBy>
  <dcterms:created xsi:type="dcterms:W3CDTF">2024-12-11T16:55:39Z</dcterms:created>
  <dcterms:modified xsi:type="dcterms:W3CDTF">2025-04-11T17:59:49Z</dcterms:modified>
</cp:coreProperties>
</file>