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7"/>
  <workbookPr/>
  <mc:AlternateContent xmlns:mc="http://schemas.openxmlformats.org/markup-compatibility/2006">
    <mc:Choice Requires="x15">
      <x15ac:absPath xmlns:x15ac="http://schemas.microsoft.com/office/spreadsheetml/2010/11/ac" url="https://bvonederland.sharepoint.com/sites/DKProjectaanbestedingstrajectFIT-keten/Shared Documents/AB 3 - Analysediensten/Aanbestedingsdossier/03. Aanbestedingsdocumenten/Bijlagen bij Beschrijvend Document/"/>
    </mc:Choice>
  </mc:AlternateContent>
  <xr:revisionPtr revIDLastSave="266" documentId="8_{D48A7313-654B-4A35-A71F-7EC8FF822C8D}" xr6:coauthVersionLast="47" xr6:coauthVersionMax="47" xr10:uidLastSave="{948AF986-B8EA-48AD-B215-AB25C0474F09}"/>
  <bookViews>
    <workbookView xWindow="-108" yWindow="-108" windowWidth="23256" windowHeight="12456" tabRatio="599" xr2:uid="{1EC5A565-F4DB-4A04-AE2A-67173F6C9B7C}"/>
  </bookViews>
  <sheets>
    <sheet name="Inschrijfprij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3" i="1" l="1"/>
  <c r="G23" i="1"/>
  <c r="I23" i="1" s="1"/>
  <c r="F23" i="1"/>
  <c r="P28" i="1"/>
  <c r="O28" i="1"/>
  <c r="P12" i="1"/>
  <c r="O12" i="1"/>
  <c r="G17" i="1"/>
  <c r="H17" i="1"/>
  <c r="I17" i="1"/>
  <c r="J17" i="1"/>
  <c r="K17" i="1"/>
  <c r="L17" i="1"/>
  <c r="M17" i="1"/>
  <c r="N17" i="1"/>
  <c r="F17" i="1"/>
  <c r="E17" i="1"/>
  <c r="E19" i="1" s="1"/>
  <c r="N18" i="1"/>
  <c r="M18" i="1"/>
  <c r="L18" i="1"/>
  <c r="K18" i="1"/>
  <c r="J18" i="1"/>
  <c r="I18" i="1"/>
  <c r="H18" i="1"/>
  <c r="G18" i="1"/>
  <c r="F18" i="1"/>
  <c r="L23" i="1" l="1"/>
  <c r="K23" i="1"/>
  <c r="M23" i="1" s="1"/>
  <c r="J23" i="1"/>
  <c r="N23" i="1"/>
  <c r="M19" i="1"/>
  <c r="L19" i="1"/>
  <c r="G19" i="1"/>
  <c r="N19" i="1"/>
  <c r="H19" i="1"/>
  <c r="I19" i="1"/>
  <c r="J19" i="1"/>
  <c r="K19" i="1"/>
  <c r="F19" i="1"/>
  <c r="O24" i="1" l="1"/>
  <c r="P24" i="1"/>
  <c r="O19" i="1"/>
  <c r="O41" i="1" s="1"/>
  <c r="P19" i="1" l="1"/>
  <c r="P41" i="1" s="1"/>
</calcChain>
</file>

<file path=xl/sharedStrings.xml><?xml version="1.0" encoding="utf-8"?>
<sst xmlns="http://schemas.openxmlformats.org/spreadsheetml/2006/main" count="43" uniqueCount="35">
  <si>
    <t>Bijlage 12: Prijzenblad voor de aanbesteding Analysediensten</t>
  </si>
  <si>
    <t xml:space="preserve">De uitgangspunten en een instructie over de wijze van invullen van dit prijzenblad staan beschreven in paragraaf 7.3.5 van het Beschrijvend Document. </t>
  </si>
  <si>
    <t>U dient alle oranje cellen in dit Prijzenblad in te vullen. De donkergroene cellen mag u invullen.</t>
  </si>
  <si>
    <t>Dit Prijzenblad dient onderaan rechtsgeldig ondertekend te worden.</t>
  </si>
  <si>
    <t>Alle prijzen dient u in euro's en exclusief BTW in te vullen.</t>
  </si>
  <si>
    <t xml:space="preserve">LET OP: De beschreven relevante onzekerheden in paragraaf 2.8  van het Beschrijvend Document, die kunnen leiden tot de beschreven wijzigingen van de Opdracht (paragraaf 2.9 van het Beschrijvend Document),  dienen onderdeel te zijn van de opgegeven prijzen en behoren daarmee tot de scope van de Opdracht. </t>
  </si>
  <si>
    <t>Prijs exclusief BTW</t>
  </si>
  <si>
    <t>Prijs inclusief BTW</t>
  </si>
  <si>
    <t>De beschreven aantallen in dit Prijzenblad betreffen fictieve aantallen. Aan deze aantallen kunnen gen rechten ontleend worden.</t>
  </si>
  <si>
    <t>Implementatiefase (eenmalige kosten)</t>
  </si>
  <si>
    <t>BTW percentage</t>
  </si>
  <si>
    <t>Van start contract tot live-gang</t>
  </si>
  <si>
    <t>P</t>
  </si>
  <si>
    <t xml:space="preserve">Implementatiefase: totale kosten laboratorium zoals onder meer plaatsen apparatuur en  realiseren &gt; koppeling(en) en alle andere beschreven zaken uit het Implementatieplan.  </t>
  </si>
  <si>
    <t>Uitvoeringsfase (exploitatielasten personeel) - 2026 tot en met 2035</t>
  </si>
  <si>
    <t>Aantal verwachte analyses per jaar:</t>
  </si>
  <si>
    <t>Aantal verwachte analyses per per laboratorium per jaar:</t>
  </si>
  <si>
    <t xml:space="preserve">Kosten per analyse </t>
  </si>
  <si>
    <t>Totaal:</t>
  </si>
  <si>
    <t>Uitvoeringsfase (exploitatielasten materieel) - 2026 tot en met 2035</t>
  </si>
  <si>
    <t>Kosten materieel per jaar</t>
  </si>
  <si>
    <t>Exitfase (eenmalige kosten )</t>
  </si>
  <si>
    <t xml:space="preserve">Exitfase: totale kosten laboratorium zoals ontkoppelen apparatuur en alle andere in de SLA (incl. Exitplan) beschreven zaken. </t>
  </si>
  <si>
    <t>Uurtarieven werkzaamheden buiten de standaard werkzaamheden van de Klinisch Chemicus, Regievoerend medewerker en Analist zoals beschreven in het Pve en SLA. LET OP: DIT ONDERDEEL TELT NIET MEE IN DE TOTALE INSCHRIJFPRIJS.</t>
  </si>
  <si>
    <t>Uurtarief Klinisch Chemicus</t>
  </si>
  <si>
    <t>Uurtarief Regievoerend medewerker</t>
  </si>
  <si>
    <t>Uurtarief Analist</t>
  </si>
  <si>
    <t>&lt;overige uurtarieven&gt;</t>
  </si>
  <si>
    <t>TOTALE INSCHRIJF PRIJS</t>
  </si>
  <si>
    <t xml:space="preserve">LET OP: Bij een prijs die hoger is dan € 2.436.737 is uw Inschrijving ongeldig en leggen we deze terzijde. </t>
  </si>
  <si>
    <t>Handtekening voor akoord</t>
  </si>
  <si>
    <t>Datum:</t>
  </si>
  <si>
    <t>Naam:</t>
  </si>
  <si>
    <t>Functie:</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</si>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</sst>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quot;\ * #,##0.00_ ;_ &quot;€&quot;\ * \-#,##0.00_ ;_ &quot;€&quot;\ * &quot;-&quot;??_ ;_ @_ "/>
    <numFmt numFmtId="165" formatCode="_ [$€-413]\ * #,##0.00_ ;_ [$€-413]\ * \-#,##0.00_ ;_ [$€-413]\ * &quot;-&quot;??_ ;_ @_ "/>
    <numFmt numFmtId="166" formatCode="_ &quot;€&quot;\ * #,##0.000_ ;_ &quot;€&quot;\ * \-#,##0.000_ ;_ &quot;€&quot;\ * &quot;-&quot;??_ ;_ @_ "/>
  </numFmts>
  <fonts count="23">
    <font>
      <sz val="11"/>
      <color theme="1"/>
      <name val="Aptos Narrow"/>
      <family val="2"/>
      <scheme val="minor"/>
    </font>
    <font>
      <b/>
      <sz val="11"/>
      <color theme="1"/>
      <name val="Aptos Narrow"/>
      <family val="2"/>
      <scheme val="minor"/>
    </font>
    <font>
      <sz val="11"/>
      <color theme="3" tint="0.249977111117893"/>
      <name val="Aptos Narrow"/>
      <family val="2"/>
      <scheme val="minor"/>
    </font>
    <font>
      <b/>
      <sz val="28"/>
      <color theme="3" tint="0.249977111117893"/>
      <name val="Aptos Narrow"/>
      <family val="2"/>
    </font>
    <font>
      <i/>
      <sz val="11"/>
      <color theme="1"/>
      <name val="Aptos Narrow"/>
      <family val="2"/>
      <scheme val="minor"/>
    </font>
    <font>
      <sz val="11"/>
      <color theme="1"/>
      <name val="Aptos Narrow"/>
      <family val="2"/>
      <scheme val="minor"/>
    </font>
    <font>
      <b/>
      <sz val="11"/>
      <color theme="0"/>
      <name val="Aptos Narrow"/>
      <family val="2"/>
      <scheme val="minor"/>
    </font>
    <font>
      <sz val="11"/>
      <color theme="0"/>
      <name val="Aptos Narrow"/>
      <family val="2"/>
      <scheme val="minor"/>
    </font>
    <font>
      <sz val="11"/>
      <name val="Aptos Narrow"/>
      <family val="2"/>
      <scheme val="minor"/>
    </font>
    <font>
      <b/>
      <sz val="16"/>
      <color theme="0"/>
      <name val="Aptos Narrow"/>
      <family val="2"/>
      <scheme val="minor"/>
    </font>
    <font>
      <b/>
      <sz val="11"/>
      <name val="Aptos Narrow"/>
      <family val="2"/>
      <scheme val="minor"/>
    </font>
    <font>
      <i/>
      <sz val="11"/>
      <name val="Aptos Narrow"/>
      <family val="2"/>
      <scheme val="minor"/>
    </font>
    <font>
      <b/>
      <sz val="14"/>
      <color theme="0"/>
      <name val="Aptos Narrow"/>
      <family val="2"/>
      <scheme val="minor"/>
    </font>
    <font>
      <sz val="10"/>
      <color theme="1"/>
      <name val="Arial"/>
      <family val="2"/>
    </font>
    <font>
      <b/>
      <sz val="10"/>
      <color rgb="FF000000"/>
      <name val="Arial"/>
      <family val="2"/>
    </font>
    <font>
      <sz val="16"/>
      <color theme="1"/>
      <name val="Aptos Narrow"/>
      <family val="2"/>
      <scheme val="minor"/>
    </font>
    <font>
      <b/>
      <sz val="18"/>
      <color theme="0"/>
      <name val="Aptos Narrow"/>
      <family val="2"/>
      <scheme val="minor"/>
    </font>
    <font>
      <b/>
      <sz val="18"/>
      <name val="Aptos Narrow"/>
      <family val="2"/>
      <scheme val="minor"/>
    </font>
    <font>
      <sz val="18"/>
      <color theme="1"/>
      <name val="Aptos Narrow"/>
      <family val="2"/>
      <scheme val="minor"/>
    </font>
    <font>
      <b/>
      <sz val="18"/>
      <color theme="1"/>
      <name val="Aptos Narrow"/>
      <family val="2"/>
      <scheme val="minor"/>
    </font>
    <font>
      <sz val="14"/>
      <name val="Aptos Narrow"/>
      <family val="2"/>
      <scheme val="minor"/>
    </font>
    <font>
      <sz val="14"/>
      <color theme="1"/>
      <name val="Aptos Narrow"/>
      <family val="2"/>
      <scheme val="minor"/>
    </font>
    <font>
      <b/>
      <sz val="14"/>
      <name val="Aptos Narrow"/>
      <family val="2"/>
      <scheme val="minor"/>
    </font>
  </fonts>
  <fills count="8">
    <fill>
      <patternFill patternType="none"/>
    </fill>
    <fill>
      <patternFill patternType="gray125"/>
    </fill>
    <fill>
      <patternFill patternType="solid">
        <fgColor theme="3" tint="0.249977111117893"/>
        <bgColor indexed="64"/>
      </patternFill>
    </fill>
    <fill>
      <patternFill patternType="solid">
        <fgColor rgb="FFFFC000"/>
        <bgColor indexed="64"/>
      </patternFill>
    </fill>
    <fill>
      <patternFill patternType="solid">
        <fgColor theme="3" tint="0.89999084444715716"/>
        <bgColor indexed="64"/>
      </patternFill>
    </fill>
    <fill>
      <patternFill patternType="solid">
        <fgColor theme="0"/>
        <bgColor indexed="64"/>
      </patternFill>
    </fill>
    <fill>
      <patternFill patternType="solid">
        <fgColor rgb="FF00B0F0"/>
        <bgColor indexed="64"/>
      </patternFill>
    </fill>
    <fill>
      <patternFill patternType="solid">
        <fgColor theme="9" tint="-0.249977111117893"/>
        <bgColor indexed="64"/>
      </patternFill>
    </fill>
  </fills>
  <borders count="3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164" fontId="5" fillId="0" borderId="0" applyFont="0" applyFill="0" applyBorder="0" applyAlignment="0" applyProtection="0"/>
    <xf numFmtId="9" fontId="5" fillId="0" borderId="0" applyFont="0" applyFill="0" applyBorder="0" applyAlignment="0" applyProtection="0"/>
  </cellStyleXfs>
  <cellXfs count="135">
    <xf numFmtId="0" fontId="0" fillId="0" borderId="0" xfId="0"/>
    <xf numFmtId="0" fontId="6" fillId="2" borderId="2" xfId="0" applyFont="1" applyFill="1" applyBorder="1"/>
    <xf numFmtId="0" fontId="7" fillId="2" borderId="2" xfId="0" applyFont="1" applyFill="1" applyBorder="1"/>
    <xf numFmtId="0" fontId="6" fillId="0" borderId="0" xfId="0" applyFont="1" applyAlignment="1">
      <alignment wrapText="1"/>
    </xf>
    <xf numFmtId="164" fontId="0" fillId="0" borderId="0" xfId="1" applyFont="1" applyFill="1" applyBorder="1"/>
    <xf numFmtId="0" fontId="0" fillId="4" borderId="4" xfId="0" applyFill="1" applyBorder="1" applyAlignment="1">
      <alignment wrapText="1"/>
    </xf>
    <xf numFmtId="0" fontId="12" fillId="2" borderId="2" xfId="0" applyFont="1" applyFill="1" applyBorder="1" applyAlignment="1">
      <alignment horizontal="left"/>
    </xf>
    <xf numFmtId="0" fontId="0" fillId="4" borderId="17" xfId="0" applyFill="1" applyBorder="1"/>
    <xf numFmtId="0" fontId="6" fillId="2" borderId="4" xfId="0" applyFont="1" applyFill="1" applyBorder="1" applyAlignment="1">
      <alignment wrapText="1"/>
    </xf>
    <xf numFmtId="0" fontId="6" fillId="2" borderId="2" xfId="0" applyFont="1" applyFill="1" applyBorder="1" applyAlignment="1">
      <alignment vertical="top"/>
    </xf>
    <xf numFmtId="0" fontId="16" fillId="2" borderId="1" xfId="0" applyFont="1" applyFill="1" applyBorder="1" applyAlignment="1">
      <alignment wrapText="1"/>
    </xf>
    <xf numFmtId="0" fontId="16" fillId="2" borderId="1" xfId="0" applyFont="1" applyFill="1" applyBorder="1" applyAlignment="1">
      <alignment vertical="top" wrapText="1"/>
    </xf>
    <xf numFmtId="0" fontId="16" fillId="2" borderId="2" xfId="0" applyFont="1" applyFill="1" applyBorder="1" applyAlignment="1">
      <alignment horizontal="left"/>
    </xf>
    <xf numFmtId="0" fontId="16" fillId="2" borderId="3" xfId="0" applyFont="1" applyFill="1" applyBorder="1" applyAlignment="1">
      <alignment horizontal="left"/>
    </xf>
    <xf numFmtId="0" fontId="16" fillId="2" borderId="2" xfId="0" applyFont="1" applyFill="1" applyBorder="1" applyAlignment="1">
      <alignment horizontal="left" vertical="top"/>
    </xf>
    <xf numFmtId="0" fontId="16" fillId="2" borderId="3" xfId="0" applyFont="1" applyFill="1" applyBorder="1" applyAlignment="1">
      <alignment horizontal="left" vertical="top"/>
    </xf>
    <xf numFmtId="0" fontId="0" fillId="4" borderId="18" xfId="0" applyFill="1" applyBorder="1"/>
    <xf numFmtId="0" fontId="0" fillId="4" borderId="19" xfId="0" applyFill="1" applyBorder="1" applyAlignment="1">
      <alignment horizontal="left" vertical="top" wrapText="1"/>
    </xf>
    <xf numFmtId="0" fontId="0" fillId="4" borderId="21" xfId="0" applyFill="1" applyBorder="1" applyAlignment="1">
      <alignment wrapText="1"/>
    </xf>
    <xf numFmtId="0" fontId="8" fillId="4" borderId="22" xfId="0" applyFont="1" applyFill="1" applyBorder="1" applyAlignment="1">
      <alignment horizontal="left" vertical="top" wrapText="1"/>
    </xf>
    <xf numFmtId="0" fontId="8" fillId="4" borderId="24" xfId="0" applyFont="1" applyFill="1" applyBorder="1" applyAlignment="1">
      <alignment horizontal="left" vertical="top" wrapText="1"/>
    </xf>
    <xf numFmtId="164" fontId="8" fillId="5" borderId="14" xfId="1" applyFont="1" applyFill="1" applyBorder="1" applyAlignment="1" applyProtection="1">
      <alignment horizontal="left"/>
      <protection locked="0" hidden="1"/>
    </xf>
    <xf numFmtId="0" fontId="6" fillId="5" borderId="0" xfId="0" applyFont="1" applyFill="1" applyAlignment="1">
      <alignment horizontal="left"/>
    </xf>
    <xf numFmtId="0" fontId="6" fillId="5" borderId="0" xfId="0" applyFont="1" applyFill="1" applyAlignment="1">
      <alignment wrapText="1"/>
    </xf>
    <xf numFmtId="164" fontId="8" fillId="5" borderId="0" xfId="1" applyFont="1" applyFill="1" applyBorder="1" applyAlignment="1">
      <alignment horizontal="left" vertical="top" wrapText="1"/>
    </xf>
    <xf numFmtId="164" fontId="5" fillId="5" borderId="0" xfId="1" applyFont="1" applyFill="1" applyBorder="1" applyAlignment="1">
      <alignment horizontal="left" vertical="top"/>
    </xf>
    <xf numFmtId="0" fontId="0" fillId="4" borderId="26" xfId="0" applyFill="1" applyBorder="1" applyAlignment="1">
      <alignment horizontal="left" vertical="top" wrapText="1"/>
    </xf>
    <xf numFmtId="0" fontId="6" fillId="2" borderId="3" xfId="0" applyFont="1" applyFill="1" applyBorder="1" applyAlignment="1">
      <alignment horizontal="left"/>
    </xf>
    <xf numFmtId="164" fontId="8" fillId="3" borderId="12" xfId="1" applyFont="1" applyFill="1" applyBorder="1" applyAlignment="1" applyProtection="1">
      <alignment horizontal="left" vertical="top" wrapText="1"/>
      <protection locked="0" hidden="1"/>
    </xf>
    <xf numFmtId="164" fontId="8" fillId="3" borderId="25" xfId="1" applyFont="1" applyFill="1" applyBorder="1" applyAlignment="1" applyProtection="1">
      <alignment horizontal="left" vertical="top" wrapText="1"/>
      <protection locked="0" hidden="1"/>
    </xf>
    <xf numFmtId="0" fontId="16" fillId="2" borderId="3" xfId="0" applyFont="1" applyFill="1" applyBorder="1" applyAlignment="1">
      <alignment horizontal="left" wrapText="1"/>
    </xf>
    <xf numFmtId="164" fontId="18" fillId="6" borderId="11" xfId="0" applyNumberFormat="1" applyFont="1" applyFill="1" applyBorder="1"/>
    <xf numFmtId="164" fontId="18" fillId="0" borderId="3" xfId="0" applyNumberFormat="1" applyFont="1" applyBorder="1"/>
    <xf numFmtId="0" fontId="16" fillId="5" borderId="3" xfId="0" applyFont="1" applyFill="1" applyBorder="1" applyAlignment="1">
      <alignment wrapText="1"/>
    </xf>
    <xf numFmtId="0" fontId="16" fillId="5" borderId="5" xfId="0" applyFont="1" applyFill="1" applyBorder="1" applyAlignment="1">
      <alignment wrapText="1"/>
    </xf>
    <xf numFmtId="164" fontId="18" fillId="5" borderId="5" xfId="1" applyFont="1" applyFill="1" applyBorder="1"/>
    <xf numFmtId="0" fontId="0" fillId="5" borderId="0" xfId="0" applyFill="1"/>
    <xf numFmtId="164" fontId="0" fillId="5" borderId="0" xfId="0" applyNumberFormat="1" applyFill="1" applyAlignment="1">
      <alignment horizontal="left"/>
    </xf>
    <xf numFmtId="164" fontId="18" fillId="5" borderId="0" xfId="0" applyNumberFormat="1" applyFont="1" applyFill="1"/>
    <xf numFmtId="164" fontId="10" fillId="5" borderId="0" xfId="0" applyNumberFormat="1" applyFont="1" applyFill="1"/>
    <xf numFmtId="0" fontId="0" fillId="5" borderId="0" xfId="0" applyFill="1" applyAlignment="1">
      <alignment horizontal="left"/>
    </xf>
    <xf numFmtId="0" fontId="18" fillId="5" borderId="0" xfId="0" applyFont="1" applyFill="1"/>
    <xf numFmtId="0" fontId="1" fillId="5" borderId="0" xfId="0" applyFont="1" applyFill="1"/>
    <xf numFmtId="164" fontId="0" fillId="5" borderId="0" xfId="0" applyNumberFormat="1" applyFill="1"/>
    <xf numFmtId="0" fontId="0" fillId="4" borderId="28" xfId="0" applyFill="1" applyBorder="1" applyAlignment="1">
      <alignment horizontal="left" vertical="top" wrapText="1"/>
    </xf>
    <xf numFmtId="0" fontId="0" fillId="4" borderId="0" xfId="0" applyFill="1" applyAlignment="1">
      <alignment horizontal="left" vertical="top" wrapText="1"/>
    </xf>
    <xf numFmtId="164" fontId="8" fillId="3" borderId="29" xfId="1" applyFont="1" applyFill="1" applyBorder="1" applyAlignment="1" applyProtection="1">
      <alignment horizontal="left" vertical="top" wrapText="1"/>
      <protection locked="0" hidden="1"/>
    </xf>
    <xf numFmtId="164" fontId="19" fillId="6" borderId="30" xfId="1" applyFont="1" applyFill="1" applyBorder="1" applyAlignment="1">
      <alignment horizontal="left" vertical="top"/>
    </xf>
    <xf numFmtId="0" fontId="0" fillId="0" borderId="7" xfId="0" applyBorder="1"/>
    <xf numFmtId="0" fontId="0" fillId="0" borderId="14" xfId="0" applyBorder="1"/>
    <xf numFmtId="164" fontId="0" fillId="0" borderId="14" xfId="0" applyNumberFormat="1" applyBorder="1" applyAlignment="1">
      <alignment horizontal="left"/>
    </xf>
    <xf numFmtId="164" fontId="18" fillId="6" borderId="23" xfId="0" applyNumberFormat="1" applyFont="1" applyFill="1" applyBorder="1"/>
    <xf numFmtId="0" fontId="0" fillId="5" borderId="0" xfId="0" applyFill="1" applyAlignment="1">
      <alignment horizontal="left" vertical="top" wrapText="1"/>
    </xf>
    <xf numFmtId="0" fontId="11" fillId="5" borderId="0" xfId="0" applyFont="1" applyFill="1" applyAlignment="1">
      <alignment horizontal="left" vertical="top" wrapText="1"/>
    </xf>
    <xf numFmtId="0" fontId="2" fillId="5" borderId="0" xfId="0" applyFont="1" applyFill="1"/>
    <xf numFmtId="0" fontId="6" fillId="5" borderId="0" xfId="0" applyFont="1" applyFill="1"/>
    <xf numFmtId="164" fontId="0" fillId="5" borderId="0" xfId="1" applyFont="1" applyFill="1" applyBorder="1"/>
    <xf numFmtId="164" fontId="1" fillId="5" borderId="0" xfId="0" applyNumberFormat="1" applyFont="1" applyFill="1"/>
    <xf numFmtId="0" fontId="3" fillId="5" borderId="0" xfId="0" applyFont="1" applyFill="1"/>
    <xf numFmtId="3" fontId="3" fillId="5" borderId="0" xfId="0" applyNumberFormat="1" applyFont="1" applyFill="1"/>
    <xf numFmtId="3" fontId="14" fillId="5" borderId="0" xfId="0" applyNumberFormat="1" applyFont="1" applyFill="1" applyAlignment="1">
      <alignment vertical="center" wrapText="1"/>
    </xf>
    <xf numFmtId="3" fontId="0" fillId="5" borderId="0" xfId="0" applyNumberFormat="1" applyFill="1"/>
    <xf numFmtId="3" fontId="13" fillId="5" borderId="0" xfId="0" applyNumberFormat="1" applyFont="1" applyFill="1" applyAlignment="1">
      <alignment vertical="center" wrapText="1"/>
    </xf>
    <xf numFmtId="0" fontId="4" fillId="5" borderId="0" xfId="0" applyFont="1" applyFill="1"/>
    <xf numFmtId="3" fontId="6" fillId="2" borderId="5" xfId="0" applyNumberFormat="1" applyFont="1" applyFill="1" applyBorder="1" applyAlignment="1">
      <alignment horizontal="left"/>
    </xf>
    <xf numFmtId="0" fontId="6" fillId="2" borderId="6" xfId="0" applyFont="1" applyFill="1" applyBorder="1"/>
    <xf numFmtId="0" fontId="9" fillId="5" borderId="0" xfId="0" applyFont="1" applyFill="1"/>
    <xf numFmtId="0" fontId="15" fillId="5" borderId="0" xfId="0" applyFont="1" applyFill="1"/>
    <xf numFmtId="0" fontId="0" fillId="5" borderId="0" xfId="0" applyFill="1" applyProtection="1">
      <protection locked="0" hidden="1"/>
    </xf>
    <xf numFmtId="0" fontId="15" fillId="5" borderId="0" xfId="0" applyFont="1" applyFill="1" applyAlignment="1">
      <alignment horizontal="left" vertical="top"/>
    </xf>
    <xf numFmtId="0" fontId="9" fillId="2" borderId="16" xfId="0" applyFont="1" applyFill="1" applyBorder="1"/>
    <xf numFmtId="0" fontId="15" fillId="4" borderId="30" xfId="0" applyFont="1" applyFill="1" applyBorder="1" applyAlignment="1" applyProtection="1">
      <alignment vertical="top"/>
      <protection locked="0" hidden="1"/>
    </xf>
    <xf numFmtId="0" fontId="15" fillId="4" borderId="17" xfId="0" applyFont="1" applyFill="1" applyBorder="1" applyAlignment="1" applyProtection="1">
      <alignment vertical="top"/>
      <protection locked="0" hidden="1"/>
    </xf>
    <xf numFmtId="0" fontId="20" fillId="4" borderId="24" xfId="0" applyFont="1" applyFill="1" applyBorder="1" applyAlignment="1">
      <alignment horizontal="left" vertical="top" wrapText="1"/>
    </xf>
    <xf numFmtId="164" fontId="20" fillId="0" borderId="24" xfId="1" applyFont="1" applyFill="1" applyBorder="1" applyAlignment="1" applyProtection="1">
      <alignment horizontal="left"/>
      <protection locked="0" hidden="1"/>
    </xf>
    <xf numFmtId="164" fontId="20" fillId="5" borderId="14" xfId="1" applyFont="1" applyFill="1" applyBorder="1" applyAlignment="1" applyProtection="1">
      <alignment horizontal="left"/>
      <protection locked="0" hidden="1"/>
    </xf>
    <xf numFmtId="164" fontId="20" fillId="3" borderId="24" xfId="1" applyFont="1" applyFill="1" applyBorder="1" applyAlignment="1" applyProtection="1">
      <alignment horizontal="left"/>
      <protection locked="0" hidden="1"/>
    </xf>
    <xf numFmtId="0" fontId="0" fillId="0" borderId="15" xfId="0" applyBorder="1"/>
    <xf numFmtId="0" fontId="6" fillId="2" borderId="0" xfId="0" applyFont="1" applyFill="1" applyAlignment="1">
      <alignment horizontal="right" wrapText="1"/>
    </xf>
    <xf numFmtId="0" fontId="6" fillId="2" borderId="31" xfId="0" applyFont="1" applyFill="1" applyBorder="1" applyAlignment="1">
      <alignment horizontal="right" wrapText="1"/>
    </xf>
    <xf numFmtId="0" fontId="6" fillId="2" borderId="1" xfId="0" applyFont="1" applyFill="1" applyBorder="1" applyAlignment="1">
      <alignment vertical="top"/>
    </xf>
    <xf numFmtId="0" fontId="16" fillId="2" borderId="32" xfId="0" applyFont="1" applyFill="1" applyBorder="1" applyAlignment="1">
      <alignment horizontal="left" wrapText="1"/>
    </xf>
    <xf numFmtId="0" fontId="6" fillId="2" borderId="4" xfId="0" applyFont="1" applyFill="1" applyBorder="1" applyAlignment="1">
      <alignment horizontal="right" wrapText="1"/>
    </xf>
    <xf numFmtId="3" fontId="6" fillId="2" borderId="0" xfId="0" applyNumberFormat="1" applyFont="1" applyFill="1" applyAlignment="1">
      <alignment horizontal="left"/>
    </xf>
    <xf numFmtId="0" fontId="0" fillId="0" borderId="6" xfId="0" applyBorder="1"/>
    <xf numFmtId="164" fontId="0" fillId="0" borderId="33" xfId="0" applyNumberFormat="1" applyBorder="1" applyAlignment="1">
      <alignment horizontal="left"/>
    </xf>
    <xf numFmtId="0" fontId="0" fillId="4" borderId="7" xfId="0" applyFill="1" applyBorder="1" applyAlignment="1">
      <alignment vertical="top" wrapText="1"/>
    </xf>
    <xf numFmtId="0" fontId="21" fillId="4" borderId="22" xfId="0" applyFont="1" applyFill="1" applyBorder="1" applyAlignment="1">
      <alignment horizontal="center" vertical="top" wrapText="1"/>
    </xf>
    <xf numFmtId="0" fontId="0" fillId="4" borderId="14" xfId="0" applyFill="1" applyBorder="1" applyAlignment="1">
      <alignment wrapText="1"/>
    </xf>
    <xf numFmtId="0" fontId="0" fillId="4" borderId="34" xfId="0" applyFill="1" applyBorder="1" applyAlignment="1">
      <alignment wrapText="1"/>
    </xf>
    <xf numFmtId="0" fontId="21" fillId="4" borderId="35" xfId="0" applyFont="1" applyFill="1" applyBorder="1" applyAlignment="1">
      <alignment horizontal="center" vertical="center" wrapText="1"/>
    </xf>
    <xf numFmtId="0" fontId="21" fillId="4" borderId="35" xfId="0" applyFont="1" applyFill="1" applyBorder="1" applyAlignment="1">
      <alignment wrapText="1"/>
    </xf>
    <xf numFmtId="164" fontId="21" fillId="3" borderId="35" xfId="1" applyFont="1" applyFill="1" applyBorder="1" applyAlignment="1" applyProtection="1">
      <alignment horizontal="left"/>
      <protection locked="0" hidden="1"/>
    </xf>
    <xf numFmtId="164" fontId="18" fillId="6" borderId="30" xfId="0" applyNumberFormat="1" applyFont="1" applyFill="1" applyBorder="1"/>
    <xf numFmtId="164" fontId="18" fillId="5" borderId="16" xfId="0" applyNumberFormat="1" applyFont="1" applyFill="1" applyBorder="1"/>
    <xf numFmtId="164" fontId="18" fillId="5" borderId="18" xfId="0" applyNumberFormat="1" applyFont="1" applyFill="1" applyBorder="1"/>
    <xf numFmtId="164" fontId="8" fillId="5" borderId="14" xfId="1" applyFont="1" applyFill="1" applyBorder="1" applyAlignment="1">
      <alignment horizontal="left"/>
    </xf>
    <xf numFmtId="0" fontId="16" fillId="2" borderId="7" xfId="0" applyFont="1" applyFill="1" applyBorder="1" applyAlignment="1">
      <alignment wrapText="1"/>
    </xf>
    <xf numFmtId="0" fontId="6" fillId="2" borderId="14" xfId="0" applyFont="1" applyFill="1" applyBorder="1"/>
    <xf numFmtId="0" fontId="16" fillId="2" borderId="22" xfId="0" applyFont="1" applyFill="1" applyBorder="1" applyAlignment="1">
      <alignment horizontal="left" wrapText="1"/>
    </xf>
    <xf numFmtId="0" fontId="16" fillId="2" borderId="13" xfId="0" applyFont="1" applyFill="1" applyBorder="1" applyAlignment="1">
      <alignment horizontal="left" wrapText="1"/>
    </xf>
    <xf numFmtId="0" fontId="0" fillId="5" borderId="14" xfId="0" applyFill="1" applyBorder="1"/>
    <xf numFmtId="0" fontId="12" fillId="5" borderId="14" xfId="0" applyFont="1" applyFill="1" applyBorder="1" applyAlignment="1">
      <alignment horizontal="left"/>
    </xf>
    <xf numFmtId="0" fontId="16" fillId="5" borderId="14" xfId="0" applyFont="1" applyFill="1" applyBorder="1" applyAlignment="1">
      <alignment horizontal="left"/>
    </xf>
    <xf numFmtId="0" fontId="16" fillId="0" borderId="13" xfId="0" applyFont="1" applyBorder="1" applyAlignment="1">
      <alignment wrapText="1"/>
    </xf>
    <xf numFmtId="0" fontId="22" fillId="0" borderId="0" xfId="0" applyFont="1" applyAlignment="1">
      <alignment wrapText="1"/>
    </xf>
    <xf numFmtId="0" fontId="22" fillId="5" borderId="0" xfId="0" applyFont="1" applyFill="1"/>
    <xf numFmtId="164" fontId="21" fillId="0" borderId="35" xfId="1" applyFont="1" applyFill="1" applyBorder="1" applyAlignment="1">
      <alignment horizontal="left"/>
    </xf>
    <xf numFmtId="164" fontId="18" fillId="6" borderId="23" xfId="1" applyFont="1" applyFill="1" applyBorder="1"/>
    <xf numFmtId="0" fontId="0" fillId="4" borderId="36" xfId="0" applyFill="1" applyBorder="1" applyAlignment="1">
      <alignment horizontal="left" vertical="top" wrapText="1"/>
    </xf>
    <xf numFmtId="0" fontId="7" fillId="2" borderId="14" xfId="0" applyFont="1" applyFill="1" applyBorder="1"/>
    <xf numFmtId="0" fontId="0" fillId="4" borderId="8" xfId="0" applyFill="1" applyBorder="1" applyAlignment="1">
      <alignment horizontal="left" vertical="top" wrapText="1"/>
    </xf>
    <xf numFmtId="0" fontId="0" fillId="4" borderId="10" xfId="0" applyFill="1" applyBorder="1"/>
    <xf numFmtId="0" fontId="20" fillId="3" borderId="22" xfId="2" applyNumberFormat="1" applyFont="1" applyFill="1" applyBorder="1" applyAlignment="1" applyProtection="1">
      <alignment horizontal="center" vertical="top" wrapText="1"/>
      <protection locked="0" hidden="1"/>
    </xf>
    <xf numFmtId="0" fontId="20" fillId="3" borderId="24" xfId="0" applyFont="1" applyFill="1" applyBorder="1" applyAlignment="1" applyProtection="1">
      <alignment horizontal="center" vertical="top" wrapText="1"/>
      <protection locked="0" hidden="1"/>
    </xf>
    <xf numFmtId="0" fontId="0" fillId="3" borderId="37" xfId="0" applyFill="1" applyBorder="1" applyAlignment="1" applyProtection="1">
      <alignment horizontal="left" vertical="top" wrapText="1"/>
      <protection locked="0" hidden="1"/>
    </xf>
    <xf numFmtId="0" fontId="0" fillId="3" borderId="8" xfId="0" applyFill="1" applyBorder="1" applyAlignment="1" applyProtection="1">
      <alignment horizontal="left" vertical="top" wrapText="1"/>
      <protection locked="0" hidden="1"/>
    </xf>
    <xf numFmtId="0" fontId="0" fillId="3" borderId="26" xfId="0" applyFill="1" applyBorder="1" applyAlignment="1" applyProtection="1">
      <alignment horizontal="left" vertical="top" wrapText="1"/>
      <protection locked="0" hidden="1"/>
    </xf>
    <xf numFmtId="0" fontId="0" fillId="3" borderId="16" xfId="0" applyFill="1" applyBorder="1" applyProtection="1">
      <protection locked="0" hidden="1"/>
    </xf>
    <xf numFmtId="0" fontId="0" fillId="3" borderId="30" xfId="0" applyFill="1" applyBorder="1" applyProtection="1">
      <protection locked="0" hidden="1"/>
    </xf>
    <xf numFmtId="0" fontId="0" fillId="3" borderId="17" xfId="0" applyFill="1" applyBorder="1" applyProtection="1">
      <protection locked="0" hidden="1"/>
    </xf>
    <xf numFmtId="165" fontId="20" fillId="3" borderId="13" xfId="0" applyNumberFormat="1" applyFont="1" applyFill="1" applyBorder="1" applyAlignment="1" applyProtection="1">
      <alignment horizontal="left" vertical="top" wrapText="1"/>
      <protection locked="0" hidden="1"/>
    </xf>
    <xf numFmtId="166" fontId="21" fillId="3" borderId="24" xfId="1" applyNumberFormat="1" applyFont="1" applyFill="1" applyBorder="1" applyAlignment="1" applyProtection="1">
      <alignment horizontal="left"/>
      <protection locked="0" hidden="1"/>
    </xf>
    <xf numFmtId="166" fontId="21" fillId="0" borderId="24" xfId="1" applyNumberFormat="1" applyFont="1" applyFill="1" applyBorder="1" applyAlignment="1">
      <alignment horizontal="left"/>
    </xf>
    <xf numFmtId="166" fontId="21" fillId="0" borderId="23" xfId="1" applyNumberFormat="1" applyFont="1" applyFill="1" applyBorder="1" applyAlignment="1">
      <alignment horizontal="left"/>
    </xf>
    <xf numFmtId="0" fontId="0" fillId="7" borderId="27" xfId="0" applyFill="1" applyBorder="1" applyAlignment="1" applyProtection="1">
      <alignment horizontal="left" vertical="top" wrapText="1"/>
      <protection locked="0" hidden="1"/>
    </xf>
    <xf numFmtId="0" fontId="0" fillId="7" borderId="20" xfId="0" applyFill="1" applyBorder="1" applyProtection="1">
      <protection locked="0" hidden="1"/>
    </xf>
    <xf numFmtId="164" fontId="8" fillId="7" borderId="9" xfId="1" applyFont="1" applyFill="1" applyBorder="1" applyAlignment="1" applyProtection="1">
      <alignment horizontal="left" vertical="top" wrapText="1"/>
      <protection locked="0" hidden="1"/>
    </xf>
    <xf numFmtId="164" fontId="0" fillId="7" borderId="11" xfId="1" applyFont="1" applyFill="1" applyBorder="1" applyProtection="1">
      <protection locked="0" hidden="1"/>
    </xf>
    <xf numFmtId="164" fontId="19" fillId="5" borderId="0" xfId="0" applyNumberFormat="1" applyFont="1" applyFill="1" applyAlignment="1">
      <alignment horizontal="left" vertical="top" wrapText="1"/>
    </xf>
    <xf numFmtId="0" fontId="18" fillId="0" borderId="0" xfId="0" applyFont="1" applyAlignment="1">
      <alignment horizontal="left"/>
    </xf>
    <xf numFmtId="164" fontId="17" fillId="0" borderId="7" xfId="1" applyFont="1" applyBorder="1" applyAlignment="1">
      <alignment horizontal="center" vertical="top" wrapText="1"/>
    </xf>
    <xf numFmtId="164" fontId="17" fillId="0" borderId="14" xfId="1" applyFont="1" applyBorder="1" applyAlignment="1">
      <alignment horizontal="center" vertical="top" wrapText="1"/>
    </xf>
    <xf numFmtId="164" fontId="17" fillId="0" borderId="13" xfId="1" applyFont="1" applyBorder="1" applyAlignment="1">
      <alignment horizontal="center" vertical="top" wrapText="1"/>
    </xf>
    <xf numFmtId="0" fontId="0" fillId="5" borderId="0" xfId="0" applyFill="1" applyAlignment="1">
      <alignment horizontal="left" vertical="top" wrapText="1"/>
    </xf>
  </cellXfs>
  <cellStyles count="3">
    <cellStyle name="Procent" xfId="2" builtinId="5"/>
    <cellStyle name="Standaard" xfId="0" builtinId="0"/>
    <cellStyle name="Valuta" xfId="1" builtinId="4"/>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1220015</xdr:colOff>
      <xdr:row>0</xdr:row>
      <xdr:rowOff>94979</xdr:rowOff>
    </xdr:from>
    <xdr:to>
      <xdr:col>18</xdr:col>
      <xdr:colOff>314226</xdr:colOff>
      <xdr:row>4</xdr:row>
      <xdr:rowOff>163375</xdr:rowOff>
    </xdr:to>
    <xdr:pic>
      <xdr:nvPicPr>
        <xdr:cNvPr id="3" name="Afbeelding 2">
          <a:extLst>
            <a:ext uri="{FF2B5EF4-FFF2-40B4-BE49-F238E27FC236}">
              <a16:creationId xmlns:a16="http://schemas.microsoft.com/office/drawing/2014/main" id="{85532B87-AA5A-4182-9D0E-56EC456A98DB}"/>
            </a:ext>
          </a:extLst>
        </xdr:cNvPr>
        <xdr:cNvPicPr>
          <a:picLocks noChangeAspect="1"/>
        </xdr:cNvPicPr>
      </xdr:nvPicPr>
      <xdr:blipFill>
        <a:blip xmlns:r="http://schemas.openxmlformats.org/officeDocument/2006/relationships" r:embed="rId1"/>
        <a:stretch>
          <a:fillRect/>
        </a:stretch>
      </xdr:blipFill>
      <xdr:spPr>
        <a:xfrm>
          <a:off x="8868590" y="94979"/>
          <a:ext cx="2418212" cy="1173752"/>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67D7B-8AC7-4D20-9DC9-9612E53A9B3D}">
  <dimension ref="A1:V62"/>
  <sheetViews>
    <sheetView tabSelected="1" zoomScale="40" zoomScaleNormal="40" workbookViewId="0">
      <selection activeCell="Q12" sqref="Q12"/>
    </sheetView>
  </sheetViews>
  <sheetFormatPr defaultRowHeight="14.45"/>
  <cols>
    <col min="1" max="1" width="69" customWidth="1"/>
    <col min="2" max="2" width="65.140625" customWidth="1"/>
    <col min="3" max="3" width="21.85546875" customWidth="1"/>
    <col min="4" max="4" width="31.7109375" customWidth="1"/>
    <col min="5" max="11" width="15.42578125" customWidth="1"/>
    <col min="12" max="12" width="15.28515625" customWidth="1"/>
    <col min="13" max="13" width="15.42578125" customWidth="1"/>
    <col min="14" max="14" width="18.28515625" customWidth="1"/>
    <col min="15" max="15" width="44.140625" customWidth="1"/>
    <col min="16" max="16" width="46.42578125" style="36" customWidth="1"/>
    <col min="17" max="17" width="40" style="36" customWidth="1"/>
    <col min="18" max="18" width="8.85546875" style="36"/>
    <col min="19" max="19" width="28.28515625" style="36" customWidth="1"/>
    <col min="20" max="20" width="22.85546875" style="36" customWidth="1"/>
    <col min="21" max="21" width="22.85546875" customWidth="1"/>
    <col min="22" max="22" width="24.7109375" customWidth="1"/>
  </cols>
  <sheetData>
    <row r="1" spans="1:22" s="36" customFormat="1" ht="36.6">
      <c r="A1" s="58" t="s">
        <v>0</v>
      </c>
      <c r="B1" s="58"/>
      <c r="C1" s="58"/>
      <c r="D1" s="58"/>
      <c r="E1" s="58"/>
      <c r="F1" s="58"/>
      <c r="G1" s="58"/>
      <c r="H1" s="58"/>
      <c r="I1" s="59"/>
      <c r="J1" s="58"/>
      <c r="K1" s="60"/>
      <c r="L1" s="58"/>
      <c r="M1" s="58"/>
      <c r="N1" s="58"/>
      <c r="O1" s="54"/>
      <c r="P1" s="54"/>
      <c r="Q1" s="54"/>
      <c r="R1" s="54"/>
    </row>
    <row r="2" spans="1:22" s="36" customFormat="1">
      <c r="I2" s="61"/>
      <c r="K2" s="62"/>
    </row>
    <row r="3" spans="1:22" s="36" customFormat="1" ht="16.899999999999999" customHeight="1">
      <c r="A3" s="134" t="s">
        <v>1</v>
      </c>
      <c r="B3" s="134"/>
      <c r="C3" s="134"/>
      <c r="D3" s="134"/>
      <c r="I3" s="61"/>
      <c r="K3" s="62"/>
    </row>
    <row r="4" spans="1:22" s="36" customFormat="1" ht="16.899999999999999" customHeight="1">
      <c r="A4" s="134" t="s">
        <v>2</v>
      </c>
      <c r="B4" s="134"/>
      <c r="C4" s="134"/>
      <c r="D4" s="134"/>
      <c r="I4" s="61"/>
      <c r="K4" s="62"/>
    </row>
    <row r="5" spans="1:22" s="36" customFormat="1" ht="16.899999999999999" customHeight="1">
      <c r="A5" s="134" t="s">
        <v>3</v>
      </c>
      <c r="B5" s="134"/>
      <c r="C5" s="134"/>
      <c r="D5" s="134"/>
      <c r="I5" s="61"/>
      <c r="K5" s="62"/>
    </row>
    <row r="6" spans="1:22" s="36" customFormat="1" ht="16.899999999999999" customHeight="1">
      <c r="A6" s="134" t="s">
        <v>4</v>
      </c>
      <c r="B6" s="134"/>
      <c r="C6" s="134"/>
      <c r="D6" s="134"/>
      <c r="I6" s="61"/>
      <c r="K6" s="62"/>
    </row>
    <row r="7" spans="1:22" s="36" customFormat="1" ht="28.9" customHeight="1">
      <c r="A7" s="134" t="s">
        <v>5</v>
      </c>
      <c r="B7" s="134"/>
      <c r="C7" s="134"/>
      <c r="D7" s="134"/>
      <c r="I7" s="61"/>
      <c r="K7" s="62"/>
      <c r="O7" s="105" t="s">
        <v>6</v>
      </c>
      <c r="P7" s="106" t="s">
        <v>7</v>
      </c>
    </row>
    <row r="8" spans="1:22" s="36" customFormat="1" ht="16.899999999999999" customHeight="1">
      <c r="A8" s="36" t="s">
        <v>8</v>
      </c>
      <c r="I8" s="61"/>
      <c r="K8" s="62"/>
      <c r="O8" s="42"/>
    </row>
    <row r="9" spans="1:22" s="36" customFormat="1"/>
    <row r="10" spans="1:22" s="36" customFormat="1" ht="15" thickBot="1">
      <c r="A10" s="63"/>
      <c r="B10" s="63"/>
      <c r="C10" s="63"/>
      <c r="D10" s="63"/>
      <c r="E10" s="63"/>
      <c r="F10" s="63"/>
      <c r="G10" s="63"/>
      <c r="H10" s="63"/>
      <c r="I10" s="63"/>
      <c r="J10" s="63"/>
      <c r="K10" s="63"/>
      <c r="L10" s="63"/>
      <c r="M10" s="63"/>
      <c r="N10" s="63"/>
    </row>
    <row r="11" spans="1:22" ht="47.45" thickBot="1">
      <c r="A11" s="97" t="s">
        <v>9</v>
      </c>
      <c r="B11" s="98"/>
      <c r="C11" s="99" t="s">
        <v>10</v>
      </c>
      <c r="D11" s="100" t="s">
        <v>11</v>
      </c>
      <c r="E11" s="101"/>
      <c r="F11" s="102"/>
      <c r="G11" s="102"/>
      <c r="H11" s="102"/>
      <c r="I11" s="102"/>
      <c r="J11" s="102"/>
      <c r="K11" s="102"/>
      <c r="L11" s="102"/>
      <c r="M11" s="102"/>
      <c r="N11" s="103"/>
      <c r="O11" s="104" t="s">
        <v>12</v>
      </c>
      <c r="P11" s="55"/>
      <c r="S11" s="55"/>
      <c r="T11" s="55"/>
      <c r="U11" s="3"/>
      <c r="V11" s="3"/>
    </row>
    <row r="12" spans="1:22" ht="48" customHeight="1">
      <c r="A12" s="18"/>
      <c r="B12" s="20" t="s">
        <v>13</v>
      </c>
      <c r="C12" s="113"/>
      <c r="D12" s="121"/>
      <c r="E12" s="21"/>
      <c r="F12" s="96"/>
      <c r="G12" s="96"/>
      <c r="H12" s="96"/>
      <c r="I12" s="96"/>
      <c r="J12" s="96"/>
      <c r="K12" s="96"/>
      <c r="L12" s="96"/>
      <c r="M12" s="96"/>
      <c r="N12" s="96"/>
      <c r="O12" s="108">
        <f>+D12</f>
        <v>0</v>
      </c>
      <c r="P12" s="108">
        <f>+D12*(1+C12/100)</f>
        <v>0</v>
      </c>
      <c r="Q12" s="43"/>
      <c r="U12" s="4"/>
      <c r="V12" s="4"/>
    </row>
    <row r="13" spans="1:22" ht="23.45">
      <c r="A13" s="36"/>
      <c r="B13" s="36"/>
      <c r="C13" s="36"/>
      <c r="D13" s="36"/>
      <c r="E13" s="37"/>
      <c r="F13" s="37"/>
      <c r="G13" s="37"/>
      <c r="H13" s="37"/>
      <c r="I13" s="37"/>
      <c r="J13" s="37"/>
      <c r="K13" s="37"/>
      <c r="L13" s="37"/>
      <c r="M13" s="37"/>
      <c r="N13" s="37"/>
      <c r="O13" s="38"/>
      <c r="P13" s="39"/>
      <c r="Q13" s="43"/>
    </row>
    <row r="14" spans="1:22" ht="24" thickBot="1">
      <c r="A14" s="36"/>
      <c r="B14" s="36"/>
      <c r="C14" s="36"/>
      <c r="D14" s="36"/>
      <c r="E14" s="40"/>
      <c r="F14" s="40"/>
      <c r="G14" s="40"/>
      <c r="H14" s="40"/>
      <c r="I14" s="40"/>
      <c r="J14" s="40"/>
      <c r="K14" s="40"/>
      <c r="L14" s="40"/>
      <c r="M14" s="40"/>
      <c r="N14" s="40"/>
      <c r="O14" s="41"/>
      <c r="P14" s="42"/>
    </row>
    <row r="15" spans="1:22" ht="49.15" customHeight="1">
      <c r="A15" s="11" t="s">
        <v>14</v>
      </c>
      <c r="B15" s="80"/>
      <c r="C15" s="81" t="s">
        <v>10</v>
      </c>
      <c r="D15" s="9"/>
      <c r="E15" s="14">
        <v>2026</v>
      </c>
      <c r="F15" s="14">
        <v>2027</v>
      </c>
      <c r="G15" s="14">
        <v>2028</v>
      </c>
      <c r="H15" s="14">
        <v>2029</v>
      </c>
      <c r="I15" s="14">
        <v>2030</v>
      </c>
      <c r="J15" s="14">
        <v>2031</v>
      </c>
      <c r="K15" s="14">
        <v>2032</v>
      </c>
      <c r="L15" s="14">
        <v>2033</v>
      </c>
      <c r="M15" s="14">
        <v>2034</v>
      </c>
      <c r="N15" s="15">
        <v>2035</v>
      </c>
      <c r="O15" s="33"/>
      <c r="P15" s="55"/>
    </row>
    <row r="16" spans="1:22" ht="23.45">
      <c r="A16" s="8"/>
      <c r="B16" s="82" t="s">
        <v>15</v>
      </c>
      <c r="C16" s="79"/>
      <c r="D16" s="78"/>
      <c r="E16" s="83">
        <v>1487558</v>
      </c>
      <c r="F16" s="83">
        <v>1498003</v>
      </c>
      <c r="G16" s="83">
        <v>1501977</v>
      </c>
      <c r="H16" s="83">
        <v>1500905</v>
      </c>
      <c r="I16" s="83">
        <v>1494601</v>
      </c>
      <c r="J16" s="83">
        <v>1487590</v>
      </c>
      <c r="K16" s="83">
        <v>1479573</v>
      </c>
      <c r="L16" s="83">
        <v>1469578</v>
      </c>
      <c r="M16" s="83">
        <v>1462804</v>
      </c>
      <c r="N16" s="64">
        <v>1425156</v>
      </c>
      <c r="O16" s="34"/>
      <c r="P16" s="55"/>
    </row>
    <row r="17" spans="1:17" ht="24" thickBot="1">
      <c r="A17" s="65"/>
      <c r="B17" s="82" t="s">
        <v>16</v>
      </c>
      <c r="C17" s="79"/>
      <c r="D17" s="78"/>
      <c r="E17" s="83">
        <f>E16/3</f>
        <v>495852.66666666669</v>
      </c>
      <c r="F17" s="83">
        <f>F16/3</f>
        <v>499334.33333333331</v>
      </c>
      <c r="G17" s="83">
        <f t="shared" ref="G17:N17" si="0">G16/3</f>
        <v>500659</v>
      </c>
      <c r="H17" s="83">
        <f t="shared" si="0"/>
        <v>500301.66666666669</v>
      </c>
      <c r="I17" s="83">
        <f t="shared" si="0"/>
        <v>498200.33333333331</v>
      </c>
      <c r="J17" s="83">
        <f t="shared" si="0"/>
        <v>495863.33333333331</v>
      </c>
      <c r="K17" s="83">
        <f t="shared" si="0"/>
        <v>493191</v>
      </c>
      <c r="L17" s="83">
        <f t="shared" si="0"/>
        <v>489859.33333333331</v>
      </c>
      <c r="M17" s="83">
        <f t="shared" si="0"/>
        <v>487601.33333333331</v>
      </c>
      <c r="N17" s="64">
        <f t="shared" si="0"/>
        <v>475052</v>
      </c>
      <c r="O17" s="34"/>
      <c r="P17" s="55"/>
    </row>
    <row r="18" spans="1:17" ht="33" customHeight="1" thickBot="1">
      <c r="A18" s="5"/>
      <c r="B18" s="86" t="s">
        <v>17</v>
      </c>
      <c r="C18" s="87">
        <v>0</v>
      </c>
      <c r="D18" s="88"/>
      <c r="E18" s="122"/>
      <c r="F18" s="123">
        <f>E18</f>
        <v>0</v>
      </c>
      <c r="G18" s="123">
        <f>E18</f>
        <v>0</v>
      </c>
      <c r="H18" s="123">
        <f>E18</f>
        <v>0</v>
      </c>
      <c r="I18" s="123">
        <f>E18</f>
        <v>0</v>
      </c>
      <c r="J18" s="123">
        <f>E18</f>
        <v>0</v>
      </c>
      <c r="K18" s="123">
        <f>E18</f>
        <v>0</v>
      </c>
      <c r="L18" s="123">
        <f>E18</f>
        <v>0</v>
      </c>
      <c r="M18" s="123">
        <f>E18</f>
        <v>0</v>
      </c>
      <c r="N18" s="124">
        <f>E18</f>
        <v>0</v>
      </c>
      <c r="O18" s="35"/>
      <c r="P18" s="56"/>
      <c r="Q18" s="43"/>
    </row>
    <row r="19" spans="1:17" ht="33" customHeight="1" thickBot="1">
      <c r="A19" s="48"/>
      <c r="B19" s="84"/>
      <c r="C19" s="77"/>
      <c r="D19" s="77" t="s">
        <v>18</v>
      </c>
      <c r="E19" s="85">
        <f>E17*E18</f>
        <v>0</v>
      </c>
      <c r="F19" s="85">
        <f>F17*F18</f>
        <v>0</v>
      </c>
      <c r="G19" s="85">
        <f t="shared" ref="G19:N19" si="1">G17*G18</f>
        <v>0</v>
      </c>
      <c r="H19" s="85">
        <f t="shared" si="1"/>
        <v>0</v>
      </c>
      <c r="I19" s="85">
        <f t="shared" si="1"/>
        <v>0</v>
      </c>
      <c r="J19" s="85">
        <f t="shared" si="1"/>
        <v>0</v>
      </c>
      <c r="K19" s="85">
        <f t="shared" si="1"/>
        <v>0</v>
      </c>
      <c r="L19" s="85">
        <f t="shared" si="1"/>
        <v>0</v>
      </c>
      <c r="M19" s="85">
        <f t="shared" si="1"/>
        <v>0</v>
      </c>
      <c r="N19" s="85">
        <f t="shared" si="1"/>
        <v>0</v>
      </c>
      <c r="O19" s="51">
        <f>SUM(E19:N19)</f>
        <v>0</v>
      </c>
      <c r="P19" s="51">
        <f>+O19</f>
        <v>0</v>
      </c>
      <c r="Q19" s="43"/>
    </row>
    <row r="20" spans="1:17" ht="23.45">
      <c r="A20" s="36"/>
      <c r="B20" s="36"/>
      <c r="C20" s="36"/>
      <c r="D20" s="36"/>
      <c r="E20" s="37"/>
      <c r="F20" s="37"/>
      <c r="G20" s="37"/>
      <c r="H20" s="37"/>
      <c r="I20" s="37"/>
      <c r="J20" s="37"/>
      <c r="K20" s="37"/>
      <c r="L20" s="37"/>
      <c r="M20" s="37"/>
      <c r="N20" s="37"/>
      <c r="O20" s="38"/>
      <c r="P20" s="39"/>
      <c r="Q20" s="43"/>
    </row>
    <row r="21" spans="1:17" ht="24" thickBot="1">
      <c r="A21" s="36"/>
      <c r="B21" s="36"/>
      <c r="C21" s="36"/>
      <c r="D21" s="36"/>
      <c r="E21" s="37"/>
      <c r="F21" s="37"/>
      <c r="G21" s="37"/>
      <c r="H21" s="37"/>
      <c r="I21" s="37"/>
      <c r="J21" s="37"/>
      <c r="K21" s="37"/>
      <c r="L21" s="37"/>
      <c r="M21" s="37"/>
      <c r="N21" s="37"/>
      <c r="O21" s="38"/>
      <c r="P21" s="39"/>
      <c r="Q21" s="43"/>
    </row>
    <row r="22" spans="1:17" ht="47.45" thickBot="1">
      <c r="A22" s="10" t="s">
        <v>19</v>
      </c>
      <c r="B22" s="1"/>
      <c r="C22" s="30" t="s">
        <v>10</v>
      </c>
      <c r="D22" s="1"/>
      <c r="E22" s="12">
        <v>2026</v>
      </c>
      <c r="F22" s="12">
        <v>2027</v>
      </c>
      <c r="G22" s="12">
        <v>2028</v>
      </c>
      <c r="H22" s="12">
        <v>2029</v>
      </c>
      <c r="I22" s="12">
        <v>2030</v>
      </c>
      <c r="J22" s="12">
        <v>2031</v>
      </c>
      <c r="K22" s="12">
        <v>2032</v>
      </c>
      <c r="L22" s="12">
        <v>2033</v>
      </c>
      <c r="M22" s="12">
        <v>2034</v>
      </c>
      <c r="N22" s="12">
        <v>2035</v>
      </c>
      <c r="O22" s="94"/>
      <c r="P22" s="39"/>
      <c r="Q22" s="43"/>
    </row>
    <row r="23" spans="1:17" ht="33" customHeight="1" thickBot="1">
      <c r="A23" s="5"/>
      <c r="B23" s="89" t="s">
        <v>20</v>
      </c>
      <c r="C23" s="90">
        <v>0</v>
      </c>
      <c r="D23" s="91"/>
      <c r="E23" s="92"/>
      <c r="F23" s="107">
        <f>E23</f>
        <v>0</v>
      </c>
      <c r="G23" s="107">
        <f>E23</f>
        <v>0</v>
      </c>
      <c r="H23" s="107">
        <f>E23</f>
        <v>0</v>
      </c>
      <c r="I23" s="107">
        <f t="shared" ref="I23" si="2">G23</f>
        <v>0</v>
      </c>
      <c r="J23" s="107">
        <f t="shared" ref="J23" si="3">G23</f>
        <v>0</v>
      </c>
      <c r="K23" s="107">
        <f t="shared" ref="K23" si="4">I23</f>
        <v>0</v>
      </c>
      <c r="L23" s="107">
        <f t="shared" ref="L23" si="5">I23</f>
        <v>0</v>
      </c>
      <c r="M23" s="107">
        <f t="shared" ref="M23" si="6">K23</f>
        <v>0</v>
      </c>
      <c r="N23" s="107">
        <f t="shared" ref="N23" si="7">K23</f>
        <v>0</v>
      </c>
      <c r="O23" s="95"/>
      <c r="P23" s="39"/>
      <c r="Q23" s="43"/>
    </row>
    <row r="24" spans="1:17" ht="33" customHeight="1" thickBot="1">
      <c r="A24" s="48"/>
      <c r="B24" s="48"/>
      <c r="C24" s="49"/>
      <c r="D24" s="49" t="s">
        <v>18</v>
      </c>
      <c r="E24" s="50"/>
      <c r="F24" s="50"/>
      <c r="G24" s="50"/>
      <c r="H24" s="50"/>
      <c r="I24" s="50"/>
      <c r="J24" s="50"/>
      <c r="K24" s="50"/>
      <c r="L24" s="50"/>
      <c r="M24" s="50"/>
      <c r="N24" s="50"/>
      <c r="O24" s="93">
        <f>SUM(E23:N23)</f>
        <v>0</v>
      </c>
      <c r="P24" s="93">
        <f>+O24</f>
        <v>0</v>
      </c>
      <c r="Q24" s="43"/>
    </row>
    <row r="25" spans="1:17" ht="23.45">
      <c r="A25" s="36"/>
      <c r="B25" s="36"/>
      <c r="C25" s="36"/>
      <c r="D25" s="36"/>
      <c r="E25" s="37"/>
      <c r="F25" s="37"/>
      <c r="G25" s="37"/>
      <c r="H25" s="37"/>
      <c r="I25" s="37"/>
      <c r="J25" s="37"/>
      <c r="K25" s="37"/>
      <c r="L25" s="37"/>
      <c r="M25" s="37"/>
      <c r="N25" s="37"/>
      <c r="O25" s="38"/>
      <c r="P25" s="39"/>
      <c r="Q25" s="43"/>
    </row>
    <row r="26" spans="1:17" ht="24" thickBot="1">
      <c r="A26" s="36"/>
      <c r="B26" s="36"/>
      <c r="C26" s="36"/>
      <c r="D26" s="36"/>
      <c r="E26" s="37"/>
      <c r="F26" s="37"/>
      <c r="G26" s="37"/>
      <c r="H26" s="37"/>
      <c r="I26" s="37"/>
      <c r="J26" s="37"/>
      <c r="K26" s="37"/>
      <c r="L26" s="37"/>
      <c r="M26" s="37"/>
      <c r="N26" s="37"/>
      <c r="O26" s="38"/>
      <c r="P26" s="39"/>
      <c r="Q26" s="43"/>
    </row>
    <row r="27" spans="1:17" ht="47.45" thickBot="1">
      <c r="A27" s="10" t="s">
        <v>21</v>
      </c>
      <c r="B27" s="1"/>
      <c r="C27" s="30" t="s">
        <v>10</v>
      </c>
      <c r="D27" s="1"/>
      <c r="E27" s="12"/>
      <c r="F27" s="6"/>
      <c r="G27" s="6"/>
      <c r="H27" s="6"/>
      <c r="I27" s="6"/>
      <c r="J27" s="6"/>
      <c r="K27" s="6"/>
      <c r="L27" s="6"/>
      <c r="M27" s="6"/>
      <c r="N27" s="13">
        <v>2035</v>
      </c>
      <c r="O27" s="32"/>
      <c r="P27" s="39"/>
      <c r="Q27" s="43"/>
    </row>
    <row r="28" spans="1:17" ht="33" customHeight="1" thickBot="1">
      <c r="A28" s="18"/>
      <c r="B28" s="19" t="s">
        <v>22</v>
      </c>
      <c r="C28" s="114"/>
      <c r="D28" s="73"/>
      <c r="E28" s="74"/>
      <c r="F28" s="75"/>
      <c r="G28" s="75"/>
      <c r="H28" s="75"/>
      <c r="I28" s="75"/>
      <c r="J28" s="75"/>
      <c r="K28" s="75"/>
      <c r="L28" s="75"/>
      <c r="M28" s="75"/>
      <c r="N28" s="76"/>
      <c r="O28" s="31">
        <f>+N28</f>
        <v>0</v>
      </c>
      <c r="P28" s="108">
        <f>+N28*(1+C28/100)</f>
        <v>0</v>
      </c>
      <c r="Q28" s="43"/>
    </row>
    <row r="29" spans="1:17">
      <c r="A29" s="36"/>
      <c r="B29" s="36"/>
      <c r="C29" s="36"/>
      <c r="D29" s="36"/>
      <c r="E29" s="40"/>
      <c r="F29" s="40"/>
      <c r="G29" s="40"/>
      <c r="H29" s="40"/>
      <c r="I29" s="40"/>
      <c r="J29" s="40"/>
      <c r="K29" s="40"/>
      <c r="L29" s="40"/>
      <c r="M29" s="40"/>
      <c r="N29" s="40"/>
      <c r="O29" s="36"/>
      <c r="P29" s="42"/>
      <c r="Q29" s="43"/>
    </row>
    <row r="30" spans="1:17" ht="15" thickBot="1">
      <c r="A30" s="36"/>
      <c r="B30" s="36"/>
      <c r="C30" s="36"/>
      <c r="D30" s="36"/>
      <c r="E30" s="40"/>
      <c r="F30" s="40"/>
      <c r="G30" s="40"/>
      <c r="H30" s="40"/>
      <c r="I30" s="40"/>
      <c r="J30" s="40"/>
      <c r="K30" s="40"/>
      <c r="L30" s="40"/>
      <c r="M30" s="40"/>
      <c r="N30" s="40"/>
      <c r="O30" s="36"/>
      <c r="P30" s="42"/>
      <c r="Q30" s="43"/>
    </row>
    <row r="31" spans="1:17" ht="147" customHeight="1" thickBot="1">
      <c r="A31" s="97" t="s">
        <v>23</v>
      </c>
      <c r="B31" s="110"/>
      <c r="C31" s="100" t="s">
        <v>10</v>
      </c>
      <c r="D31" s="2"/>
      <c r="E31" s="27"/>
      <c r="F31" s="22"/>
      <c r="G31" s="22"/>
      <c r="H31" s="22"/>
      <c r="I31" s="22"/>
      <c r="J31" s="22"/>
      <c r="K31" s="22"/>
      <c r="L31" s="22"/>
      <c r="M31" s="22"/>
      <c r="N31" s="22"/>
      <c r="O31" s="23"/>
      <c r="P31" s="55"/>
      <c r="Q31" s="43"/>
    </row>
    <row r="32" spans="1:17" ht="17.45" customHeight="1">
      <c r="A32" s="16"/>
      <c r="B32" s="109" t="s">
        <v>24</v>
      </c>
      <c r="C32" s="115"/>
      <c r="D32" s="17"/>
      <c r="E32" s="28"/>
      <c r="F32" s="24"/>
      <c r="G32" s="24"/>
      <c r="H32" s="24"/>
      <c r="I32" s="24"/>
      <c r="J32" s="24"/>
      <c r="K32" s="24"/>
      <c r="L32" s="24"/>
      <c r="M32" s="24"/>
      <c r="N32" s="24"/>
      <c r="O32" s="25"/>
      <c r="P32" s="57"/>
      <c r="Q32" s="43"/>
    </row>
    <row r="33" spans="1:17" ht="17.45" customHeight="1">
      <c r="A33" s="16"/>
      <c r="B33" s="44" t="s">
        <v>25</v>
      </c>
      <c r="C33" s="116"/>
      <c r="D33" s="45"/>
      <c r="E33" s="46">
        <v>0</v>
      </c>
      <c r="F33" s="24"/>
      <c r="G33" s="24"/>
      <c r="H33" s="24"/>
      <c r="I33" s="24"/>
      <c r="J33" s="24"/>
      <c r="K33" s="24"/>
      <c r="L33" s="24"/>
      <c r="M33" s="24"/>
      <c r="N33" s="24"/>
      <c r="O33" s="25"/>
      <c r="P33" s="57"/>
      <c r="Q33" s="43"/>
    </row>
    <row r="34" spans="1:17" ht="17.45" customHeight="1">
      <c r="A34" s="16"/>
      <c r="B34" s="26" t="s">
        <v>26</v>
      </c>
      <c r="C34" s="117"/>
      <c r="D34" s="26"/>
      <c r="E34" s="29">
        <v>0</v>
      </c>
      <c r="F34" s="24"/>
      <c r="G34" s="24"/>
      <c r="H34" s="24"/>
      <c r="I34" s="24"/>
      <c r="J34" s="24"/>
      <c r="K34" s="24"/>
      <c r="L34" s="24"/>
      <c r="M34" s="24"/>
      <c r="N34" s="24"/>
      <c r="O34" s="25"/>
      <c r="P34" s="57"/>
      <c r="Q34" s="43"/>
    </row>
    <row r="35" spans="1:17" ht="17.45" customHeight="1">
      <c r="A35" s="16"/>
      <c r="B35" s="125" t="s">
        <v>27</v>
      </c>
      <c r="C35" s="125"/>
      <c r="D35" s="111"/>
      <c r="E35" s="127">
        <v>0</v>
      </c>
      <c r="F35" s="24"/>
      <c r="H35" s="24"/>
      <c r="I35" s="24"/>
      <c r="J35" s="24"/>
      <c r="K35" s="24"/>
      <c r="L35" s="24"/>
      <c r="M35" s="24"/>
      <c r="N35" s="24"/>
      <c r="O35" s="25"/>
      <c r="P35" s="57"/>
      <c r="Q35" s="43"/>
    </row>
    <row r="36" spans="1:17" ht="17.45" customHeight="1" thickBot="1">
      <c r="A36" s="7"/>
      <c r="B36" s="126" t="s">
        <v>27</v>
      </c>
      <c r="C36" s="126"/>
      <c r="D36" s="112"/>
      <c r="E36" s="128">
        <v>0</v>
      </c>
      <c r="F36" s="24"/>
      <c r="G36" s="24"/>
      <c r="H36" s="24"/>
      <c r="I36" s="24"/>
      <c r="J36" s="24"/>
      <c r="K36" s="24"/>
      <c r="L36" s="24"/>
      <c r="M36" s="24"/>
      <c r="N36" s="24"/>
      <c r="O36" s="25"/>
      <c r="P36" s="57"/>
      <c r="Q36" s="43"/>
    </row>
    <row r="37" spans="1:17" ht="17.45" customHeight="1">
      <c r="A37" s="52"/>
      <c r="B37" s="53"/>
      <c r="C37" s="53"/>
      <c r="D37" s="53"/>
      <c r="E37" s="24"/>
      <c r="F37" s="24"/>
      <c r="G37" s="24"/>
      <c r="H37" s="24"/>
      <c r="I37" s="24"/>
      <c r="J37" s="24"/>
      <c r="K37" s="24"/>
      <c r="L37" s="24"/>
      <c r="M37" s="24"/>
      <c r="N37" s="24"/>
      <c r="O37" s="25"/>
      <c r="P37" s="57"/>
      <c r="Q37" s="43"/>
    </row>
    <row r="38" spans="1:17" ht="17.45" customHeight="1">
      <c r="A38" s="52"/>
      <c r="B38" s="53"/>
      <c r="C38" s="53"/>
      <c r="D38" s="53"/>
      <c r="E38" s="24"/>
      <c r="F38" s="24"/>
      <c r="G38" s="24"/>
      <c r="H38" s="24"/>
      <c r="I38" s="24"/>
      <c r="J38" s="24"/>
      <c r="K38" s="24"/>
      <c r="L38" s="24"/>
      <c r="M38" s="24"/>
      <c r="N38" s="24"/>
      <c r="O38" s="105" t="s">
        <v>6</v>
      </c>
      <c r="P38" s="106" t="s">
        <v>7</v>
      </c>
      <c r="Q38" s="43"/>
    </row>
    <row r="39" spans="1:17">
      <c r="A39" s="36"/>
      <c r="B39" s="36"/>
      <c r="C39" s="36"/>
      <c r="D39" s="36"/>
      <c r="E39" s="36"/>
      <c r="F39" s="36"/>
      <c r="G39" s="36"/>
      <c r="H39" s="36"/>
      <c r="I39" s="36"/>
      <c r="J39" s="36"/>
      <c r="K39" s="36"/>
      <c r="L39" s="36"/>
      <c r="M39" s="36"/>
      <c r="N39" s="36"/>
      <c r="O39" s="36"/>
    </row>
    <row r="40" spans="1:17" ht="16.899999999999999" customHeight="1" thickBot="1">
      <c r="A40" s="36"/>
      <c r="B40" s="36"/>
      <c r="C40" s="36"/>
      <c r="D40" s="36"/>
      <c r="E40" s="36"/>
      <c r="F40" s="36"/>
      <c r="G40" s="36"/>
      <c r="H40" s="36"/>
      <c r="I40" s="36"/>
      <c r="J40" s="36"/>
      <c r="K40" s="36"/>
      <c r="L40" s="36"/>
      <c r="M40" s="36"/>
      <c r="N40" s="36"/>
      <c r="O40" s="36"/>
    </row>
    <row r="41" spans="1:17" ht="69.599999999999994" customHeight="1" thickBot="1">
      <c r="A41" s="52"/>
      <c r="B41" s="53"/>
      <c r="C41" s="53"/>
      <c r="D41" s="53"/>
      <c r="E41" s="24"/>
      <c r="F41" s="24"/>
      <c r="G41" s="24"/>
      <c r="H41" s="24"/>
      <c r="I41" s="24"/>
      <c r="J41" s="24"/>
      <c r="K41" s="24"/>
      <c r="L41" s="131" t="s">
        <v>28</v>
      </c>
      <c r="M41" s="132"/>
      <c r="N41" s="133"/>
      <c r="O41" s="47">
        <f>SUM(O12,O19,O24,O28)</f>
        <v>0</v>
      </c>
      <c r="P41" s="47">
        <f>+P12+P19+P24+P28</f>
        <v>0</v>
      </c>
      <c r="Q41" s="43"/>
    </row>
    <row r="42" spans="1:17">
      <c r="A42" s="36"/>
      <c r="B42" s="36"/>
      <c r="C42" s="36"/>
      <c r="D42" s="36"/>
      <c r="E42" s="36"/>
      <c r="F42" s="36"/>
      <c r="G42" s="36"/>
      <c r="H42" s="36"/>
      <c r="I42" s="36"/>
      <c r="J42" s="36"/>
      <c r="K42" s="36"/>
      <c r="L42" s="36"/>
      <c r="M42" s="36"/>
      <c r="N42" s="36"/>
      <c r="O42" s="36"/>
    </row>
    <row r="43" spans="1:17">
      <c r="A43" s="36"/>
      <c r="B43" s="36"/>
      <c r="C43" s="36"/>
      <c r="D43" s="36"/>
      <c r="E43" s="36"/>
      <c r="F43" s="36"/>
      <c r="G43" s="36"/>
      <c r="H43" s="36"/>
      <c r="I43" s="36"/>
      <c r="J43" s="36"/>
      <c r="K43" s="36"/>
      <c r="L43" s="36"/>
      <c r="M43" s="36"/>
      <c r="N43" s="36"/>
      <c r="O43" s="36"/>
    </row>
    <row r="44" spans="1:17" ht="81" customHeight="1">
      <c r="A44" s="36"/>
      <c r="B44" s="36"/>
      <c r="C44" s="36"/>
      <c r="D44" s="36"/>
      <c r="E44" s="36"/>
      <c r="F44" s="36"/>
      <c r="G44" s="36"/>
      <c r="H44" s="36"/>
      <c r="I44" s="36"/>
      <c r="J44" s="36"/>
      <c r="K44" s="36"/>
      <c r="L44" s="129" t="s">
        <v>29</v>
      </c>
      <c r="M44" s="130"/>
      <c r="N44" s="130"/>
      <c r="O44" s="130"/>
    </row>
    <row r="45" spans="1:17">
      <c r="A45" s="36"/>
      <c r="B45" s="36"/>
      <c r="C45" s="36"/>
      <c r="D45" s="36"/>
      <c r="E45" s="36"/>
      <c r="F45" s="36"/>
      <c r="G45" s="36"/>
      <c r="H45" s="36"/>
      <c r="I45" s="36"/>
      <c r="J45" s="36"/>
      <c r="K45" s="36"/>
      <c r="L45" s="36"/>
      <c r="M45" s="36"/>
      <c r="N45" s="36"/>
      <c r="O45" s="36"/>
    </row>
    <row r="46" spans="1:17" ht="15" thickBot="1">
      <c r="A46" s="36"/>
      <c r="B46" s="36"/>
      <c r="C46" s="36"/>
      <c r="D46" s="36"/>
      <c r="E46" s="36"/>
      <c r="F46" s="36"/>
      <c r="G46" s="36"/>
      <c r="H46" s="36"/>
      <c r="I46" s="36"/>
      <c r="J46" s="36"/>
      <c r="K46" s="36"/>
      <c r="L46" s="36"/>
      <c r="M46" s="36"/>
      <c r="N46" s="36"/>
      <c r="O46" s="36"/>
    </row>
    <row r="47" spans="1:17" ht="21.6" thickBot="1">
      <c r="A47" s="36"/>
      <c r="B47" s="36"/>
      <c r="C47" s="36"/>
      <c r="D47" s="36"/>
      <c r="E47" s="36"/>
      <c r="F47" s="36"/>
      <c r="G47" s="36"/>
      <c r="H47" s="36"/>
      <c r="I47" s="36"/>
      <c r="J47" s="36"/>
      <c r="K47" s="36"/>
      <c r="L47" s="66"/>
      <c r="M47" s="66"/>
      <c r="N47" s="66"/>
      <c r="O47" s="70" t="s">
        <v>30</v>
      </c>
    </row>
    <row r="48" spans="1:17" ht="21.6" thickBot="1">
      <c r="A48" s="36"/>
      <c r="B48" s="36"/>
      <c r="C48" s="36"/>
      <c r="D48" s="36"/>
      <c r="E48" s="36"/>
      <c r="F48" s="36"/>
      <c r="G48" s="36"/>
      <c r="H48" s="36"/>
      <c r="I48" s="36"/>
      <c r="J48" s="36"/>
      <c r="K48" s="36"/>
      <c r="L48" s="67"/>
      <c r="M48" s="36"/>
      <c r="N48" s="68"/>
      <c r="O48" s="71" t="s">
        <v>31</v>
      </c>
      <c r="P48" s="118"/>
    </row>
    <row r="49" spans="1:16" ht="21.6" thickBot="1">
      <c r="A49" s="36"/>
      <c r="B49" s="36"/>
      <c r="C49" s="36"/>
      <c r="D49" s="36"/>
      <c r="E49" s="36"/>
      <c r="F49" s="36"/>
      <c r="G49" s="36"/>
      <c r="H49" s="36"/>
      <c r="I49" s="36"/>
      <c r="J49" s="36"/>
      <c r="K49" s="36"/>
      <c r="L49" s="67"/>
      <c r="M49" s="36"/>
      <c r="N49" s="68"/>
      <c r="O49" s="71" t="s">
        <v>32</v>
      </c>
      <c r="P49" s="119"/>
    </row>
    <row r="50" spans="1:16" ht="21.6" thickBot="1">
      <c r="A50" s="36"/>
      <c r="B50" s="36"/>
      <c r="C50" s="36"/>
      <c r="D50" s="36"/>
      <c r="E50" s="36"/>
      <c r="F50" s="36"/>
      <c r="G50" s="36"/>
      <c r="H50" s="36"/>
      <c r="I50" s="36"/>
      <c r="J50" s="36"/>
      <c r="K50" s="36"/>
      <c r="L50" s="67"/>
      <c r="M50" s="36"/>
      <c r="N50" s="68"/>
      <c r="O50" s="71" t="s">
        <v>33</v>
      </c>
      <c r="P50" s="119"/>
    </row>
    <row r="51" spans="1:16" ht="81.599999999999994" customHeight="1" thickBot="1">
      <c r="A51" s="36"/>
      <c r="B51" s="36"/>
      <c r="C51" s="36"/>
      <c r="D51" s="36"/>
      <c r="E51" s="36"/>
      <c r="F51" s="36"/>
      <c r="G51" s="36"/>
      <c r="H51" s="36"/>
      <c r="I51" s="36"/>
      <c r="J51" s="36"/>
      <c r="K51" s="36"/>
      <c r="L51" s="69"/>
      <c r="M51" s="36"/>
      <c r="N51" s="68"/>
      <c r="O51" s="72" t="s">
        <v>34</v>
      </c>
      <c r="P51" s="120"/>
    </row>
    <row r="52" spans="1:16">
      <c r="A52" s="36"/>
      <c r="B52" s="36"/>
      <c r="C52" s="36"/>
      <c r="D52" s="36"/>
      <c r="E52" s="36"/>
      <c r="F52" s="36"/>
      <c r="G52" s="36"/>
      <c r="H52" s="36"/>
      <c r="I52" s="36"/>
      <c r="J52" s="36"/>
      <c r="K52" s="36"/>
      <c r="L52" s="36"/>
      <c r="M52" s="36"/>
      <c r="N52" s="36"/>
      <c r="O52" s="36"/>
    </row>
    <row r="53" spans="1:16">
      <c r="A53" s="36"/>
      <c r="B53" s="36"/>
      <c r="C53" s="36"/>
      <c r="D53" s="36"/>
      <c r="E53" s="36"/>
      <c r="F53" s="36"/>
      <c r="G53" s="36"/>
      <c r="H53" s="36"/>
      <c r="I53" s="36"/>
      <c r="J53" s="36"/>
      <c r="K53" s="36"/>
      <c r="L53" s="36"/>
      <c r="M53" s="36"/>
      <c r="N53" s="36"/>
      <c r="O53" s="36"/>
    </row>
    <row r="54" spans="1:16">
      <c r="A54" s="36"/>
      <c r="B54" s="36"/>
      <c r="C54" s="36"/>
      <c r="D54" s="36"/>
      <c r="E54" s="36"/>
      <c r="F54" s="36"/>
      <c r="G54" s="36"/>
      <c r="H54" s="36"/>
      <c r="I54" s="36"/>
      <c r="J54" s="36"/>
      <c r="K54" s="36"/>
      <c r="L54" s="36"/>
      <c r="M54" s="36"/>
      <c r="N54" s="36"/>
      <c r="O54" s="36"/>
    </row>
    <row r="55" spans="1:16">
      <c r="A55" s="36"/>
      <c r="B55" s="36"/>
      <c r="C55" s="36"/>
      <c r="D55" s="36"/>
      <c r="E55" s="36"/>
      <c r="F55" s="36"/>
      <c r="G55" s="36"/>
      <c r="H55" s="36"/>
      <c r="I55" s="36"/>
      <c r="J55" s="36"/>
      <c r="K55" s="36"/>
      <c r="L55" s="36"/>
      <c r="M55" s="36"/>
      <c r="N55" s="36"/>
      <c r="O55" s="36"/>
    </row>
    <row r="56" spans="1:16">
      <c r="A56" s="36"/>
      <c r="B56" s="36"/>
      <c r="C56" s="36"/>
      <c r="D56" s="36"/>
      <c r="E56" s="36"/>
      <c r="F56" s="36"/>
      <c r="G56" s="36"/>
      <c r="H56" s="36"/>
      <c r="I56" s="36"/>
      <c r="J56" s="36"/>
      <c r="K56" s="36"/>
      <c r="L56" s="36"/>
      <c r="M56" s="36"/>
      <c r="N56" s="36"/>
      <c r="O56" s="36"/>
    </row>
    <row r="57" spans="1:16">
      <c r="A57" s="36"/>
      <c r="B57" s="36"/>
      <c r="C57" s="36"/>
      <c r="D57" s="36"/>
      <c r="E57" s="36"/>
      <c r="F57" s="36"/>
      <c r="G57" s="36"/>
      <c r="H57" s="36"/>
      <c r="I57" s="36"/>
      <c r="J57" s="36"/>
      <c r="K57" s="36"/>
      <c r="L57" s="36"/>
      <c r="M57" s="36"/>
      <c r="N57" s="36"/>
      <c r="O57" s="36"/>
    </row>
    <row r="58" spans="1:16">
      <c r="A58" s="36"/>
      <c r="B58" s="36"/>
      <c r="C58" s="36"/>
      <c r="D58" s="36"/>
      <c r="E58" s="36"/>
      <c r="F58" s="36"/>
      <c r="G58" s="36"/>
      <c r="H58" s="36"/>
      <c r="I58" s="36"/>
      <c r="J58" s="36"/>
      <c r="K58" s="36"/>
      <c r="L58" s="36"/>
      <c r="M58" s="36"/>
      <c r="N58" s="36"/>
      <c r="O58" s="36"/>
    </row>
    <row r="59" spans="1:16">
      <c r="A59" s="36"/>
      <c r="B59" s="36"/>
      <c r="C59" s="36"/>
      <c r="D59" s="36"/>
      <c r="E59" s="36"/>
      <c r="F59" s="36"/>
      <c r="G59" s="36"/>
      <c r="H59" s="36"/>
      <c r="I59" s="36"/>
      <c r="J59" s="36"/>
      <c r="K59" s="36"/>
      <c r="L59" s="36"/>
      <c r="M59" s="36"/>
      <c r="N59" s="36"/>
      <c r="O59" s="36"/>
    </row>
    <row r="60" spans="1:16">
      <c r="A60" s="36"/>
      <c r="B60" s="36"/>
      <c r="C60" s="36"/>
      <c r="D60" s="36"/>
      <c r="E60" s="36"/>
      <c r="F60" s="36"/>
      <c r="G60" s="36"/>
      <c r="H60" s="36"/>
      <c r="I60" s="36"/>
      <c r="J60" s="36"/>
      <c r="K60" s="36"/>
      <c r="L60" s="36"/>
      <c r="M60" s="36"/>
      <c r="N60" s="36"/>
      <c r="O60" s="36"/>
    </row>
    <row r="61" spans="1:16">
      <c r="A61" s="36"/>
      <c r="B61" s="36"/>
      <c r="C61" s="36"/>
      <c r="D61" s="36"/>
      <c r="E61" s="36"/>
      <c r="F61" s="36"/>
      <c r="G61" s="36"/>
      <c r="H61" s="36"/>
      <c r="I61" s="36"/>
      <c r="J61" s="36"/>
      <c r="K61" s="36"/>
      <c r="L61" s="36"/>
      <c r="M61" s="36"/>
      <c r="N61" s="36"/>
      <c r="O61" s="36"/>
    </row>
    <row r="62" spans="1:16">
      <c r="L62" s="36"/>
      <c r="M62" s="36"/>
      <c r="N62" s="36"/>
      <c r="O62" s="36"/>
    </row>
  </sheetData>
  <sheetProtection algorithmName="SHA-512" hashValue="p15/kFH06JX7yG93CTXWKATuQp4YIgy3dyd+XURz4jiapdZ7+uLVUVY7L+2Q3jfNyOsGFIAQDi2XEj6Yas7q6Q==" saltValue="4XyAu34UJFXAOn5RGTRgfg==" spinCount="100000" sheet="1" objects="1" scenarios="1"/>
  <mergeCells count="7">
    <mergeCell ref="L44:O44"/>
    <mergeCell ref="L41:N41"/>
    <mergeCell ref="A3:D3"/>
    <mergeCell ref="A5:D5"/>
    <mergeCell ref="A4:D4"/>
    <mergeCell ref="A6:D6"/>
    <mergeCell ref="A7:D7"/>
  </mergeCells>
  <conditionalFormatting sqref="O41">
    <cfRule type="cellIs" dxfId="1" priority="2" operator="lessThanOrEqual">
      <formula>2436737</formula>
    </cfRule>
    <cfRule type="cellIs" dxfId="0" priority="4" operator="greaterThan">
      <formula>2436737</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E7EC6B64721F449AABF1C8122FF8295" ma:contentTypeVersion="15" ma:contentTypeDescription="Een nieuw document maken." ma:contentTypeScope="" ma:versionID="83ab448bcb1c8e3ab947568dc42f47b7">
  <xsd:schema xmlns:xsd="http://www.w3.org/2001/XMLSchema" xmlns:xs="http://www.w3.org/2001/XMLSchema" xmlns:p="http://schemas.microsoft.com/office/2006/metadata/properties" xmlns:ns2="ac6aab74-9741-43c4-9755-59efe74ae283" xmlns:ns3="d4adaf64-382a-4b11-a956-3b1ed0e3d90f" targetNamespace="http://schemas.microsoft.com/office/2006/metadata/properties" ma:root="true" ma:fieldsID="1572921989ae9e4b9ad6179ba3a71643" ns2:_="" ns3:_="">
    <xsd:import namespace="ac6aab74-9741-43c4-9755-59efe74ae283"/>
    <xsd:import namespace="d4adaf64-382a-4b11-a956-3b1ed0e3d90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LengthInSeconds" minOccurs="0"/>
                <xsd:element ref="ns2:MediaServiceDateTaken"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6aab74-9741-43c4-9755-59efe74ae2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c5b4ac6-ae1e-4ac0-975c-2b4d05d82fb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adaf64-382a-4b11-a956-3b1ed0e3d90f"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4" nillable="true" ma:displayName="Taxonomy Catch All Column" ma:hidden="true" ma:list="{d566ebbd-d01c-49ff-8421-e3d4dde64b82}" ma:internalName="TaxCatchAll" ma:showField="CatchAllData" ma:web="d4adaf64-382a-4b11-a956-3b1ed0e3d9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4adaf64-382a-4b11-a956-3b1ed0e3d90f" xsi:nil="true"/>
    <lcf76f155ced4ddcb4097134ff3c332f xmlns="ac6aab74-9741-43c4-9755-59efe74ae2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D57E528-673C-48D7-84A5-A693EBA3378E}"/>
</file>

<file path=customXml/itemProps2.xml><?xml version="1.0" encoding="utf-8"?>
<ds:datastoreItem xmlns:ds="http://schemas.openxmlformats.org/officeDocument/2006/customXml" ds:itemID="{0BC06E7C-004E-405D-8CE4-00BF87310C72}"/>
</file>

<file path=customXml/itemProps3.xml><?xml version="1.0" encoding="utf-8"?>
<ds:datastoreItem xmlns:ds="http://schemas.openxmlformats.org/officeDocument/2006/customXml" ds:itemID="{4A48EA16-ABD3-4EE4-ADC5-0ABEC4416FA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Mathijs Notermans</dc:creator>
  <cp:keywords/>
  <dc:description/>
  <cp:lastModifiedBy>Jeroen Dijkshoorn</cp:lastModifiedBy>
  <cp:revision/>
  <dcterms:created xsi:type="dcterms:W3CDTF">2024-02-08T08:26:32Z</dcterms:created>
  <dcterms:modified xsi:type="dcterms:W3CDTF">2024-10-11T14:36:15Z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2024-02-08T08:49:50Z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51a3a43b-4d2b-44fc-83a7-3fc90b975e2a</vt:lpwstr>
  </property>
  <property fmtid="{D5CDD505-2E9C-101B-9397-08002B2CF9AE}" pid="7" name="MSIP_Label_defa4170-0d19-0005-0004-bc88714345d2_ActionId">
    <vt:lpwstr>8a8f7dff-e086-40ce-8d0e-fc4ed11ac68d</vt:lpwstr>
  </property>
  <property fmtid="{D5CDD505-2E9C-101B-9397-08002B2CF9AE}" pid="8" name="MSIP_Label_defa4170-0d19-0005-0004-bc88714345d2_ContentBits">
    <vt:lpwstr>0</vt:lpwstr>
  </property>
  <property fmtid="{D5CDD505-2E9C-101B-9397-08002B2CF9AE}" pid="9" name="ContentTypeId">
    <vt:lpwstr>0x0101005E7EC6B64721F449AABF1C8122FF8295</vt:lpwstr>
  </property>
  <property fmtid="{D5CDD505-2E9C-101B-9397-08002B2CF9AE}" pid="10" name="MediaServiceImageTags">
    <vt:lpwstr/>
  </property>
</Properties>
</file>