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Aqualysis/2024/Strippenkaart/EA uitbesteed onderzoek/04 Beschrijvend document/"/>
    </mc:Choice>
  </mc:AlternateContent>
  <xr:revisionPtr revIDLastSave="68" documentId="8_{239BF74E-798C-4954-B43F-80E52759520A}" xr6:coauthVersionLast="47" xr6:coauthVersionMax="47" xr10:uidLastSave="{4518DFF4-8393-4C56-9B5F-803969D5FD79}"/>
  <bookViews>
    <workbookView xWindow="-120" yWindow="-120" windowWidth="29040" windowHeight="15840" xr2:uid="{00000000-000D-0000-FFFF-FFFF00000000}"/>
  </bookViews>
  <sheets>
    <sheet name="Bioassays" sheetId="47" r:id="rId1"/>
    <sheet name="PICKLISTS" sheetId="4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2" i="47" l="1"/>
  <c r="K43" i="47"/>
  <c r="K44" i="47"/>
  <c r="K45" i="47"/>
  <c r="K46" i="47"/>
  <c r="K38" i="47"/>
  <c r="K39" i="47"/>
  <c r="K22" i="47"/>
  <c r="K23" i="47"/>
  <c r="K24" i="47"/>
  <c r="K25" i="47"/>
  <c r="K26" i="47"/>
  <c r="K27" i="47"/>
  <c r="K28" i="47"/>
  <c r="K29" i="47"/>
  <c r="K30" i="47"/>
  <c r="K31" i="47"/>
  <c r="K32" i="47"/>
  <c r="K33" i="47"/>
  <c r="K34" i="47"/>
  <c r="K35" i="47"/>
  <c r="K41" i="47" l="1"/>
  <c r="K37" i="47"/>
  <c r="K21" i="47"/>
  <c r="K19" i="47"/>
  <c r="K48" i="47" l="1"/>
</calcChain>
</file>

<file path=xl/sharedStrings.xml><?xml version="1.0" encoding="utf-8"?>
<sst xmlns="http://schemas.openxmlformats.org/spreadsheetml/2006/main" count="152" uniqueCount="92">
  <si>
    <t>Eenheid</t>
  </si>
  <si>
    <t>Matrix</t>
  </si>
  <si>
    <t>Q</t>
  </si>
  <si>
    <t>Norm</t>
  </si>
  <si>
    <t>Q A</t>
  </si>
  <si>
    <t>NVT</t>
  </si>
  <si>
    <t>Picklist Q of Q A</t>
  </si>
  <si>
    <t>Picklist Conform Gelijkwaardig Eigen methode</t>
  </si>
  <si>
    <t>Picklist A tm J</t>
  </si>
  <si>
    <t>Picklist KLMNO</t>
  </si>
  <si>
    <t>Conform</t>
  </si>
  <si>
    <t>A</t>
  </si>
  <si>
    <t>K</t>
  </si>
  <si>
    <t>Gelijkwaardig</t>
  </si>
  <si>
    <t>B</t>
  </si>
  <si>
    <t>L</t>
  </si>
  <si>
    <t>Eigen methode</t>
  </si>
  <si>
    <t>C</t>
  </si>
  <si>
    <t>M</t>
  </si>
  <si>
    <t>D</t>
  </si>
  <si>
    <t>N</t>
  </si>
  <si>
    <t>E</t>
  </si>
  <si>
    <t>O</t>
  </si>
  <si>
    <t>F</t>
  </si>
  <si>
    <t>G</t>
  </si>
  <si>
    <t>H</t>
  </si>
  <si>
    <t>I</t>
  </si>
  <si>
    <t>J</t>
  </si>
  <si>
    <t>Extra uitleg:</t>
  </si>
  <si>
    <t>Totaal inschrijfsom</t>
  </si>
  <si>
    <t>-</t>
  </si>
  <si>
    <t>ng/ml extract</t>
  </si>
  <si>
    <t>Individuele bioassay</t>
  </si>
  <si>
    <t>Tetracycline, Oxytetracycline eq</t>
  </si>
  <si>
    <t>Sulphonamides, Sulfamethoxazole eq</t>
  </si>
  <si>
    <t>Quinolonen, Flumequine eq.</t>
  </si>
  <si>
    <t>Macroliden/B-lactam, Penicilline eq</t>
  </si>
  <si>
    <t>Aminoglycosiden, Neomycine eq.</t>
  </si>
  <si>
    <t>Extract</t>
  </si>
  <si>
    <t>Bioassays</t>
  </si>
  <si>
    <t>TU/l</t>
  </si>
  <si>
    <t>Algentox</t>
  </si>
  <si>
    <t>Daphniatox</t>
  </si>
  <si>
    <t>Microtox</t>
  </si>
  <si>
    <t>Extract LVSPE</t>
  </si>
  <si>
    <t>Individuele CALUX (andere dan hierboven, prijs per CALUX)</t>
  </si>
  <si>
    <t>ng Rosiglitazone eq./ml</t>
  </si>
  <si>
    <t>PPARg2 CALUX</t>
  </si>
  <si>
    <t>Actinomycine D</t>
  </si>
  <si>
    <t>P53 CALUX</t>
  </si>
  <si>
    <t>ug Tributyltin acetate eq./ml</t>
  </si>
  <si>
    <t>Cytotox CALUX</t>
  </si>
  <si>
    <t>ug PFOA eq./ml</t>
  </si>
  <si>
    <t>TTR CALUX</t>
  </si>
  <si>
    <t>ng Benzo[a]pyrene eq./l</t>
  </si>
  <si>
    <t>PAH CALUX</t>
  </si>
  <si>
    <t>ug Nicardipine  eq./l</t>
  </si>
  <si>
    <t>PXR CALUX</t>
  </si>
  <si>
    <t>ug Curcumine eq/l</t>
  </si>
  <si>
    <t>Nrf2 CALUX</t>
  </si>
  <si>
    <t>ug Flutamide eq./l</t>
  </si>
  <si>
    <t>anti-AR CALUX</t>
  </si>
  <si>
    <t>ng Dexamethasone eq./l</t>
  </si>
  <si>
    <t>GR CALUX</t>
  </si>
  <si>
    <t>ng 17b Estradiol eq./l</t>
  </si>
  <si>
    <t>ERa CALUX</t>
  </si>
  <si>
    <t>ER CALUX</t>
  </si>
  <si>
    <t>Positieve controle</t>
  </si>
  <si>
    <t>Procedure blanco</t>
  </si>
  <si>
    <t>monstervoorbereiding tbv CALUX</t>
  </si>
  <si>
    <t>Calux</t>
  </si>
  <si>
    <t>OW/AW</t>
  </si>
  <si>
    <t>Extractie LVSPE</t>
  </si>
  <si>
    <t>Totaal</t>
  </si>
  <si>
    <t>RG</t>
  </si>
  <si>
    <t>CAS nummer</t>
  </si>
  <si>
    <t>Toelichting/ Component/ Bepaling</t>
  </si>
  <si>
    <t>Bepaling/ Pakket</t>
  </si>
  <si>
    <t xml:space="preserve">De componenten zoals beschreven worden altijd geanalyseerd op extract. 
Aqualysis levert extracten van Passive Sampling en/of van LVSPE aan.
Aantallen en genoemde analyses kunnen door het innovatieve karakter van dit perceel substantieel afwijken en wijzigen. Eveneens kan Aqualysis werkzaamheden hiervan gaan insourcen. </t>
  </si>
  <si>
    <t>Inschrijver</t>
  </si>
  <si>
    <t>Naam</t>
  </si>
  <si>
    <t>Functie</t>
  </si>
  <si>
    <t>Onderneming</t>
  </si>
  <si>
    <t>Handtekening</t>
  </si>
  <si>
    <t>Instructie:</t>
  </si>
  <si>
    <t>U dient de blauw gemarkeerde velden in te vullen.</t>
  </si>
  <si>
    <t>Aantallen indicatief</t>
  </si>
  <si>
    <t>Prijs excl. btw</t>
  </si>
  <si>
    <t>Bijlage 3.B - Perceel 2 Bioassays</t>
  </si>
  <si>
    <t>Inschrijver dient het prijzenblad volledig in te vullen, 
rechtsgeldig te ondertekenen en toe te voegen aan de inschrijving.</t>
  </si>
  <si>
    <t>Alle vermelde bedragen dienen excl. BTW, en inclusief heffingen en andere overige kosten te zijn. Het betreft een all-in tarief.</t>
  </si>
  <si>
    <t>Wijzigingen aan de inhoud zijn niet toegestaan en leidt tot uitsluiting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</si>
</sst>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u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D7D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808080"/>
      </bottom>
      <diagonal/>
    </border>
    <border>
      <left/>
      <right style="medium">
        <color rgb="FF000000"/>
      </right>
      <top/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rgb="FF808080"/>
      </top>
      <bottom/>
      <diagonal/>
    </border>
    <border>
      <left style="medium">
        <color indexed="64"/>
      </left>
      <right style="medium">
        <color rgb="FF000000"/>
      </right>
      <top style="medium">
        <color rgb="FF80808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8" borderId="12" xfId="0" applyFont="1" applyFill="1" applyBorder="1" applyAlignment="1">
      <alignment vertical="center"/>
    </xf>
    <xf numFmtId="0" fontId="8" fillId="9" borderId="13" xfId="0" applyFont="1" applyFill="1" applyBorder="1" applyAlignment="1">
      <alignment vertical="center"/>
    </xf>
    <xf numFmtId="0" fontId="11" fillId="2" borderId="3" xfId="0" quotePrefix="1" applyFont="1" applyFill="1" applyBorder="1"/>
    <xf numFmtId="164" fontId="1" fillId="6" borderId="1" xfId="0" applyNumberFormat="1" applyFont="1" applyFill="1" applyBorder="1" applyAlignment="1">
      <alignment horizontal="center"/>
    </xf>
    <xf numFmtId="0" fontId="8" fillId="2" borderId="8" xfId="3" applyFont="1" applyFill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164" fontId="1" fillId="6" borderId="9" xfId="0" applyNumberFormat="1" applyFont="1" applyFill="1" applyBorder="1" applyAlignment="1">
      <alignment horizontal="center"/>
    </xf>
    <xf numFmtId="164" fontId="1" fillId="0" borderId="5" xfId="0" applyNumberFormat="1" applyFont="1" applyBorder="1"/>
    <xf numFmtId="0" fontId="1" fillId="4" borderId="0" xfId="0" applyFont="1" applyFill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11" borderId="1" xfId="0" applyFont="1" applyFill="1" applyBorder="1" applyAlignment="1">
      <alignment horizontal="center" vertical="top" wrapText="1"/>
    </xf>
    <xf numFmtId="164" fontId="1" fillId="6" borderId="5" xfId="0" applyNumberFormat="1" applyFont="1" applyFill="1" applyBorder="1" applyAlignment="1">
      <alignment horizontal="center"/>
    </xf>
    <xf numFmtId="0" fontId="9" fillId="0" borderId="20" xfId="2" applyFont="1" applyBorder="1" applyAlignment="1">
      <alignment horizontal="left"/>
    </xf>
    <xf numFmtId="0" fontId="9" fillId="0" borderId="21" xfId="2" applyFont="1" applyBorder="1"/>
    <xf numFmtId="0" fontId="9" fillId="0" borderId="21" xfId="2" applyFont="1" applyBorder="1" applyAlignment="1">
      <alignment horizontal="left"/>
    </xf>
    <xf numFmtId="0" fontId="9" fillId="0" borderId="21" xfId="2" applyFont="1" applyBorder="1" applyAlignment="1">
      <alignment horizontal="center"/>
    </xf>
    <xf numFmtId="0" fontId="9" fillId="0" borderId="22" xfId="2" applyFont="1" applyBorder="1"/>
    <xf numFmtId="0" fontId="10" fillId="0" borderId="22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10" fillId="5" borderId="24" xfId="1" applyFont="1" applyFill="1" applyBorder="1" applyAlignment="1">
      <alignment horizontal="center" wrapText="1"/>
    </xf>
    <xf numFmtId="0" fontId="9" fillId="3" borderId="10" xfId="0" applyFont="1" applyFill="1" applyBorder="1" applyAlignment="1">
      <alignment wrapText="1"/>
    </xf>
    <xf numFmtId="0" fontId="1" fillId="0" borderId="23" xfId="0" applyFont="1" applyBorder="1" applyAlignment="1" applyProtection="1">
      <alignment wrapText="1"/>
      <protection locked="0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wrapText="1"/>
    </xf>
    <xf numFmtId="0" fontId="1" fillId="4" borderId="23" xfId="0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vertical="center" wrapText="1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vertical="center"/>
    </xf>
    <xf numFmtId="0" fontId="7" fillId="8" borderId="16" xfId="0" applyFont="1" applyFill="1" applyBorder="1" applyAlignment="1">
      <alignment vertical="center"/>
    </xf>
    <xf numFmtId="0" fontId="7" fillId="8" borderId="12" xfId="0" applyFont="1" applyFill="1" applyBorder="1" applyAlignment="1">
      <alignment vertical="center"/>
    </xf>
    <xf numFmtId="0" fontId="8" fillId="9" borderId="15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top" wrapText="1"/>
    </xf>
    <xf numFmtId="0" fontId="12" fillId="11" borderId="8" xfId="0" applyFont="1" applyFill="1" applyBorder="1" applyAlignment="1">
      <alignment horizontal="center" vertical="top" wrapText="1"/>
    </xf>
    <xf numFmtId="0" fontId="12" fillId="11" borderId="19" xfId="0" applyFont="1" applyFill="1" applyBorder="1" applyAlignment="1">
      <alignment horizontal="center" vertical="top" wrapText="1"/>
    </xf>
    <xf numFmtId="0" fontId="4" fillId="10" borderId="6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horizontal="center" vertical="top" wrapText="1"/>
    </xf>
    <xf numFmtId="0" fontId="4" fillId="10" borderId="7" xfId="0" applyFont="1" applyFill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</cellXfs>
  <cellStyles count="4">
    <cellStyle name="Standaard" xfId="0" builtinId="0"/>
    <cellStyle name="Standaard 2" xfId="1" xr:uid="{00000000-0005-0000-0000-000001000000}"/>
    <cellStyle name="Standaard 2 2" xfId="3" xr:uid="{1D45A22C-CBB5-49BB-BE61-226CD8BC5489}"/>
    <cellStyle name="Standa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3953-EF36-4CFF-AC7D-5D2BDF2214C6}">
  <dimension ref="A2:Y51"/>
  <sheetViews>
    <sheetView tabSelected="1" zoomScale="80" zoomScaleNormal="80" workbookViewId="0">
      <selection activeCell="B7" sqref="B7"/>
    </sheetView>
  </sheetViews>
  <sheetFormatPr defaultColWidth="9.140625" defaultRowHeight="15" customHeight="1" x14ac:dyDescent="0.25"/>
  <cols>
    <col min="1" max="1" width="47.28515625" style="1" customWidth="1"/>
    <col min="2" max="2" width="38.28515625" style="1" customWidth="1"/>
    <col min="3" max="3" width="9.140625" style="1"/>
    <col min="4" max="4" width="46" style="1" customWidth="1"/>
    <col min="5" max="5" width="12.42578125" style="1" bestFit="1" customWidth="1"/>
    <col min="6" max="6" width="6.28515625" style="1" customWidth="1"/>
    <col min="7" max="7" width="40.85546875" style="1" customWidth="1"/>
    <col min="8" max="8" width="20.42578125" style="1" bestFit="1" customWidth="1"/>
    <col min="9" max="9" width="12" style="1" customWidth="1"/>
    <col min="10" max="10" width="13.140625" style="1" customWidth="1"/>
    <col min="11" max="11" width="12.5703125" style="1" customWidth="1"/>
    <col min="12" max="16384" width="9.140625" style="1"/>
  </cols>
  <sheetData>
    <row r="2" spans="1:12" ht="25.9" customHeight="1" x14ac:dyDescent="0.25">
      <c r="A2" s="21" t="s">
        <v>88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5.9" customHeight="1" x14ac:dyDescent="0.25">
      <c r="A3" s="20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8" x14ac:dyDescent="0.25">
      <c r="A4" s="22" t="s">
        <v>84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54" t="s">
        <v>85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38.25" x14ac:dyDescent="0.25">
      <c r="A6" s="55" t="s">
        <v>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8.25" x14ac:dyDescent="0.25">
      <c r="A7" s="56" t="s">
        <v>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5.5" x14ac:dyDescent="0.25">
      <c r="A8" s="56" t="s">
        <v>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15.75" thickBot="1" x14ac:dyDescent="0.3">
      <c r="A9" s="19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" customHeight="1" thickBot="1" x14ac:dyDescent="0.3">
      <c r="A10" s="40" t="s">
        <v>79</v>
      </c>
      <c r="B10" s="41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5" customHeight="1" thickBot="1" x14ac:dyDescent="0.3">
      <c r="A11" s="6" t="s">
        <v>80</v>
      </c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" customHeight="1" thickBot="1" x14ac:dyDescent="0.3">
      <c r="A12" s="6" t="s">
        <v>81</v>
      </c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5" customHeight="1" thickBot="1" x14ac:dyDescent="0.3">
      <c r="A13" s="6" t="s">
        <v>82</v>
      </c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5" customHeight="1" x14ac:dyDescent="0.25">
      <c r="A14" s="42" t="s">
        <v>83</v>
      </c>
      <c r="B14" s="4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customHeight="1" x14ac:dyDescent="0.25">
      <c r="A15" s="43"/>
      <c r="B15" s="46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 thickBot="1" x14ac:dyDescent="0.3">
      <c r="A16" s="44"/>
      <c r="B16" s="47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" customHeight="1" thickBo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30.75" customHeight="1" thickBot="1" x14ac:dyDescent="0.3">
      <c r="A18" s="25" t="s">
        <v>77</v>
      </c>
      <c r="B18" s="26" t="s">
        <v>1</v>
      </c>
      <c r="C18" s="27" t="s">
        <v>3</v>
      </c>
      <c r="D18" s="28" t="s">
        <v>76</v>
      </c>
      <c r="E18" s="27" t="s">
        <v>75</v>
      </c>
      <c r="F18" s="29" t="s">
        <v>74</v>
      </c>
      <c r="G18" s="30" t="s">
        <v>0</v>
      </c>
      <c r="H18" s="31"/>
      <c r="I18" s="32" t="s">
        <v>86</v>
      </c>
      <c r="J18" s="31" t="s">
        <v>87</v>
      </c>
      <c r="K18" s="33" t="s">
        <v>73</v>
      </c>
      <c r="L18" s="5"/>
    </row>
    <row r="19" spans="1:12" ht="15" customHeight="1" x14ac:dyDescent="0.25">
      <c r="A19" s="8" t="s">
        <v>72</v>
      </c>
      <c r="B19" s="8" t="s">
        <v>71</v>
      </c>
      <c r="C19" s="8" t="s">
        <v>30</v>
      </c>
      <c r="D19" s="8"/>
      <c r="E19" s="8"/>
      <c r="F19" s="8"/>
      <c r="G19" s="8"/>
      <c r="H19" s="8"/>
      <c r="I19" s="8">
        <v>50</v>
      </c>
      <c r="J19" s="24"/>
      <c r="K19" s="13">
        <f>I19*J19</f>
        <v>0</v>
      </c>
      <c r="L19" s="5"/>
    </row>
    <row r="20" spans="1:12" ht="15" customHeight="1" x14ac:dyDescent="0.25">
      <c r="A20" s="8" t="s">
        <v>70</v>
      </c>
      <c r="B20" s="8" t="s">
        <v>38</v>
      </c>
      <c r="C20" s="8" t="s">
        <v>30</v>
      </c>
      <c r="D20" s="8"/>
      <c r="E20" s="8"/>
      <c r="F20" s="8"/>
      <c r="G20" s="8"/>
      <c r="H20" s="8"/>
      <c r="I20" s="8"/>
      <c r="J20" s="10"/>
      <c r="K20" s="11"/>
      <c r="L20" s="5"/>
    </row>
    <row r="21" spans="1:12" ht="15" customHeight="1" x14ac:dyDescent="0.25">
      <c r="A21" s="8"/>
      <c r="B21" s="8"/>
      <c r="C21" s="8"/>
      <c r="D21" s="8" t="s">
        <v>69</v>
      </c>
      <c r="E21" s="8" t="s">
        <v>5</v>
      </c>
      <c r="F21" s="8" t="s">
        <v>30</v>
      </c>
      <c r="G21" s="8"/>
      <c r="H21" s="8"/>
      <c r="I21" s="8">
        <v>50</v>
      </c>
      <c r="J21" s="12"/>
      <c r="K21" s="13">
        <f t="shared" ref="K21:K35" si="0">I21*J21</f>
        <v>0</v>
      </c>
      <c r="L21" s="5"/>
    </row>
    <row r="22" spans="1:12" ht="15" customHeight="1" x14ac:dyDescent="0.25">
      <c r="A22" s="8"/>
      <c r="B22" s="8"/>
      <c r="C22" s="8"/>
      <c r="D22" s="8" t="s">
        <v>68</v>
      </c>
      <c r="E22" s="8" t="s">
        <v>5</v>
      </c>
      <c r="F22" s="8" t="s">
        <v>30</v>
      </c>
      <c r="G22" s="8"/>
      <c r="H22" s="8"/>
      <c r="I22" s="8">
        <v>50</v>
      </c>
      <c r="J22" s="12"/>
      <c r="K22" s="13">
        <f t="shared" si="0"/>
        <v>0</v>
      </c>
      <c r="L22" s="5"/>
    </row>
    <row r="23" spans="1:12" ht="15" customHeight="1" x14ac:dyDescent="0.25">
      <c r="A23" s="8"/>
      <c r="B23" s="8"/>
      <c r="C23" s="8"/>
      <c r="D23" s="8" t="s">
        <v>67</v>
      </c>
      <c r="E23" s="8" t="s">
        <v>5</v>
      </c>
      <c r="F23" s="8" t="s">
        <v>30</v>
      </c>
      <c r="G23" s="8"/>
      <c r="H23" s="8"/>
      <c r="I23" s="8">
        <v>50</v>
      </c>
      <c r="J23" s="12"/>
      <c r="K23" s="13">
        <f t="shared" si="0"/>
        <v>0</v>
      </c>
      <c r="L23" s="5"/>
    </row>
    <row r="24" spans="1:12" ht="15" customHeight="1" x14ac:dyDescent="0.25">
      <c r="A24" s="8"/>
      <c r="B24" s="8"/>
      <c r="C24" s="8"/>
      <c r="D24" s="8" t="s">
        <v>66</v>
      </c>
      <c r="E24" s="8" t="s">
        <v>5</v>
      </c>
      <c r="F24" s="8" t="s">
        <v>30</v>
      </c>
      <c r="G24" s="8" t="s">
        <v>64</v>
      </c>
      <c r="H24" s="8"/>
      <c r="I24" s="8">
        <v>50</v>
      </c>
      <c r="J24" s="12"/>
      <c r="K24" s="13">
        <f t="shared" si="0"/>
        <v>0</v>
      </c>
      <c r="L24" s="5"/>
    </row>
    <row r="25" spans="1:12" ht="15" customHeight="1" x14ac:dyDescent="0.25">
      <c r="A25" s="8"/>
      <c r="B25" s="8"/>
      <c r="C25" s="8"/>
      <c r="D25" s="8" t="s">
        <v>65</v>
      </c>
      <c r="E25" s="8" t="s">
        <v>5</v>
      </c>
      <c r="F25" s="8" t="s">
        <v>30</v>
      </c>
      <c r="G25" s="8" t="s">
        <v>64</v>
      </c>
      <c r="H25" s="8"/>
      <c r="I25" s="8">
        <v>50</v>
      </c>
      <c r="J25" s="12"/>
      <c r="K25" s="13">
        <f t="shared" si="0"/>
        <v>0</v>
      </c>
      <c r="L25" s="5"/>
    </row>
    <row r="26" spans="1:12" ht="15" customHeight="1" x14ac:dyDescent="0.25">
      <c r="A26" s="8"/>
      <c r="B26" s="8"/>
      <c r="C26" s="8"/>
      <c r="D26" s="8" t="s">
        <v>63</v>
      </c>
      <c r="E26" s="8" t="s">
        <v>5</v>
      </c>
      <c r="F26" s="8" t="s">
        <v>30</v>
      </c>
      <c r="G26" s="8" t="s">
        <v>62</v>
      </c>
      <c r="H26" s="8"/>
      <c r="I26" s="8">
        <v>50</v>
      </c>
      <c r="J26" s="12"/>
      <c r="K26" s="13">
        <f t="shared" si="0"/>
        <v>0</v>
      </c>
      <c r="L26" s="5"/>
    </row>
    <row r="27" spans="1:12" ht="15" customHeight="1" x14ac:dyDescent="0.25">
      <c r="A27" s="8"/>
      <c r="B27" s="8"/>
      <c r="C27" s="8"/>
      <c r="D27" s="8" t="s">
        <v>61</v>
      </c>
      <c r="E27" s="8" t="s">
        <v>5</v>
      </c>
      <c r="F27" s="8" t="s">
        <v>30</v>
      </c>
      <c r="G27" s="8" t="s">
        <v>60</v>
      </c>
      <c r="H27" s="8"/>
      <c r="I27" s="8">
        <v>50</v>
      </c>
      <c r="J27" s="12"/>
      <c r="K27" s="13">
        <f t="shared" si="0"/>
        <v>0</v>
      </c>
      <c r="L27" s="5"/>
    </row>
    <row r="28" spans="1:12" ht="15" customHeight="1" x14ac:dyDescent="0.25">
      <c r="A28" s="8"/>
      <c r="B28" s="8"/>
      <c r="C28" s="8"/>
      <c r="D28" s="8" t="s">
        <v>59</v>
      </c>
      <c r="E28" s="8" t="s">
        <v>5</v>
      </c>
      <c r="F28" s="8" t="s">
        <v>30</v>
      </c>
      <c r="G28" s="8" t="s">
        <v>58</v>
      </c>
      <c r="H28" s="8"/>
      <c r="I28" s="8">
        <v>50</v>
      </c>
      <c r="J28" s="12"/>
      <c r="K28" s="13">
        <f t="shared" si="0"/>
        <v>0</v>
      </c>
      <c r="L28" s="5"/>
    </row>
    <row r="29" spans="1:12" ht="15" customHeight="1" x14ac:dyDescent="0.25">
      <c r="A29" s="8"/>
      <c r="B29" s="8"/>
      <c r="C29" s="8"/>
      <c r="D29" s="8" t="s">
        <v>57</v>
      </c>
      <c r="E29" s="8" t="s">
        <v>5</v>
      </c>
      <c r="F29" s="8" t="s">
        <v>30</v>
      </c>
      <c r="G29" s="8" t="s">
        <v>56</v>
      </c>
      <c r="H29" s="8"/>
      <c r="I29" s="8">
        <v>50</v>
      </c>
      <c r="J29" s="12"/>
      <c r="K29" s="13">
        <f t="shared" si="0"/>
        <v>0</v>
      </c>
      <c r="L29" s="5"/>
    </row>
    <row r="30" spans="1:12" ht="15" customHeight="1" x14ac:dyDescent="0.25">
      <c r="A30" s="8"/>
      <c r="B30" s="8"/>
      <c r="C30" s="8"/>
      <c r="D30" s="8" t="s">
        <v>55</v>
      </c>
      <c r="E30" s="8" t="s">
        <v>5</v>
      </c>
      <c r="F30" s="8" t="s">
        <v>30</v>
      </c>
      <c r="G30" s="8" t="s">
        <v>54</v>
      </c>
      <c r="H30" s="8"/>
      <c r="I30" s="8">
        <v>50</v>
      </c>
      <c r="J30" s="12"/>
      <c r="K30" s="13">
        <f t="shared" si="0"/>
        <v>0</v>
      </c>
      <c r="L30" s="5"/>
    </row>
    <row r="31" spans="1:12" ht="15" customHeight="1" x14ac:dyDescent="0.25">
      <c r="A31" s="8"/>
      <c r="B31" s="8"/>
      <c r="C31" s="8"/>
      <c r="D31" s="8" t="s">
        <v>53</v>
      </c>
      <c r="E31" s="8" t="s">
        <v>5</v>
      </c>
      <c r="F31" s="8" t="s">
        <v>30</v>
      </c>
      <c r="G31" s="8" t="s">
        <v>52</v>
      </c>
      <c r="H31" s="8"/>
      <c r="I31" s="8">
        <v>50</v>
      </c>
      <c r="J31" s="12"/>
      <c r="K31" s="13">
        <f t="shared" si="0"/>
        <v>0</v>
      </c>
      <c r="L31" s="5"/>
    </row>
    <row r="32" spans="1:12" ht="15" customHeight="1" x14ac:dyDescent="0.25">
      <c r="A32" s="8"/>
      <c r="B32" s="8"/>
      <c r="C32" s="8"/>
      <c r="D32" s="8" t="s">
        <v>51</v>
      </c>
      <c r="E32" s="8" t="s">
        <v>5</v>
      </c>
      <c r="F32" s="8" t="s">
        <v>30</v>
      </c>
      <c r="G32" s="8" t="s">
        <v>50</v>
      </c>
      <c r="H32" s="8"/>
      <c r="I32" s="8">
        <v>50</v>
      </c>
      <c r="J32" s="12"/>
      <c r="K32" s="13">
        <f t="shared" si="0"/>
        <v>0</v>
      </c>
      <c r="L32" s="5"/>
    </row>
    <row r="33" spans="1:12" ht="15" customHeight="1" x14ac:dyDescent="0.25">
      <c r="A33" s="8"/>
      <c r="B33" s="8"/>
      <c r="C33" s="8"/>
      <c r="D33" s="8" t="s">
        <v>49</v>
      </c>
      <c r="E33" s="8" t="s">
        <v>5</v>
      </c>
      <c r="F33" s="8" t="s">
        <v>30</v>
      </c>
      <c r="G33" s="8" t="s">
        <v>48</v>
      </c>
      <c r="H33" s="8"/>
      <c r="I33" s="8">
        <v>50</v>
      </c>
      <c r="J33" s="12"/>
      <c r="K33" s="13">
        <f t="shared" si="0"/>
        <v>0</v>
      </c>
      <c r="L33" s="5"/>
    </row>
    <row r="34" spans="1:12" ht="15" customHeight="1" x14ac:dyDescent="0.25">
      <c r="A34" s="8"/>
      <c r="B34" s="8"/>
      <c r="C34" s="8"/>
      <c r="D34" s="8" t="s">
        <v>47</v>
      </c>
      <c r="E34" s="8" t="s">
        <v>5</v>
      </c>
      <c r="F34" s="8" t="s">
        <v>30</v>
      </c>
      <c r="G34" s="8" t="s">
        <v>46</v>
      </c>
      <c r="H34" s="8"/>
      <c r="I34" s="8">
        <v>50</v>
      </c>
      <c r="J34" s="12"/>
      <c r="K34" s="13">
        <f t="shared" si="0"/>
        <v>0</v>
      </c>
      <c r="L34" s="5"/>
    </row>
    <row r="35" spans="1:12" ht="15" customHeight="1" x14ac:dyDescent="0.25">
      <c r="A35" s="8"/>
      <c r="B35" s="8"/>
      <c r="C35" s="8"/>
      <c r="D35" s="8" t="s">
        <v>45</v>
      </c>
      <c r="E35" s="8" t="s">
        <v>5</v>
      </c>
      <c r="F35" s="8" t="s">
        <v>30</v>
      </c>
      <c r="G35" s="8"/>
      <c r="H35" s="8"/>
      <c r="I35" s="8">
        <v>50</v>
      </c>
      <c r="J35" s="12"/>
      <c r="K35" s="13">
        <f t="shared" si="0"/>
        <v>0</v>
      </c>
      <c r="L35" s="5"/>
    </row>
    <row r="36" spans="1:12" ht="15" customHeight="1" x14ac:dyDescent="0.25">
      <c r="A36" s="8" t="s">
        <v>39</v>
      </c>
      <c r="B36" s="8" t="s">
        <v>44</v>
      </c>
      <c r="C36" s="8" t="s">
        <v>30</v>
      </c>
      <c r="D36" s="8"/>
      <c r="E36" s="8"/>
      <c r="F36" s="8"/>
      <c r="G36" s="8"/>
      <c r="H36" s="8"/>
      <c r="I36" s="8"/>
      <c r="J36" s="10"/>
      <c r="K36" s="11"/>
      <c r="L36" s="5"/>
    </row>
    <row r="37" spans="1:12" ht="15" customHeight="1" x14ac:dyDescent="0.25">
      <c r="A37" s="8"/>
      <c r="B37" s="8"/>
      <c r="C37" s="8"/>
      <c r="D37" s="8" t="s">
        <v>43</v>
      </c>
      <c r="E37" s="8" t="s">
        <v>5</v>
      </c>
      <c r="F37" s="8" t="s">
        <v>30</v>
      </c>
      <c r="G37" s="8" t="s">
        <v>40</v>
      </c>
      <c r="H37" s="8"/>
      <c r="I37" s="8">
        <v>50</v>
      </c>
      <c r="J37" s="12"/>
      <c r="K37" s="13">
        <f>I37*J37</f>
        <v>0</v>
      </c>
      <c r="L37" s="5"/>
    </row>
    <row r="38" spans="1:12" ht="15" customHeight="1" x14ac:dyDescent="0.25">
      <c r="A38" s="8"/>
      <c r="B38" s="8"/>
      <c r="C38" s="8"/>
      <c r="D38" s="8" t="s">
        <v>42</v>
      </c>
      <c r="E38" s="8" t="s">
        <v>5</v>
      </c>
      <c r="F38" s="8" t="s">
        <v>30</v>
      </c>
      <c r="G38" s="8" t="s">
        <v>40</v>
      </c>
      <c r="H38" s="8"/>
      <c r="I38" s="8">
        <v>50</v>
      </c>
      <c r="J38" s="12"/>
      <c r="K38" s="13">
        <f t="shared" ref="K38:K39" si="1">I38*J38</f>
        <v>0</v>
      </c>
      <c r="L38" s="5"/>
    </row>
    <row r="39" spans="1:12" ht="15" customHeight="1" x14ac:dyDescent="0.25">
      <c r="A39" s="8"/>
      <c r="B39" s="8"/>
      <c r="C39" s="8"/>
      <c r="D39" s="8" t="s">
        <v>41</v>
      </c>
      <c r="E39" s="8" t="s">
        <v>5</v>
      </c>
      <c r="F39" s="8" t="s">
        <v>30</v>
      </c>
      <c r="G39" s="8" t="s">
        <v>40</v>
      </c>
      <c r="H39" s="8"/>
      <c r="I39" s="8">
        <v>50</v>
      </c>
      <c r="J39" s="12"/>
      <c r="K39" s="13">
        <f t="shared" si="1"/>
        <v>0</v>
      </c>
      <c r="L39" s="5"/>
    </row>
    <row r="40" spans="1:12" ht="15" customHeight="1" x14ac:dyDescent="0.25">
      <c r="A40" s="8" t="s">
        <v>39</v>
      </c>
      <c r="B40" s="8" t="s">
        <v>38</v>
      </c>
      <c r="C40" s="8" t="s">
        <v>30</v>
      </c>
      <c r="D40" s="8"/>
      <c r="E40" s="8"/>
      <c r="F40" s="8"/>
      <c r="G40" s="8"/>
      <c r="H40" s="8"/>
      <c r="I40" s="8"/>
      <c r="J40" s="10"/>
      <c r="K40" s="11"/>
      <c r="L40" s="5"/>
    </row>
    <row r="41" spans="1:12" ht="15" customHeight="1" x14ac:dyDescent="0.25">
      <c r="A41" s="8"/>
      <c r="B41" s="8"/>
      <c r="C41" s="8"/>
      <c r="D41" s="8" t="s">
        <v>37</v>
      </c>
      <c r="E41" s="8" t="s">
        <v>5</v>
      </c>
      <c r="F41" s="8" t="s">
        <v>30</v>
      </c>
      <c r="G41" s="8" t="s">
        <v>31</v>
      </c>
      <c r="H41" s="8"/>
      <c r="I41" s="8">
        <v>50</v>
      </c>
      <c r="J41" s="12"/>
      <c r="K41" s="13">
        <f t="shared" ref="K41:K46" si="2">I41*J41</f>
        <v>0</v>
      </c>
      <c r="L41" s="5"/>
    </row>
    <row r="42" spans="1:12" ht="15" customHeight="1" x14ac:dyDescent="0.25">
      <c r="A42" s="8"/>
      <c r="B42" s="8"/>
      <c r="C42" s="8"/>
      <c r="D42" s="8" t="s">
        <v>36</v>
      </c>
      <c r="E42" s="8" t="s">
        <v>5</v>
      </c>
      <c r="F42" s="8" t="s">
        <v>30</v>
      </c>
      <c r="G42" s="8" t="s">
        <v>31</v>
      </c>
      <c r="H42" s="8"/>
      <c r="I42" s="8">
        <v>50</v>
      </c>
      <c r="J42" s="12"/>
      <c r="K42" s="13">
        <f t="shared" si="2"/>
        <v>0</v>
      </c>
      <c r="L42" s="5"/>
    </row>
    <row r="43" spans="1:12" ht="15" customHeight="1" x14ac:dyDescent="0.25">
      <c r="A43" s="8"/>
      <c r="B43" s="8"/>
      <c r="C43" s="8"/>
      <c r="D43" s="8" t="s">
        <v>35</v>
      </c>
      <c r="E43" s="8" t="s">
        <v>5</v>
      </c>
      <c r="F43" s="8" t="s">
        <v>30</v>
      </c>
      <c r="G43" s="8" t="s">
        <v>31</v>
      </c>
      <c r="H43" s="8"/>
      <c r="I43" s="8">
        <v>50</v>
      </c>
      <c r="J43" s="12"/>
      <c r="K43" s="13">
        <f t="shared" si="2"/>
        <v>0</v>
      </c>
      <c r="L43" s="5"/>
    </row>
    <row r="44" spans="1:12" ht="15" customHeight="1" x14ac:dyDescent="0.25">
      <c r="A44" s="8"/>
      <c r="B44" s="8"/>
      <c r="C44" s="8"/>
      <c r="D44" s="8" t="s">
        <v>34</v>
      </c>
      <c r="E44" s="8" t="s">
        <v>5</v>
      </c>
      <c r="F44" s="8" t="s">
        <v>30</v>
      </c>
      <c r="G44" s="8" t="s">
        <v>31</v>
      </c>
      <c r="H44" s="8"/>
      <c r="I44" s="8">
        <v>50</v>
      </c>
      <c r="J44" s="9"/>
      <c r="K44" s="13">
        <f t="shared" si="2"/>
        <v>0</v>
      </c>
      <c r="L44" s="5"/>
    </row>
    <row r="45" spans="1:12" ht="15" customHeight="1" x14ac:dyDescent="0.25">
      <c r="A45" s="8"/>
      <c r="B45" s="8"/>
      <c r="C45" s="8"/>
      <c r="D45" s="8" t="s">
        <v>33</v>
      </c>
      <c r="E45" s="8" t="s">
        <v>5</v>
      </c>
      <c r="F45" s="8" t="s">
        <v>30</v>
      </c>
      <c r="G45" s="8" t="s">
        <v>31</v>
      </c>
      <c r="H45" s="8"/>
      <c r="I45" s="8">
        <v>50</v>
      </c>
      <c r="J45" s="9"/>
      <c r="K45" s="13">
        <f t="shared" si="2"/>
        <v>0</v>
      </c>
      <c r="L45" s="5"/>
    </row>
    <row r="46" spans="1:12" ht="15" customHeight="1" x14ac:dyDescent="0.25">
      <c r="A46" s="8"/>
      <c r="B46" s="8"/>
      <c r="C46" s="8"/>
      <c r="D46" s="8" t="s">
        <v>32</v>
      </c>
      <c r="E46" s="8" t="s">
        <v>5</v>
      </c>
      <c r="F46" s="8" t="s">
        <v>30</v>
      </c>
      <c r="G46" s="8" t="s">
        <v>31</v>
      </c>
      <c r="H46" s="8"/>
      <c r="I46" s="8">
        <v>50</v>
      </c>
      <c r="J46" s="9"/>
      <c r="K46" s="13">
        <f t="shared" si="2"/>
        <v>0</v>
      </c>
      <c r="L46" s="5"/>
    </row>
    <row r="47" spans="1:12" ht="15" customHeight="1" thickBot="1" x14ac:dyDescent="0.3">
      <c r="A47" s="14"/>
      <c r="B47" s="15"/>
      <c r="C47" s="16"/>
      <c r="D47" s="16"/>
      <c r="E47" s="14"/>
      <c r="F47" s="17"/>
      <c r="G47" s="17"/>
      <c r="H47" s="14"/>
      <c r="I47" s="17"/>
      <c r="J47" s="14"/>
      <c r="K47" s="17"/>
      <c r="L47" s="5"/>
    </row>
    <row r="48" spans="1:12" ht="15" customHeight="1" thickBot="1" x14ac:dyDescent="0.3">
      <c r="A48" s="34" t="s">
        <v>29</v>
      </c>
      <c r="B48" s="35"/>
      <c r="C48" s="36"/>
      <c r="D48" s="36"/>
      <c r="E48" s="37"/>
      <c r="F48" s="38"/>
      <c r="G48" s="38"/>
      <c r="H48" s="37"/>
      <c r="I48" s="38"/>
      <c r="J48" s="37"/>
      <c r="K48" s="39">
        <f>SUM(K19:K46)</f>
        <v>0</v>
      </c>
      <c r="L48" s="5"/>
    </row>
    <row r="49" spans="1:25" ht="15" customHeight="1" x14ac:dyDescent="0.25">
      <c r="A49" s="5"/>
      <c r="B49" s="5"/>
      <c r="C49" s="5"/>
      <c r="D49" s="5"/>
      <c r="E49" s="5"/>
      <c r="F49" s="5"/>
      <c r="G49" s="18"/>
      <c r="H49" s="5"/>
      <c r="I49" s="5"/>
      <c r="J49" s="5"/>
      <c r="K49" s="5"/>
      <c r="L49" s="5"/>
    </row>
    <row r="50" spans="1:25" s="4" customFormat="1" ht="57" customHeight="1" x14ac:dyDescent="0.2">
      <c r="A50" s="23" t="s">
        <v>28</v>
      </c>
      <c r="B50" s="48" t="s">
        <v>78</v>
      </c>
      <c r="C50" s="49"/>
      <c r="D50" s="49"/>
      <c r="E50" s="49"/>
      <c r="F50" s="49"/>
      <c r="G50" s="49"/>
      <c r="H50" s="49"/>
      <c r="I50" s="49"/>
      <c r="J50" s="49"/>
      <c r="K50" s="50"/>
      <c r="L50" s="19"/>
      <c r="P50" s="51"/>
      <c r="Q50" s="52"/>
      <c r="R50" s="52"/>
      <c r="S50" s="52"/>
      <c r="T50" s="52"/>
      <c r="U50" s="52"/>
      <c r="V50" s="52"/>
      <c r="W50" s="52"/>
      <c r="X50" s="52"/>
      <c r="Y50" s="53"/>
    </row>
    <row r="51" spans="1:25" ht="15" customHeight="1" x14ac:dyDescent="0.25">
      <c r="D51" s="3"/>
      <c r="G51" s="2"/>
    </row>
  </sheetData>
  <mergeCells count="5">
    <mergeCell ref="A10:B10"/>
    <mergeCell ref="A14:A16"/>
    <mergeCell ref="B14:B16"/>
    <mergeCell ref="B50:K50"/>
    <mergeCell ref="P50:Y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1"/>
  <sheetViews>
    <sheetView workbookViewId="0">
      <selection activeCell="H21" sqref="H21"/>
    </sheetView>
  </sheetViews>
  <sheetFormatPr defaultColWidth="11.42578125" defaultRowHeight="15" x14ac:dyDescent="0.25"/>
  <cols>
    <col min="1" max="2" width="18.140625" customWidth="1"/>
    <col min="3" max="3" width="11.42578125" bestFit="1" customWidth="1"/>
  </cols>
  <sheetData>
    <row r="1" spans="1:4" x14ac:dyDescent="0.25">
      <c r="A1" t="s">
        <v>6</v>
      </c>
      <c r="B1" t="s">
        <v>7</v>
      </c>
      <c r="C1" t="s">
        <v>8</v>
      </c>
      <c r="D1" t="s">
        <v>9</v>
      </c>
    </row>
    <row r="2" spans="1:4" x14ac:dyDescent="0.25">
      <c r="A2" t="s">
        <v>2</v>
      </c>
      <c r="B2" t="s">
        <v>10</v>
      </c>
      <c r="C2" t="s">
        <v>11</v>
      </c>
      <c r="D2" t="s">
        <v>12</v>
      </c>
    </row>
    <row r="3" spans="1:4" x14ac:dyDescent="0.25">
      <c r="A3" t="s">
        <v>4</v>
      </c>
      <c r="B3" t="s">
        <v>13</v>
      </c>
      <c r="C3" t="s">
        <v>14</v>
      </c>
      <c r="D3" t="s">
        <v>15</v>
      </c>
    </row>
    <row r="4" spans="1:4" x14ac:dyDescent="0.25">
      <c r="B4" t="s">
        <v>16</v>
      </c>
      <c r="C4" t="s">
        <v>17</v>
      </c>
      <c r="D4" t="s">
        <v>18</v>
      </c>
    </row>
    <row r="5" spans="1:4" x14ac:dyDescent="0.25">
      <c r="C5" t="s">
        <v>19</v>
      </c>
      <c r="D5" t="s">
        <v>20</v>
      </c>
    </row>
    <row r="6" spans="1:4" x14ac:dyDescent="0.25">
      <c r="C6" t="s">
        <v>21</v>
      </c>
      <c r="D6" t="s">
        <v>22</v>
      </c>
    </row>
    <row r="7" spans="1:4" x14ac:dyDescent="0.25">
      <c r="C7" t="s">
        <v>23</v>
      </c>
    </row>
    <row r="8" spans="1:4" x14ac:dyDescent="0.25">
      <c r="C8" t="s">
        <v>24</v>
      </c>
    </row>
    <row r="9" spans="1:4" x14ac:dyDescent="0.25">
      <c r="C9" t="s">
        <v>25</v>
      </c>
    </row>
    <row r="10" spans="1:4" x14ac:dyDescent="0.25">
      <c r="C10" t="s">
        <v>26</v>
      </c>
    </row>
    <row r="11" spans="1:4" x14ac:dyDescent="0.25">
      <c r="C11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5D0FFD-F731-428C-9817-1647E91EB159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ED6C6A57-E127-4840-9DA4-345CD3DD4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CDF6D8-C094-45A7-AE01-49EA7988C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Bioassays</vt:lpstr>
      <vt:lpstr>PICKLISTS</vt:lpstr>
    </vt:vector>
  </TitlesOfParts>
  <Company>Waterschap Hunze en Aa's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Andrea van</dc:creator>
  <cp:lastModifiedBy>Marije van Hulzen</cp:lastModifiedBy>
  <cp:lastPrinted>2019-01-08T13:03:08Z</cp:lastPrinted>
  <dcterms:created xsi:type="dcterms:W3CDTF">2018-05-29T12:28:57Z</dcterms:created>
  <dcterms:modified xsi:type="dcterms:W3CDTF">2025-01-19T21:47:30Z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