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Groen, Natuur &amp; Afval\03_Groen &amp; Afval\03_Afvalinzameling\11_OPK\EU aanbesteding 2025\Inzameling\Definitief Aanbestedingsdocumenten\Nota van Inlichtingen\"/>
    </mc:Choice>
  </mc:AlternateContent>
  <xr:revisionPtr revIDLastSave="0" documentId="13_ncr:1_{5467EFC7-BF83-45E6-ADFF-801D64E33D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schrijfbiljet" sheetId="1" r:id="rId1"/>
  </sheets>
  <definedNames>
    <definedName name="_xlnm.Print_Area" localSheetId="0">inschrijfbiljet!$B$2:$F$45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C21" i="1"/>
  <c r="E21" i="1" s="1"/>
  <c r="C20" i="1"/>
  <c r="E20" i="1" s="1"/>
  <c r="E17" i="1"/>
  <c r="E14" i="1"/>
  <c r="D28" i="1"/>
  <c r="E28" i="1" s="1"/>
  <c r="E10" i="1"/>
  <c r="E11" i="1"/>
  <c r="E23" i="1" l="1"/>
  <c r="E30" i="1" s="1"/>
</calcChain>
</file>

<file path=xl/sharedStrings.xml><?xml version="1.0" encoding="utf-8"?>
<sst xmlns="http://schemas.openxmlformats.org/spreadsheetml/2006/main" count="42" uniqueCount="39">
  <si>
    <t>Prijs voor inzameling</t>
  </si>
  <si>
    <t>Inzamelen OPK eenmaal per 4 weken aan huis los gebundeld in dozen (hoogbouw)</t>
  </si>
  <si>
    <t>Inzamelen OPK eenmaal per 4 weken aan huis met gechipte minicontainers (laagbouw)</t>
  </si>
  <si>
    <t>prijs per (huis)aansluiting per jaar</t>
  </si>
  <si>
    <t>kosten per jaar</t>
  </si>
  <si>
    <t>prijs per wisseling per container</t>
  </si>
  <si>
    <t>Totale inzamelkosten</t>
  </si>
  <si>
    <t>Uw toeslag hierop (negatieve waarden, dus afslag, zijn toegestaan)</t>
  </si>
  <si>
    <t>De vergoeding op basis van uw prijsstelling en de verwachte tonnages</t>
  </si>
  <si>
    <t>Naam inschrijver:</t>
  </si>
  <si>
    <t>Naam (dhr/mevr):</t>
  </si>
  <si>
    <t>Functie:</t>
  </si>
  <si>
    <t>Handtekening:</t>
  </si>
  <si>
    <t>Aldus naar waarheid opgemaakt te ................... op …................. 2025</t>
  </si>
  <si>
    <t>De hoogste vergoeding voor bont, afzet Nederland en Belgie volgens Marktberichten Oud Papier</t>
  </si>
  <si>
    <t>Inschrijfstaat inzamelen, afvoeren en verwerken OPK*</t>
  </si>
  <si>
    <t>aantal (huis)aansluitingen**</t>
  </si>
  <si>
    <t>aantal wisselingen containers per jaar**</t>
  </si>
  <si>
    <t>ton OPK/jaar**</t>
  </si>
  <si>
    <t>**hoeveelheden en aantallen zijn indicatief, opdrachtnemer kan hieraan geen rechten ontlenen.</t>
  </si>
  <si>
    <t>*inschrijver dient alleen de geel gearceerde cellen in te vullen.</t>
  </si>
  <si>
    <t>vergoeding per ton***</t>
  </si>
  <si>
    <t>***voorbeeld Marktberichten Oud Papier maart 2025 (de hoogste vergoeding voor bont, afzet Nederland en België)</t>
  </si>
  <si>
    <t>Kosten dataoverdacht</t>
  </si>
  <si>
    <t>prijs eenmalig</t>
  </si>
  <si>
    <t>kosten eenmalig</t>
  </si>
  <si>
    <t>opbrengsten per jaar</t>
  </si>
  <si>
    <t>Totale opdrachtsom op jaarbasis</t>
  </si>
  <si>
    <t>vergoeding voor gemeenten voor aangeleverde tonnages OPK</t>
  </si>
  <si>
    <t xml:space="preserve">kosten voor koppeling met KCM (indien noodzakelijk). </t>
  </si>
  <si>
    <t>plaatsen, ophalen en transporteren periodieke containers, incl. ledigen</t>
  </si>
  <si>
    <t>plaatsen, ophalen en transporteren permanente containers, incl. ledigen</t>
  </si>
  <si>
    <t>versie 9 mei 2025</t>
  </si>
  <si>
    <t>Plaatsen, ophalen en transporteren afzetcontainers (mini)miliestraten</t>
  </si>
  <si>
    <t>Huur afzetcontainers (mini)miliestraten</t>
  </si>
  <si>
    <t>Periodieke containers</t>
  </si>
  <si>
    <t>Permanente containers</t>
  </si>
  <si>
    <t>aantal weken x aantal containers**</t>
  </si>
  <si>
    <t>prijs huur per container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</si>
</sst>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Verdana"/>
      <family val="2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top"/>
    </xf>
    <xf numFmtId="0" fontId="1" fillId="0" borderId="12" xfId="0" applyFont="1" applyBorder="1"/>
    <xf numFmtId="0" fontId="0" fillId="0" borderId="12" xfId="0" applyBorder="1"/>
    <xf numFmtId="3" fontId="0" fillId="0" borderId="12" xfId="0" applyNumberFormat="1" applyBorder="1"/>
    <xf numFmtId="164" fontId="0" fillId="0" borderId="12" xfId="0" applyNumberFormat="1" applyBorder="1"/>
    <xf numFmtId="164" fontId="0" fillId="0" borderId="12" xfId="0" applyNumberFormat="1" applyFill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/>
    <xf numFmtId="164" fontId="0" fillId="0" borderId="16" xfId="0" applyNumberFormat="1" applyBorder="1"/>
    <xf numFmtId="0" fontId="0" fillId="0" borderId="4" xfId="0" applyFont="1" applyBorder="1"/>
    <xf numFmtId="0" fontId="0" fillId="0" borderId="16" xfId="0" applyBorder="1"/>
    <xf numFmtId="0" fontId="1" fillId="0" borderId="4" xfId="0" applyFont="1" applyBorder="1"/>
    <xf numFmtId="0" fontId="1" fillId="0" borderId="16" xfId="0" applyFont="1" applyBorder="1"/>
    <xf numFmtId="0" fontId="0" fillId="0" borderId="8" xfId="0" applyBorder="1"/>
    <xf numFmtId="0" fontId="0" fillId="0" borderId="17" xfId="0" applyBorder="1"/>
    <xf numFmtId="7" fontId="1" fillId="0" borderId="18" xfId="0" applyNumberFormat="1" applyFont="1" applyBorder="1"/>
    <xf numFmtId="0" fontId="3" fillId="0" borderId="0" xfId="0" applyFont="1"/>
    <xf numFmtId="164" fontId="1" fillId="0" borderId="12" xfId="0" applyNumberFormat="1" applyFont="1" applyFill="1" applyBorder="1"/>
    <xf numFmtId="164" fontId="1" fillId="0" borderId="16" xfId="0" applyNumberFormat="1" applyFont="1" applyBorder="1"/>
    <xf numFmtId="0" fontId="0" fillId="0" borderId="0" xfId="0" applyBorder="1"/>
    <xf numFmtId="3" fontId="0" fillId="0" borderId="0" xfId="0" applyNumberFormat="1" applyBorder="1"/>
    <xf numFmtId="164" fontId="0" fillId="0" borderId="0" xfId="0" applyNumberFormat="1" applyBorder="1"/>
    <xf numFmtId="164" fontId="1" fillId="0" borderId="0" xfId="0" applyNumberFormat="1" applyFont="1" applyBorder="1"/>
    <xf numFmtId="3" fontId="0" fillId="0" borderId="17" xfId="0" applyNumberFormat="1" applyBorder="1"/>
    <xf numFmtId="164" fontId="0" fillId="0" borderId="17" xfId="0" applyNumberFormat="1" applyBorder="1"/>
    <xf numFmtId="164" fontId="1" fillId="0" borderId="18" xfId="0" applyNumberFormat="1" applyFont="1" applyBorder="1"/>
    <xf numFmtId="0" fontId="0" fillId="0" borderId="19" xfId="0" applyBorder="1"/>
    <xf numFmtId="3" fontId="0" fillId="0" borderId="20" xfId="0" applyNumberFormat="1" applyBorder="1"/>
    <xf numFmtId="164" fontId="1" fillId="0" borderId="20" xfId="0" applyNumberFormat="1" applyFont="1" applyBorder="1"/>
    <xf numFmtId="164" fontId="1" fillId="0" borderId="21" xfId="0" applyNumberFormat="1" applyFont="1" applyBorder="1"/>
    <xf numFmtId="0" fontId="4" fillId="0" borderId="0" xfId="0" applyFont="1"/>
    <xf numFmtId="164" fontId="1" fillId="0" borderId="12" xfId="0" applyNumberFormat="1" applyFon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2" fillId="3" borderId="9" xfId="0" applyFont="1" applyFill="1" applyBorder="1" applyAlignment="1" applyProtection="1">
      <alignment horizontal="left" vertical="center"/>
      <protection locked="0"/>
    </xf>
    <xf numFmtId="0" fontId="2" fillId="3" borderId="10" xfId="0" applyFont="1" applyFill="1" applyBorder="1" applyAlignment="1" applyProtection="1">
      <alignment horizontal="left" vertical="center"/>
      <protection locked="0"/>
    </xf>
    <xf numFmtId="0" fontId="2" fillId="3" borderId="11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99060</xdr:colOff>
      <xdr:row>0</xdr:row>
      <xdr:rowOff>0</xdr:rowOff>
    </xdr:from>
    <xdr:to>
      <xdr:col>4</xdr:col>
      <xdr:colOff>1089660</xdr:colOff>
      <xdr:row>7</xdr:row>
      <xdr:rowOff>182544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548B88E-2A12-83A6-97C0-C73172C8B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8020" y="0"/>
          <a:ext cx="990600" cy="14627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45"/>
  <sheetViews>
    <sheetView tabSelected="1" topLeftCell="A5" zoomScale="85" zoomScaleNormal="85" workbookViewId="0">
      <selection activeCell="I35" sqref="I35"/>
    </sheetView>
  </sheetViews>
  <sheetFormatPr defaultRowHeight="14.4" x14ac:dyDescent="0.3"/>
  <cols>
    <col min="1" max="1" width="3.44140625" customWidth="1"/>
    <col min="2" max="2" width="79.21875" customWidth="1"/>
    <col min="3" max="3" width="35" bestFit="1" customWidth="1"/>
    <col min="4" max="4" width="28.5546875" customWidth="1"/>
    <col min="5" max="5" width="18.21875" customWidth="1"/>
    <col min="6" max="6" width="0.6640625" customWidth="1"/>
  </cols>
  <sheetData>
    <row r="2" spans="2:5" x14ac:dyDescent="0.3">
      <c r="B2" s="1" t="s">
        <v>15</v>
      </c>
    </row>
    <row r="3" spans="2:5" x14ac:dyDescent="0.3">
      <c r="B3" s="38" t="s">
        <v>32</v>
      </c>
    </row>
    <row r="4" spans="2:5" x14ac:dyDescent="0.3">
      <c r="B4" s="1"/>
    </row>
    <row r="5" spans="2:5" x14ac:dyDescent="0.3">
      <c r="B5" s="1"/>
    </row>
    <row r="6" spans="2:5" x14ac:dyDescent="0.3">
      <c r="B6" s="1"/>
    </row>
    <row r="7" spans="2:5" x14ac:dyDescent="0.3">
      <c r="B7" s="1"/>
    </row>
    <row r="8" spans="2:5" ht="15" thickBot="1" x14ac:dyDescent="0.35"/>
    <row r="9" spans="2:5" x14ac:dyDescent="0.3">
      <c r="B9" s="12" t="s">
        <v>0</v>
      </c>
      <c r="C9" s="13" t="s">
        <v>16</v>
      </c>
      <c r="D9" s="13" t="s">
        <v>3</v>
      </c>
      <c r="E9" s="14" t="s">
        <v>4</v>
      </c>
    </row>
    <row r="10" spans="2:5" x14ac:dyDescent="0.3">
      <c r="B10" s="15" t="s">
        <v>1</v>
      </c>
      <c r="C10" s="9">
        <v>6000</v>
      </c>
      <c r="D10" s="40">
        <v>0</v>
      </c>
      <c r="E10" s="16">
        <f>C10*D10</f>
        <v>0</v>
      </c>
    </row>
    <row r="11" spans="2:5" x14ac:dyDescent="0.3">
      <c r="B11" s="17" t="s">
        <v>2</v>
      </c>
      <c r="C11" s="9">
        <v>40000</v>
      </c>
      <c r="D11" s="40">
        <v>0</v>
      </c>
      <c r="E11" s="16">
        <f>C11*D11</f>
        <v>0</v>
      </c>
    </row>
    <row r="12" spans="2:5" x14ac:dyDescent="0.3">
      <c r="B12" s="17"/>
      <c r="C12" s="9"/>
      <c r="D12" s="11"/>
      <c r="E12" s="16"/>
    </row>
    <row r="13" spans="2:5" x14ac:dyDescent="0.3">
      <c r="B13" s="19" t="s">
        <v>23</v>
      </c>
      <c r="C13" s="9"/>
      <c r="D13" s="25" t="s">
        <v>24</v>
      </c>
      <c r="E13" s="26" t="s">
        <v>25</v>
      </c>
    </row>
    <row r="14" spans="2:5" x14ac:dyDescent="0.3">
      <c r="B14" s="17" t="s">
        <v>29</v>
      </c>
      <c r="C14" s="9">
        <v>1</v>
      </c>
      <c r="D14" s="40">
        <v>0</v>
      </c>
      <c r="E14" s="16">
        <f>C14*D14</f>
        <v>0</v>
      </c>
    </row>
    <row r="15" spans="2:5" x14ac:dyDescent="0.3">
      <c r="B15" s="15"/>
      <c r="C15" s="8"/>
      <c r="D15" s="8"/>
      <c r="E15" s="18"/>
    </row>
    <row r="16" spans="2:5" x14ac:dyDescent="0.3">
      <c r="B16" s="19" t="s">
        <v>33</v>
      </c>
      <c r="C16" s="7" t="s">
        <v>17</v>
      </c>
      <c r="D16" s="7" t="s">
        <v>5</v>
      </c>
      <c r="E16" s="20" t="s">
        <v>4</v>
      </c>
    </row>
    <row r="17" spans="2:5" x14ac:dyDescent="0.3">
      <c r="B17" s="15" t="s">
        <v>30</v>
      </c>
      <c r="C17" s="8">
        <v>104</v>
      </c>
      <c r="D17" s="40">
        <v>0</v>
      </c>
      <c r="E17" s="16">
        <f>C17*D17</f>
        <v>0</v>
      </c>
    </row>
    <row r="18" spans="2:5" x14ac:dyDescent="0.3">
      <c r="B18" s="15" t="s">
        <v>31</v>
      </c>
      <c r="C18" s="8">
        <v>182</v>
      </c>
      <c r="D18" s="40">
        <v>0</v>
      </c>
      <c r="E18" s="16">
        <f t="shared" ref="E18" si="0">C18*D18</f>
        <v>0</v>
      </c>
    </row>
    <row r="19" spans="2:5" x14ac:dyDescent="0.3">
      <c r="B19" s="19" t="s">
        <v>34</v>
      </c>
      <c r="C19" s="7" t="s">
        <v>37</v>
      </c>
      <c r="D19" s="39" t="s">
        <v>38</v>
      </c>
      <c r="E19" s="20" t="s">
        <v>4</v>
      </c>
    </row>
    <row r="20" spans="2:5" x14ac:dyDescent="0.3">
      <c r="B20" s="15" t="s">
        <v>36</v>
      </c>
      <c r="C20" s="8">
        <f>7*52</f>
        <v>364</v>
      </c>
      <c r="D20" s="40">
        <v>0</v>
      </c>
      <c r="E20" s="16">
        <f t="shared" ref="E20:E21" si="1">C20*D20</f>
        <v>0</v>
      </c>
    </row>
    <row r="21" spans="2:5" x14ac:dyDescent="0.3">
      <c r="B21" s="15" t="s">
        <v>35</v>
      </c>
      <c r="C21" s="8">
        <f>2*52</f>
        <v>104</v>
      </c>
      <c r="D21" s="40">
        <v>0</v>
      </c>
      <c r="E21" s="16">
        <f t="shared" si="1"/>
        <v>0</v>
      </c>
    </row>
    <row r="22" spans="2:5" x14ac:dyDescent="0.3">
      <c r="B22" s="19" t="s">
        <v>6</v>
      </c>
      <c r="C22" s="8"/>
      <c r="D22" s="8"/>
      <c r="E22" s="20" t="s">
        <v>4</v>
      </c>
    </row>
    <row r="23" spans="2:5" ht="15" thickBot="1" x14ac:dyDescent="0.35">
      <c r="B23" s="21"/>
      <c r="C23" s="22"/>
      <c r="D23" s="22"/>
      <c r="E23" s="23">
        <f>E10+E11+E14+E17+E18+E20+E21</f>
        <v>0</v>
      </c>
    </row>
    <row r="24" spans="2:5" ht="15" thickBot="1" x14ac:dyDescent="0.35">
      <c r="B24" s="1"/>
    </row>
    <row r="25" spans="2:5" x14ac:dyDescent="0.3">
      <c r="B25" s="12" t="s">
        <v>28</v>
      </c>
      <c r="C25" s="13" t="s">
        <v>18</v>
      </c>
      <c r="D25" s="13" t="s">
        <v>21</v>
      </c>
      <c r="E25" s="14" t="s">
        <v>26</v>
      </c>
    </row>
    <row r="26" spans="2:5" x14ac:dyDescent="0.3">
      <c r="B26" s="15" t="s">
        <v>14</v>
      </c>
      <c r="C26" s="9">
        <v>5200</v>
      </c>
      <c r="D26" s="10">
        <v>90</v>
      </c>
      <c r="E26" s="18"/>
    </row>
    <row r="27" spans="2:5" x14ac:dyDescent="0.3">
      <c r="B27" s="15" t="s">
        <v>7</v>
      </c>
      <c r="C27" s="11"/>
      <c r="D27" s="40">
        <v>0</v>
      </c>
      <c r="E27" s="18"/>
    </row>
    <row r="28" spans="2:5" ht="15" thickBot="1" x14ac:dyDescent="0.35">
      <c r="B28" s="21" t="s">
        <v>8</v>
      </c>
      <c r="C28" s="31">
        <v>5200</v>
      </c>
      <c r="D28" s="32">
        <f>D26+D27</f>
        <v>90</v>
      </c>
      <c r="E28" s="33">
        <f>C28*D28</f>
        <v>468000</v>
      </c>
    </row>
    <row r="29" spans="2:5" ht="15" thickBot="1" x14ac:dyDescent="0.35">
      <c r="B29" s="27"/>
      <c r="C29" s="28"/>
      <c r="D29" s="29"/>
      <c r="E29" s="30"/>
    </row>
    <row r="30" spans="2:5" ht="15" thickBot="1" x14ac:dyDescent="0.35">
      <c r="B30" s="34"/>
      <c r="C30" s="35"/>
      <c r="D30" s="36" t="s">
        <v>27</v>
      </c>
      <c r="E30" s="37">
        <f>E23-E28</f>
        <v>-468000</v>
      </c>
    </row>
    <row r="32" spans="2:5" ht="15" thickBot="1" x14ac:dyDescent="0.35"/>
    <row r="33" spans="2:6" x14ac:dyDescent="0.3">
      <c r="B33" s="41" t="s">
        <v>13</v>
      </c>
      <c r="C33" s="42"/>
      <c r="D33" s="42"/>
      <c r="E33" s="42"/>
      <c r="F33" s="43"/>
    </row>
    <row r="34" spans="2:6" x14ac:dyDescent="0.3">
      <c r="B34" s="2"/>
      <c r="C34" s="3"/>
      <c r="D34" s="4"/>
      <c r="E34" s="4"/>
      <c r="F34" s="5"/>
    </row>
    <row r="35" spans="2:6" x14ac:dyDescent="0.3">
      <c r="B35" s="2" t="s">
        <v>9</v>
      </c>
      <c r="C35" s="44"/>
      <c r="D35" s="45"/>
      <c r="E35" s="45"/>
      <c r="F35" s="46"/>
    </row>
    <row r="36" spans="2:6" x14ac:dyDescent="0.3">
      <c r="B36" s="2"/>
      <c r="C36" s="3"/>
      <c r="D36" s="4"/>
      <c r="E36" s="4"/>
      <c r="F36" s="5"/>
    </row>
    <row r="37" spans="2:6" x14ac:dyDescent="0.3">
      <c r="B37" s="2" t="s">
        <v>10</v>
      </c>
      <c r="C37" s="44"/>
      <c r="D37" s="45"/>
      <c r="E37" s="45"/>
      <c r="F37" s="46"/>
    </row>
    <row r="38" spans="2:6" x14ac:dyDescent="0.3">
      <c r="B38" s="2"/>
      <c r="C38" s="3"/>
      <c r="D38" s="4"/>
      <c r="E38" s="4"/>
      <c r="F38" s="5"/>
    </row>
    <row r="39" spans="2:6" x14ac:dyDescent="0.3">
      <c r="B39" s="2" t="s">
        <v>11</v>
      </c>
      <c r="C39" s="44"/>
      <c r="D39" s="45"/>
      <c r="E39" s="45"/>
      <c r="F39" s="46"/>
    </row>
    <row r="40" spans="2:6" x14ac:dyDescent="0.3">
      <c r="B40" s="2"/>
      <c r="C40" s="3"/>
      <c r="D40" s="4"/>
      <c r="E40" s="4"/>
      <c r="F40" s="5"/>
    </row>
    <row r="41" spans="2:6" ht="15" thickBot="1" x14ac:dyDescent="0.35">
      <c r="B41" s="6" t="s">
        <v>12</v>
      </c>
      <c r="C41" s="47"/>
      <c r="D41" s="48"/>
      <c r="E41" s="48"/>
      <c r="F41" s="49"/>
    </row>
    <row r="43" spans="2:6" x14ac:dyDescent="0.3">
      <c r="B43" s="24" t="s">
        <v>20</v>
      </c>
    </row>
    <row r="44" spans="2:6" x14ac:dyDescent="0.3">
      <c r="B44" s="24" t="s">
        <v>19</v>
      </c>
    </row>
    <row r="45" spans="2:6" x14ac:dyDescent="0.3">
      <c r="B45" s="24" t="s">
        <v>22</v>
      </c>
    </row>
  </sheetData>
  <sheetProtection algorithmName="SHA-512" hashValue="dy82x5Lslk9+2y132aJds0oAMOFSsYr21all1pAmDt33vyrmhtreQVeQkxKu/5mB8AMKYZrHSJYu5aK6XHdZqw==" saltValue="x6XGzjBe6tsxjZOlRuFoag==" spinCount="100000" sheet="1" objects="1" scenarios="1"/>
  <protectedRanges>
    <protectedRange sqref="B33 C35 C37 C39 C41" name="Bereik1"/>
  </protectedRanges>
  <mergeCells count="5">
    <mergeCell ref="B33:F33"/>
    <mergeCell ref="C35:F35"/>
    <mergeCell ref="C37:F37"/>
    <mergeCell ref="C39:F39"/>
    <mergeCell ref="C41:F41"/>
  </mergeCells>
  <pageMargins left="0.7" right="0.7" top="0.75" bottom="0.75" header="0.3" footer="0.3"/>
  <pageSetup paperSize="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inschrijfbiljet</vt:lpstr>
      <vt:lpstr>inschrijfbiljet!Afdrukbereik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Bens</dc:creator>
  <cp:lastModifiedBy>Johan Bens</cp:lastModifiedBy>
  <cp:lastPrinted>2025-04-04T13:13:53Z</cp:lastPrinted>
  <dcterms:created xsi:type="dcterms:W3CDTF">2015-06-05T18:19:34Z</dcterms:created>
  <dcterms:modified xsi:type="dcterms:W3CDTF">2025-05-02T13:07:04Z</dcterms:modified>
</cp:coreProperties>
</file>