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1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znstd.sharepoint.com/sites/PC_Europeseaanbestedingen-Aanbestedingsdossiers2/Shared Documents/231) Elektrische personenauto's/2024/3) Aanbestedingsdocumenten/"/>
    </mc:Choice>
  </mc:AlternateContent>
  <xr:revisionPtr revIDLastSave="206" documentId="13_ncr:1_{5DC1ECA5-6FF1-489A-8607-2F8C8C45E5F3}" xr6:coauthVersionLast="47" xr6:coauthVersionMax="47" xr10:uidLastSave="{E3198527-5866-4AE6-82E6-1196D44B5693}"/>
  <bookViews>
    <workbookView xWindow="-108" yWindow="-108" windowWidth="23256" windowHeight="12456" xr2:uid="{00000000-000D-0000-FFFF-FFFF00000000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2" l="1"/>
  <c r="C15" i="2"/>
  <c r="C16" i="2"/>
  <c r="C19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tc={415A830F-5920-434E-A3B6-D0178DD3C33D}</author>
  </authors>
  <commentList>
    <comment ref="B10" authorId="0" shapeId="0" xr:uid="{415A830F-5920-434E-A3B6-D0178DD3C33D}">
      <text>
        <t>[Threaded comment]
Your version of Excel allows you to read this threaded comment; however, any edits to it will get removed if the file is opened in a newer version of Excel. Learn more: https://go.microsoft.com/fwlink/?linkid=870924
Comment:
    @jari waarom exclusief banden, halen wij die ergens anders vandaan als de banden vervangen moeten worden?</t>
      </text>
    </comment>
  </commentList>
</comments>
</file>

<file path=xl/sharedStrings.xml><?xml version="1.0" encoding="utf-8"?>
<sst xmlns="http://schemas.openxmlformats.org/spreadsheetml/2006/main" count="25" uniqueCount="23">
  <si>
    <t>Naam Inschrijver:</t>
  </si>
  <si>
    <t>(naam inschrijver hier invullen)</t>
  </si>
  <si>
    <t>Let op: U dient enkel de gele velden in te vullen.</t>
  </si>
  <si>
    <t>Prijzen zijn gebaseerd op het PvE en paragraaf 5.2 van de leidraad</t>
  </si>
  <si>
    <t xml:space="preserve">Prijzenblad </t>
  </si>
  <si>
    <t xml:space="preserve">Per stuk </t>
  </si>
  <si>
    <t>Elektrische auto</t>
  </si>
  <si>
    <t>A</t>
  </si>
  <si>
    <t>Aanschafprijs inclusief BPM, exclusief BTW, inclusief korting (Het plafondbedrag voor de aanschafprijs is 30.500 euro)</t>
  </si>
  <si>
    <t>B</t>
  </si>
  <si>
    <t>Gegarandeerde restwaarde na 7 jaar</t>
  </si>
  <si>
    <t>C</t>
  </si>
  <si>
    <t>Onderhoudscontract inclusief APK, exclusief banden, voor een periode van 5 jaar</t>
  </si>
  <si>
    <t>D</t>
  </si>
  <si>
    <t>kwh per 100km*</t>
  </si>
  <si>
    <t>TCO onderwerp</t>
  </si>
  <si>
    <t>Prijs excl. BTW</t>
  </si>
  <si>
    <t>AB</t>
  </si>
  <si>
    <t>Geïnvesteerde waarde</t>
  </si>
  <si>
    <t>Onderhoudskosten, incl. APK</t>
  </si>
  <si>
    <t xml:space="preserve">Verbruikskosten kwh over 7 jaar a 10.000km per jaar, 70.000 per 7 jaar*  te rekenen met 56 cent per kwh. </t>
  </si>
  <si>
    <t>Totaalprijs (uw uiteindelijke inschrijfprijs)</t>
  </si>
  <si>
    <t xml:space="preserve">* Wij verwachten een onderbouwing van de kWh per 100km op basis van het praktische verbruik volgens EV-database (EV Database: een overzicht van alle elektrische auto's (ev-database.org)) die in een aparte bijlage door Inschrijver dient te worden aangeleverd.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</si>
</sst>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indexed="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</font>
    <font>
      <sz val="10"/>
      <color theme="1"/>
      <name val="Arial"/>
      <family val="2"/>
      <charset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8" fillId="0" borderId="0"/>
    <xf numFmtId="0" fontId="19" fillId="0" borderId="0"/>
    <xf numFmtId="0" fontId="20" fillId="0" borderId="0"/>
  </cellStyleXfs>
  <cellXfs count="23">
    <xf numFmtId="0" fontId="0" fillId="0" borderId="0" xfId="0"/>
    <xf numFmtId="0" fontId="0" fillId="33" borderId="10" xfId="0" applyFill="1" applyBorder="1"/>
    <xf numFmtId="0" fontId="0" fillId="0" borderId="14" xfId="0" applyBorder="1"/>
    <xf numFmtId="0" fontId="19" fillId="0" borderId="10" xfId="0" applyFont="1" applyBorder="1"/>
    <xf numFmtId="0" fontId="19" fillId="0" borderId="11" xfId="0" applyFont="1" applyBorder="1"/>
    <xf numFmtId="0" fontId="19" fillId="0" borderId="13" xfId="0" applyFont="1" applyBorder="1"/>
    <xf numFmtId="0" fontId="16" fillId="33" borderId="11" xfId="0" applyFont="1" applyFill="1" applyBorder="1"/>
    <xf numFmtId="0" fontId="16" fillId="33" borderId="12" xfId="0" applyFont="1" applyFill="1" applyBorder="1"/>
    <xf numFmtId="0" fontId="21" fillId="0" borderId="11" xfId="0" applyFont="1" applyBorder="1"/>
    <xf numFmtId="0" fontId="21" fillId="0" borderId="13" xfId="0" applyFont="1" applyBorder="1"/>
    <xf numFmtId="0" fontId="16" fillId="33" borderId="10" xfId="0" applyFont="1" applyFill="1" applyBorder="1"/>
    <xf numFmtId="0" fontId="19" fillId="0" borderId="11" xfId="0" applyFont="1" applyBorder="1" applyAlignment="1">
      <alignment wrapText="1"/>
    </xf>
    <xf numFmtId="0" fontId="16" fillId="0" borderId="0" xfId="0" applyFont="1"/>
    <xf numFmtId="2" fontId="19" fillId="0" borderId="13" xfId="0" applyNumberFormat="1" applyFont="1" applyBorder="1"/>
    <xf numFmtId="164" fontId="19" fillId="0" borderId="13" xfId="0" applyNumberFormat="1" applyFont="1" applyBorder="1"/>
    <xf numFmtId="164" fontId="19" fillId="34" borderId="13" xfId="0" applyNumberFormat="1" applyFont="1" applyFill="1" applyBorder="1"/>
    <xf numFmtId="0" fontId="19" fillId="0" borderId="13" xfId="0" applyFont="1" applyBorder="1" applyAlignment="1">
      <alignment wrapText="1"/>
    </xf>
    <xf numFmtId="164" fontId="19" fillId="35" borderId="13" xfId="0" applyNumberFormat="1" applyFont="1" applyFill="1" applyBorder="1"/>
    <xf numFmtId="0" fontId="0" fillId="34" borderId="0" xfId="0" applyFill="1"/>
    <xf numFmtId="0" fontId="0" fillId="0" borderId="15" xfId="0" applyBorder="1" applyAlignment="1">
      <alignment wrapText="1"/>
    </xf>
    <xf numFmtId="0" fontId="22" fillId="0" borderId="0" xfId="0" applyFont="1"/>
    <xf numFmtId="0" fontId="23" fillId="0" borderId="0" xfId="0" applyFont="1"/>
    <xf numFmtId="49" fontId="0" fillId="0" borderId="0" xfId="0" applyNumberFormat="1"/>
  </cellXfs>
  <cellStyles count="47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3" xr:uid="{00000000-0005-0000-0000-000022000000}"/>
    <cellStyle name="Ongeldig" xfId="7" builtinId="27" customBuiltin="1"/>
    <cellStyle name="Standaard" xfId="0" builtinId="0"/>
    <cellStyle name="Standaard 2" xfId="44" xr:uid="{00000000-0005-0000-0000-000025000000}"/>
    <cellStyle name="Standaard 3" xfId="42" xr:uid="{00000000-0005-0000-0000-000026000000}"/>
    <cellStyle name="Standaard 4" xfId="45" xr:uid="{00000000-0005-0000-0000-000027000000}"/>
    <cellStyle name="Standaard 5" xfId="46" xr:uid="{00000000-0005-0000-0000-000028000000}"/>
    <cellStyle name="Standaard 6" xfId="41" xr:uid="{00000000-0005-0000-0000-000029000000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3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Zhu, Anqi" id="{292B769E-DD14-4A90-A0A9-2C0173A5C3C4}" userId="S::a.zhu@zaanstad.nl::1ac1360f-54dc-4ea1-91e1-33ee4351bf57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0" dT="2024-12-06T08:14:29.16" personId="{292B769E-DD14-4A90-A0A9-2C0173A5C3C4}" id="{415A830F-5920-434E-A3B6-D0178DD3C33D}">
    <text>@jari waarom exclusief banden, halen wij die ergens anders vandaan als de banden vervangen moeten worden?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E25"/>
  <sheetViews>
    <sheetView tabSelected="1" topLeftCell="A3" workbookViewId="0">
      <selection activeCell="G10" sqref="G10"/>
    </sheetView>
  </sheetViews>
  <sheetFormatPr defaultRowHeight="13.15"/>
  <cols>
    <col min="1" max="1" width="18.85546875" customWidth="1"/>
    <col min="2" max="2" width="99.42578125" bestFit="1" customWidth="1"/>
    <col min="3" max="3" width="18.140625" customWidth="1"/>
  </cols>
  <sheetData>
    <row r="1" spans="1:5">
      <c r="A1" s="12" t="s">
        <v>0</v>
      </c>
      <c r="B1" s="18" t="s">
        <v>1</v>
      </c>
    </row>
    <row r="2" spans="1:5">
      <c r="A2" t="s">
        <v>2</v>
      </c>
    </row>
    <row r="3" spans="1:5">
      <c r="A3" t="s">
        <v>3</v>
      </c>
    </row>
    <row r="4" spans="1:5" ht="13.9" thickBot="1"/>
    <row r="5" spans="1:5" ht="13.9" thickBot="1">
      <c r="A5" s="10" t="s">
        <v>4</v>
      </c>
      <c r="B5" s="1"/>
      <c r="C5" s="1"/>
    </row>
    <row r="6" spans="1:5" ht="13.9" thickBot="1">
      <c r="A6" s="5"/>
      <c r="B6" s="5"/>
      <c r="C6" s="5"/>
    </row>
    <row r="7" spans="1:5" ht="13.9" thickBot="1">
      <c r="A7" s="5"/>
      <c r="B7" s="9" t="s">
        <v>5</v>
      </c>
      <c r="C7" s="9" t="s">
        <v>6</v>
      </c>
    </row>
    <row r="8" spans="1:5" ht="13.9" thickBot="1">
      <c r="A8" s="5" t="s">
        <v>7</v>
      </c>
      <c r="B8" s="16" t="s">
        <v>8</v>
      </c>
      <c r="C8" s="14"/>
    </row>
    <row r="9" spans="1:5" ht="13.9" thickBot="1">
      <c r="A9" s="5" t="s">
        <v>9</v>
      </c>
      <c r="B9" s="5" t="s">
        <v>10</v>
      </c>
      <c r="C9" s="14"/>
    </row>
    <row r="10" spans="1:5" ht="13.9" thickBot="1">
      <c r="A10" s="5" t="s">
        <v>11</v>
      </c>
      <c r="B10" s="5" t="s">
        <v>12</v>
      </c>
      <c r="C10" s="14"/>
      <c r="E10" s="22"/>
    </row>
    <row r="11" spans="1:5" ht="13.9" thickBot="1">
      <c r="A11" s="5" t="s">
        <v>13</v>
      </c>
      <c r="B11" s="5" t="s">
        <v>14</v>
      </c>
      <c r="C11" s="13"/>
    </row>
    <row r="12" spans="1:5" ht="13.9" thickBot="1">
      <c r="A12" s="10"/>
      <c r="B12" s="10"/>
      <c r="C12" s="1"/>
    </row>
    <row r="13" spans="1:5" ht="13.9" thickBot="1"/>
    <row r="14" spans="1:5" ht="13.9" thickBot="1">
      <c r="A14" s="1"/>
      <c r="B14" s="6" t="s">
        <v>15</v>
      </c>
      <c r="C14" s="7" t="s">
        <v>16</v>
      </c>
      <c r="D14" s="2"/>
    </row>
    <row r="15" spans="1:5" ht="13.9" thickBot="1">
      <c r="A15" s="3" t="s">
        <v>17</v>
      </c>
      <c r="B15" s="4" t="s">
        <v>18</v>
      </c>
      <c r="C15" s="15">
        <f>C8-C9</f>
        <v>0</v>
      </c>
      <c r="D15" s="2"/>
    </row>
    <row r="16" spans="1:5" ht="13.9" thickBot="1">
      <c r="A16" s="3" t="s">
        <v>11</v>
      </c>
      <c r="B16" s="4" t="s">
        <v>19</v>
      </c>
      <c r="C16" s="15">
        <f>C10</f>
        <v>0</v>
      </c>
      <c r="D16" s="2"/>
    </row>
    <row r="17" spans="1:4" ht="13.9" thickBot="1">
      <c r="A17" s="3" t="s">
        <v>13</v>
      </c>
      <c r="B17" s="11" t="s">
        <v>20</v>
      </c>
      <c r="C17" s="15">
        <f>((C11)*700*0.56)</f>
        <v>0</v>
      </c>
      <c r="D17" s="2"/>
    </row>
    <row r="18" spans="1:4" ht="13.9" thickBot="1">
      <c r="A18" s="3"/>
      <c r="B18" s="4"/>
      <c r="C18" s="5"/>
      <c r="D18" s="2"/>
    </row>
    <row r="19" spans="1:4" ht="13.9" thickBot="1">
      <c r="A19" s="3"/>
      <c r="B19" s="8" t="s">
        <v>21</v>
      </c>
      <c r="C19" s="17">
        <f>(C15)+(C16)+(C17)</f>
        <v>0</v>
      </c>
    </row>
    <row r="22" spans="1:4" ht="39.6">
      <c r="B22" s="19" t="s">
        <v>22</v>
      </c>
    </row>
    <row r="24" spans="1:4" ht="12.75">
      <c r="B24" s="20"/>
    </row>
    <row r="25" spans="1:4" ht="12.75">
      <c r="B25" s="21"/>
    </row>
  </sheetData>
  <protectedRanges>
    <protectedRange algorithmName="SHA-512" hashValue="ZaDya4ua/pIjSPQoXfQR0YfRCxXuN2lk6a/ETUcXMs5mFuA04zgt8+2WcLzu3ci9PaX2RkEMfXmwctwa+rCzVQ==" saltValue="ihD4Yo8+x7pHxvoujTGKuA==" spinCount="100000" sqref="C8:C11" name="Bereik1"/>
  </protectedRanges>
  <conditionalFormatting sqref="B1">
    <cfRule type="containsText" dxfId="2" priority="1" operator="containsText" text="(naam inschrijver hier invullen)">
      <formula>NOT(ISERROR(SEARCH("(naam inschrijver hier invullen)",B1)))</formula>
    </cfRule>
  </conditionalFormatting>
  <conditionalFormatting sqref="C8">
    <cfRule type="cellIs" dxfId="1" priority="2" operator="greaterThan">
      <formula>30500</formula>
    </cfRule>
  </conditionalFormatting>
  <conditionalFormatting sqref="C8:C11">
    <cfRule type="containsBlanks" dxfId="0" priority="3">
      <formula>LEN(TRIM(C8))=0</formula>
    </cfRule>
  </conditionalFormatting>
  <pageMargins left="0.7" right="0.7" top="0.75" bottom="0.75" header="0.3" footer="0.3"/>
  <pageSetup paperSize="9" orientation="portrait" horizontalDpi="4294967294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>2023</Zaak_Beschrijving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P7F47XRYZNDU-1400349141-99438</_dlc_DocId>
    <_dlc_DocIdUrl xmlns="fd846815-3440-47ad-91c2-6fb63ce1b515">
      <Url>https://gemeenteznstd.sharepoint.com/sites/PC_Europeseaanbestedingen-Aanbestedingsdossiers2/_layouts/15/DocIdRedir.aspx?ID=P7F47XRYZNDU-1400349141-99438</Url>
      <Description>P7F47XRYZNDU-1400349141-99438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41867f214e4c4ca4309b66bd0f3f8784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223e82dc677721ed01fb83eb57f8a47b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F59C90-D2D3-4E52-974D-E3E360197C2A}"/>
</file>

<file path=customXml/itemProps2.xml><?xml version="1.0" encoding="utf-8"?>
<ds:datastoreItem xmlns:ds="http://schemas.openxmlformats.org/officeDocument/2006/customXml" ds:itemID="{BF996E30-6F92-495C-8E33-140579B0F364}"/>
</file>

<file path=customXml/itemProps3.xml><?xml version="1.0" encoding="utf-8"?>
<ds:datastoreItem xmlns:ds="http://schemas.openxmlformats.org/officeDocument/2006/customXml" ds:itemID="{652E5658-2C65-4DF1-81B6-888F234CC84B}"/>
</file>

<file path=customXml/itemProps4.xml><?xml version="1.0" encoding="utf-8"?>
<ds:datastoreItem xmlns:ds="http://schemas.openxmlformats.org/officeDocument/2006/customXml" ds:itemID="{EC243CE1-EDD8-4A05-A46B-FA1A39B9A5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Zaanstad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Groeneveld, Jaap</dc:creator>
  <cp:keywords/>
  <dc:description/>
  <cp:lastModifiedBy>Zhu, Anqi</cp:lastModifiedBy>
  <cp:revision/>
  <dcterms:created xsi:type="dcterms:W3CDTF">2016-11-18T10:55:46Z</dcterms:created>
  <dcterms:modified xsi:type="dcterms:W3CDTF">2024-12-06T08:20:41Z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</vt:lpwstr>
  </property>
  <property fmtid="{D5CDD505-2E9C-101B-9397-08002B2CF9AE}" pid="7" name="_dlc_DocIdItemGuid">
    <vt:lpwstr>2fe4b95e-7673-4f3d-9777-cc234bdb9790</vt:lpwstr>
  </property>
  <property fmtid="{D5CDD505-2E9C-101B-9397-08002B2CF9AE}" pid="8" name="Afdeling">
    <vt:lpwstr>3;#Inkoop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MediaServiceImageTags">
    <vt:lpwstr/>
  </property>
  <property fmtid="{D5CDD505-2E9C-101B-9397-08002B2CF9AE}" pid="11" name="Zaaktype">
    <vt:lpwstr>2;#B0574|1c1ba151-0f0e-4b4e-b215-a5c0dae84579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/>
  </property>
  <property fmtid="{D5CDD505-2E9C-101B-9397-08002B2CF9AE}" pid="14" name="Openbaarheidsbeperking">
    <vt:lpwstr/>
  </property>
  <property fmtid="{D5CDD505-2E9C-101B-9397-08002B2CF9AE}" pid="15" name="Archiefvormer">
    <vt:lpwstr>4;#Gemeente Zaanstad|5da99fe8-27ce-4ad9-925a-5d6e14d5f231</vt:lpwstr>
  </property>
</Properties>
</file>