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hlmr-my.sharepoint.com/personal/antoine_rustenburg_haarlemmermeer_nl/Documents/Bureaublad/2024-476 Postdienstverlening/"/>
    </mc:Choice>
  </mc:AlternateContent>
  <xr:revisionPtr revIDLastSave="0" documentId="8_{C2AB07F3-3C65-47CD-82FB-8292D7941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rievenfo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E68" i="1"/>
  <c r="E65" i="1"/>
  <c r="E66" i="1"/>
  <c r="E100" i="1"/>
  <c r="E99" i="1"/>
  <c r="E98" i="1"/>
  <c r="E97" i="1"/>
  <c r="E103" i="1" s="1"/>
  <c r="C172" i="1" s="1"/>
  <c r="H26" i="1"/>
  <c r="H25" i="1"/>
  <c r="H24" i="1"/>
  <c r="E26" i="1"/>
  <c r="E25" i="1"/>
  <c r="E24" i="1"/>
  <c r="E13" i="1"/>
  <c r="E12" i="1"/>
  <c r="H13" i="1"/>
  <c r="H12" i="1"/>
  <c r="E88" i="1"/>
  <c r="E87" i="1"/>
  <c r="E86" i="1"/>
  <c r="E76" i="1"/>
  <c r="E75" i="1"/>
  <c r="E74" i="1"/>
  <c r="E79" i="1" s="1"/>
  <c r="E64" i="1"/>
  <c r="E63" i="1"/>
  <c r="E62" i="1"/>
  <c r="E52" i="1"/>
  <c r="E51" i="1"/>
  <c r="E50" i="1"/>
  <c r="E85" i="1"/>
  <c r="D139" i="1"/>
  <c r="D138" i="1"/>
  <c r="E124" i="1"/>
  <c r="E123" i="1"/>
  <c r="E128" i="1" s="1"/>
  <c r="E112" i="1"/>
  <c r="E113" i="1"/>
  <c r="E111" i="1"/>
  <c r="E152" i="1"/>
  <c r="E151" i="1"/>
  <c r="E150" i="1"/>
  <c r="E149" i="1"/>
  <c r="E148" i="1"/>
  <c r="D136" i="1"/>
  <c r="D140" i="1" s="1"/>
  <c r="H39" i="1"/>
  <c r="H38" i="1"/>
  <c r="H37" i="1"/>
  <c r="H36" i="1"/>
  <c r="H44" i="1" s="1"/>
  <c r="E39" i="1"/>
  <c r="E38" i="1"/>
  <c r="E37" i="1"/>
  <c r="E36" i="1"/>
  <c r="E44" i="1" l="1"/>
  <c r="E91" i="1"/>
  <c r="E117" i="1"/>
  <c r="E30" i="1"/>
  <c r="C164" i="1" s="1"/>
  <c r="C166" i="1"/>
  <c r="H30" i="1"/>
  <c r="C165" i="1" s="1"/>
  <c r="C167" i="1"/>
  <c r="C174" i="1"/>
  <c r="E18" i="1"/>
  <c r="C162" i="1" s="1"/>
  <c r="C175" i="1"/>
  <c r="C170" i="1"/>
  <c r="C171" i="1"/>
  <c r="C169" i="1"/>
  <c r="C168" i="1"/>
  <c r="C173" i="1"/>
  <c r="E153" i="1"/>
  <c r="C176" i="1" s="1"/>
  <c r="H18" i="1" l="1"/>
  <c r="C163" i="1" s="1"/>
  <c r="C178" i="1" s="1"/>
</calcChain>
</file>

<file path=xl/sharedStrings.xml><?xml version="1.0" encoding="utf-8"?>
<sst xmlns="http://schemas.openxmlformats.org/spreadsheetml/2006/main" count="225" uniqueCount="125">
  <si>
    <t>Tarievenformulier Postdienstverlening</t>
  </si>
  <si>
    <t>EA Postdienstverlening gemeente Haarlemmermeer</t>
  </si>
  <si>
    <t>Datum 18-11-2024</t>
  </si>
  <si>
    <t xml:space="preserve">inschrijver wordt gevraagd onderstaand tarievenblad in te vullen </t>
  </si>
  <si>
    <t>Bezorgdagen Binnenland: Dinsdag t/m Zaterdag.  Zondag en maandag tellen niet mee als bezorgdagen</t>
  </si>
  <si>
    <t>Binnenland 0 - 48 uur</t>
  </si>
  <si>
    <t>Aanleverdag: elke werkdag Bezorgdag: binnen 48 uur</t>
  </si>
  <si>
    <t>Binnenland VAST (niet tijdkritisch)</t>
  </si>
  <si>
    <t>Aanleverdag: elke werkdag. Bezorgdag: binnen 3 dagen.</t>
  </si>
  <si>
    <t>Klein</t>
  </si>
  <si>
    <t>Gewicht (G)</t>
  </si>
  <si>
    <t>Stuksprijs</t>
  </si>
  <si>
    <t>Fictieve aantallen</t>
  </si>
  <si>
    <t>* Formaat: t/m C5</t>
  </si>
  <si>
    <t>0-20</t>
  </si>
  <si>
    <t>* Verpakking: Papier</t>
  </si>
  <si>
    <t>20-50</t>
  </si>
  <si>
    <t>* Inhoud: Papier</t>
  </si>
  <si>
    <t>* Uiterlijk: Identiek</t>
  </si>
  <si>
    <t>* Gewicht: stuk max 50 gr.</t>
  </si>
  <si>
    <t>* Dikte max. 5mm</t>
  </si>
  <si>
    <t>totaal Klein/Binnenland/max 48 uur (fictief)</t>
  </si>
  <si>
    <t>totaal Klein/Binnenland/max 72 uur (fictief)</t>
  </si>
  <si>
    <t>Groot</t>
  </si>
  <si>
    <t>* Formaat: t/m C4</t>
  </si>
  <si>
    <t>0-50</t>
  </si>
  <si>
    <t>* Verpakking: Papier/folie</t>
  </si>
  <si>
    <t>50-100</t>
  </si>
  <si>
    <t>100-350</t>
  </si>
  <si>
    <t>* Gewicht: stuk max 350 gr.</t>
  </si>
  <si>
    <t>* Dikte max. 10mm</t>
  </si>
  <si>
    <t>Gemengd*</t>
  </si>
  <si>
    <t>Gemiddeld gewicht (G)</t>
  </si>
  <si>
    <t>* Verpakking: papier</t>
  </si>
  <si>
    <t>* Inhoud: papier (gesloten envelop, kaart, selfmailer)</t>
  </si>
  <si>
    <t>* Uiterlijk: klein en groot</t>
  </si>
  <si>
    <t>* Gewicht: max. 350 gram Dikte: max 10mm</t>
  </si>
  <si>
    <t>*Tarief wordt bepaald door aantal stuks en gemiddelde gewicht per stuk van partij</t>
  </si>
  <si>
    <t>totaal Gemengd/Binnenland/max 48 uur (fictief)</t>
  </si>
  <si>
    <t>totaal Gemengd/Binnenland/max 72 uur (fictief)</t>
  </si>
  <si>
    <t>Aanleverdag: Maandag t/m Zaterdag next week flex kaders</t>
  </si>
  <si>
    <t>Groot Next Week Flex</t>
  </si>
  <si>
    <t>Stuksprijs 250-2499 st.</t>
  </si>
  <si>
    <t>Formaat: t/m C4</t>
  </si>
  <si>
    <t>0-50 gr</t>
  </si>
  <si>
    <t>50-100 gr</t>
  </si>
  <si>
    <t>100-350 gr</t>
  </si>
  <si>
    <t>Uiterlijk: identiek</t>
  </si>
  <si>
    <t>totaal Groot/ Next Week Flex (fictief)</t>
  </si>
  <si>
    <t>Speciaal Next Week Flex</t>
  </si>
  <si>
    <t>Formaat: max. 380x265x32 mm</t>
  </si>
  <si>
    <t>Verpakking: alle soorten of folie</t>
  </si>
  <si>
    <t>Inhoud: alle soorten, ook gadgets</t>
  </si>
  <si>
    <t>Gewicht: max. 2 kg</t>
  </si>
  <si>
    <t>Min. partijgrootte: 250 stuks</t>
  </si>
  <si>
    <t>totaal Speciaal Next Week Flex (fictief)</t>
  </si>
  <si>
    <t>DM Groot  Next Week Flex</t>
  </si>
  <si>
    <t>0-20 gr</t>
  </si>
  <si>
    <t>Verpakking: papier</t>
  </si>
  <si>
    <t>20-50 gr</t>
  </si>
  <si>
    <t>Inhoud: papier (gesloten envelop, kaart, selfmailer)</t>
  </si>
  <si>
    <t>Gewicht: max. 350 gram  Dikte: max. 10 mm</t>
  </si>
  <si>
    <t>totaal DM Groot Next Week Flex(fictief)</t>
  </si>
  <si>
    <t>DM Klein  Next Week Flex</t>
  </si>
  <si>
    <t>totaal DM Klein/ Next Week Flex (fictief)</t>
  </si>
  <si>
    <t>DM Speciaal  Next Week Flex</t>
  </si>
  <si>
    <t>totaal DM Speciaal/Next Week Flex (fictief)</t>
  </si>
  <si>
    <t>Verkiezingspost: Bezorgdagen Dinsdag t/m Zaterdag</t>
  </si>
  <si>
    <t xml:space="preserve">  </t>
  </si>
  <si>
    <t>Binnenland  Next week flex service</t>
  </si>
  <si>
    <t>Aanleverdag: Di t/m Za.(Op specifieke datum; werkafspraak) Bezorgdag: next week flex service kaders</t>
  </si>
  <si>
    <t>Stempassen</t>
  </si>
  <si>
    <t>30-40</t>
  </si>
  <si>
    <t>40-50</t>
  </si>
  <si>
    <t>* Gewicht: stuk max 100 gr.</t>
  </si>
  <si>
    <t>Totaal stempassen (fictief)</t>
  </si>
  <si>
    <t>Binnenland                      specifieke datum</t>
  </si>
  <si>
    <t>Aanleverdag: Materiaal wordt minimaal 5 werkdagen voor bezorging aangeleverd. Werkafspraak voor bezorging op specifieke datum.</t>
  </si>
  <si>
    <t>Kandidatenlijsten</t>
  </si>
  <si>
    <t>* Formaat: C5 envelop</t>
  </si>
  <si>
    <t>* Verpakking: geen (los)</t>
  </si>
  <si>
    <t>20-30</t>
  </si>
  <si>
    <t>* Inhoud: papier</t>
  </si>
  <si>
    <t>* Gewicht: stuk max 500 gr.</t>
  </si>
  <si>
    <t>Totaal kandidatenlijsten (fictief)</t>
  </si>
  <si>
    <t>Overige</t>
  </si>
  <si>
    <t>fictieve aantallen</t>
  </si>
  <si>
    <t>* Breng- haalservice: Alle werkdagen Taurusavenue 100 Hoofddorp</t>
  </si>
  <si>
    <t xml:space="preserve">* Tijdskader: brengen uiterlijk 08:30, halen 16.30-17.00 </t>
  </si>
  <si>
    <t>Aangetekend binnenlandse post 24 uur</t>
  </si>
  <si>
    <t>Toeslag gemakspost per brief</t>
  </si>
  <si>
    <t>Totaal overige</t>
  </si>
  <si>
    <t>Retourstukken</t>
  </si>
  <si>
    <t>totaal retourstukken</t>
  </si>
  <si>
    <t>Totaal fictieve inschrijvingssom</t>
  </si>
  <si>
    <t>Omschrijving</t>
  </si>
  <si>
    <t>Bedrag</t>
  </si>
  <si>
    <t>totaal Klein/Binnenland/binnen 48 uur (fictief)</t>
  </si>
  <si>
    <t>totaal Klein/Binnenland/ Vast (fictief)</t>
  </si>
  <si>
    <t>totaal Groot/Binnenland/binnen 48 uur (fictief)</t>
  </si>
  <si>
    <t>totaal Groot/Binnenland/Vast (fictief)</t>
  </si>
  <si>
    <t>totaal  Gemengd/Binnenland/ binnen 48 uur (fictief)</t>
  </si>
  <si>
    <t>totaal Gemengd/Binnenland/Vast (fictief)</t>
  </si>
  <si>
    <t>totaal Groot/ Next week Flex (fictief)</t>
  </si>
  <si>
    <t>totaal Speciaal / Next Week Flex (fictief)</t>
  </si>
  <si>
    <t>totaal DM Groot/ gemengd (fictief)</t>
  </si>
  <si>
    <t>totaal DM Klein / Next Week Flex (fictief)</t>
  </si>
  <si>
    <t>totaal DM Speciaal / Next Week Flex (fictief)</t>
  </si>
  <si>
    <t>totaal Stempassen/Binnenland (fictief)</t>
  </si>
  <si>
    <t>totaal Kandidatenlijsten (fictief)</t>
  </si>
  <si>
    <t>totaal  Overige (fictief)</t>
  </si>
  <si>
    <t>Totaal Retourstukken (fictief)</t>
  </si>
  <si>
    <t>Totaal inschrijfsom (fictief)</t>
  </si>
  <si>
    <t>Alle bedragen zijn excl. Btw</t>
  </si>
  <si>
    <t>Bedragen mogen niet negatief zijn</t>
  </si>
  <si>
    <t>De totaalprijs dient als vergelijkingsprijs en is fictief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</si>
  <si>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</si>
  <si>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</si>
  <si>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</si>
  <si>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</si>
  <si>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</si>
  <si>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</si>
  <si>
    <t>* Formaat t/m C4</t>
  </si>
  <si>
    <t>350-1000 gr</t>
  </si>
  <si>
    <t>1000 - 2000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</si>
</sst>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.000"/>
    <numFmt numFmtId="166" formatCode="&quot;€&quot;\ #,##0.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9"/>
      <color theme="1"/>
      <name val="Aptos Display"/>
      <family val="2"/>
      <scheme val="major"/>
    </font>
    <font>
      <sz val="11"/>
      <color rgb="FF000000"/>
      <name val="Calibri"/>
      <family val="2"/>
    </font>
    <font>
      <b/>
      <sz val="12"/>
      <color theme="0"/>
      <name val="Aptos Narrow"/>
      <family val="2"/>
      <scheme val="minor"/>
    </font>
    <font>
      <b/>
      <i/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sz val="12"/>
      <color theme="0"/>
      <name val="Calibri"/>
      <family val="2"/>
    </font>
    <font>
      <sz val="16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i/>
      <sz val="8"/>
      <color theme="1"/>
      <name val="Calibri"/>
      <family val="2"/>
    </font>
    <font>
      <sz val="22"/>
      <color theme="1"/>
      <name val="Calibri"/>
      <family val="2"/>
    </font>
    <font>
      <sz val="9"/>
      <name val="Calibri"/>
      <family val="2"/>
    </font>
    <font>
      <i/>
      <sz val="8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9C2F85"/>
        <bgColor indexed="64"/>
      </patternFill>
    </fill>
    <fill>
      <patternFill patternType="solid">
        <fgColor rgb="FF23ABB7"/>
        <bgColor indexed="64"/>
      </patternFill>
    </fill>
    <fill>
      <patternFill patternType="solid">
        <fgColor rgb="FFFAC10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2">
    <xf numFmtId="0" fontId="0" fillId="0" borderId="0" xfId="0"/>
    <xf numFmtId="165" fontId="15" fillId="7" borderId="4" xfId="0" applyNumberFormat="1" applyFont="1" applyFill="1" applyBorder="1" applyProtection="1">
      <protection locked="0"/>
    </xf>
    <xf numFmtId="165" fontId="15" fillId="7" borderId="1" xfId="0" applyNumberFormat="1" applyFont="1" applyFill="1" applyBorder="1" applyProtection="1">
      <protection locked="0"/>
    </xf>
    <xf numFmtId="165" fontId="15" fillId="7" borderId="20" xfId="0" applyNumberFormat="1" applyFont="1" applyFill="1" applyBorder="1" applyAlignment="1" applyProtection="1">
      <alignment horizontal="center"/>
      <protection locked="0"/>
    </xf>
    <xf numFmtId="165" fontId="15" fillId="7" borderId="17" xfId="0" applyNumberFormat="1" applyFont="1" applyFill="1" applyBorder="1" applyProtection="1">
      <protection locked="0"/>
    </xf>
    <xf numFmtId="165" fontId="15" fillId="7" borderId="3" xfId="0" applyNumberFormat="1" applyFont="1" applyFill="1" applyBorder="1" applyProtection="1">
      <protection locked="0"/>
    </xf>
    <xf numFmtId="165" fontId="15" fillId="7" borderId="3" xfId="0" applyNumberFormat="1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wrapText="1"/>
    </xf>
    <xf numFmtId="0" fontId="15" fillId="2" borderId="52" xfId="0" applyFont="1" applyFill="1" applyBorder="1" applyProtection="1"/>
    <xf numFmtId="165" fontId="15" fillId="2" borderId="3" xfId="0" applyNumberFormat="1" applyFont="1" applyFill="1" applyBorder="1" applyProtection="1"/>
    <xf numFmtId="0" fontId="10" fillId="2" borderId="4" xfId="0" applyFont="1" applyFill="1" applyBorder="1" applyProtection="1"/>
    <xf numFmtId="164" fontId="15" fillId="2" borderId="1" xfId="0" applyNumberFormat="1" applyFont="1" applyFill="1" applyBorder="1" applyProtection="1"/>
    <xf numFmtId="165" fontId="15" fillId="2" borderId="17" xfId="0" applyNumberFormat="1" applyFont="1" applyFill="1" applyBorder="1" applyProtection="1"/>
    <xf numFmtId="0" fontId="10" fillId="2" borderId="4" xfId="0" applyFont="1" applyFill="1" applyBorder="1" applyAlignment="1" applyProtection="1">
      <alignment horizontal="center"/>
    </xf>
    <xf numFmtId="164" fontId="15" fillId="2" borderId="18" xfId="0" applyNumberFormat="1" applyFont="1" applyFill="1" applyBorder="1" applyProtection="1"/>
    <xf numFmtId="0" fontId="0" fillId="0" borderId="0" xfId="0" applyProtection="1"/>
    <xf numFmtId="0" fontId="16" fillId="0" borderId="52" xfId="0" applyFont="1" applyBorder="1" applyProtection="1"/>
    <xf numFmtId="0" fontId="16" fillId="0" borderId="3" xfId="0" applyFont="1" applyBorder="1" applyProtection="1"/>
    <xf numFmtId="0" fontId="16" fillId="0" borderId="4" xfId="0" applyFont="1" applyBorder="1" applyProtection="1"/>
    <xf numFmtId="0" fontId="16" fillId="0" borderId="1" xfId="0" applyFont="1" applyBorder="1" applyProtection="1"/>
    <xf numFmtId="0" fontId="16" fillId="0" borderId="17" xfId="0" applyFont="1" applyBorder="1" applyProtection="1"/>
    <xf numFmtId="0" fontId="16" fillId="0" borderId="18" xfId="0" applyFont="1" applyBorder="1" applyProtection="1"/>
    <xf numFmtId="0" fontId="1" fillId="0" borderId="0" xfId="0" applyFont="1" applyProtection="1"/>
    <xf numFmtId="0" fontId="15" fillId="2" borderId="9" xfId="0" applyFont="1" applyFill="1" applyBorder="1" applyAlignment="1" applyProtection="1">
      <alignment wrapText="1"/>
    </xf>
    <xf numFmtId="0" fontId="16" fillId="0" borderId="27" xfId="0" applyFont="1" applyBorder="1" applyProtection="1"/>
    <xf numFmtId="0" fontId="16" fillId="0" borderId="32" xfId="0" applyFont="1" applyBorder="1" applyProtection="1"/>
    <xf numFmtId="0" fontId="16" fillId="0" borderId="33" xfId="0" applyFont="1" applyBorder="1" applyProtection="1"/>
    <xf numFmtId="0" fontId="16" fillId="0" borderId="54" xfId="0" applyFont="1" applyBorder="1" applyProtection="1"/>
    <xf numFmtId="0" fontId="16" fillId="0" borderId="31" xfId="0" applyFont="1" applyBorder="1" applyProtection="1"/>
    <xf numFmtId="0" fontId="16" fillId="0" borderId="42" xfId="0" applyFont="1" applyBorder="1" applyProtection="1"/>
    <xf numFmtId="0" fontId="15" fillId="0" borderId="9" xfId="0" applyFont="1" applyBorder="1" applyAlignment="1" applyProtection="1">
      <alignment vertical="center"/>
    </xf>
    <xf numFmtId="0" fontId="15" fillId="0" borderId="10" xfId="0" applyFont="1" applyBorder="1" applyAlignment="1" applyProtection="1">
      <alignment vertical="center"/>
    </xf>
    <xf numFmtId="164" fontId="17" fillId="3" borderId="9" xfId="0" applyNumberFormat="1" applyFont="1" applyFill="1" applyBorder="1" applyAlignment="1" applyProtection="1">
      <alignment horizontal="center" vertical="center"/>
    </xf>
    <xf numFmtId="164" fontId="17" fillId="3" borderId="27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4" fontId="17" fillId="0" borderId="0" xfId="0" applyNumberFormat="1" applyFont="1" applyAlignment="1" applyProtection="1">
      <alignment horizontal="center" vertical="center"/>
    </xf>
    <xf numFmtId="0" fontId="13" fillId="6" borderId="28" xfId="0" applyFont="1" applyFill="1" applyBorder="1" applyAlignment="1" applyProtection="1">
      <alignment wrapText="1"/>
    </xf>
    <xf numFmtId="0" fontId="15" fillId="2" borderId="55" xfId="0" applyFont="1" applyFill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vertical="top" wrapText="1"/>
    </xf>
    <xf numFmtId="0" fontId="10" fillId="2" borderId="14" xfId="0" applyFont="1" applyFill="1" applyBorder="1" applyAlignment="1" applyProtection="1">
      <alignment vertical="top" wrapText="1"/>
    </xf>
    <xf numFmtId="0" fontId="15" fillId="2" borderId="53" xfId="0" applyFont="1" applyFill="1" applyBorder="1" applyAlignment="1" applyProtection="1">
      <alignment vertical="top" wrapText="1"/>
    </xf>
    <xf numFmtId="0" fontId="15" fillId="2" borderId="41" xfId="0" applyFont="1" applyFill="1" applyBorder="1" applyAlignment="1" applyProtection="1">
      <alignment vertical="top" wrapText="1"/>
    </xf>
    <xf numFmtId="0" fontId="0" fillId="0" borderId="25" xfId="0" applyBorder="1" applyProtection="1"/>
    <xf numFmtId="0" fontId="15" fillId="2" borderId="26" xfId="0" applyFont="1" applyFill="1" applyBorder="1" applyAlignment="1" applyProtection="1">
      <alignment wrapText="1"/>
    </xf>
    <xf numFmtId="0" fontId="10" fillId="0" borderId="4" xfId="0" applyFont="1" applyBorder="1" applyProtection="1"/>
    <xf numFmtId="164" fontId="15" fillId="3" borderId="1" xfId="0" applyNumberFormat="1" applyFont="1" applyFill="1" applyBorder="1" applyProtection="1"/>
    <xf numFmtId="164" fontId="15" fillId="3" borderId="18" xfId="0" applyNumberFormat="1" applyFont="1" applyFill="1" applyBorder="1" applyProtection="1"/>
    <xf numFmtId="0" fontId="15" fillId="2" borderId="27" xfId="0" applyFont="1" applyFill="1" applyBorder="1" applyAlignment="1" applyProtection="1">
      <alignment wrapText="1"/>
    </xf>
    <xf numFmtId="0" fontId="4" fillId="2" borderId="0" xfId="0" applyFont="1" applyFill="1" applyProtection="1"/>
    <xf numFmtId="0" fontId="13" fillId="6" borderId="46" xfId="0" applyFont="1" applyFill="1" applyBorder="1" applyAlignment="1" applyProtection="1">
      <alignment wrapText="1"/>
    </xf>
    <xf numFmtId="0" fontId="15" fillId="2" borderId="12" xfId="0" applyFont="1" applyFill="1" applyBorder="1" applyProtection="1"/>
    <xf numFmtId="0" fontId="15" fillId="2" borderId="14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center"/>
    </xf>
    <xf numFmtId="0" fontId="15" fillId="2" borderId="15" xfId="0" applyFont="1" applyFill="1" applyBorder="1" applyProtection="1"/>
    <xf numFmtId="0" fontId="15" fillId="2" borderId="12" xfId="0" applyFont="1" applyFill="1" applyBorder="1" applyAlignment="1" applyProtection="1">
      <alignment horizontal="center"/>
    </xf>
    <xf numFmtId="0" fontId="15" fillId="2" borderId="26" xfId="0" applyFont="1" applyFill="1" applyBorder="1" applyProtection="1"/>
    <xf numFmtId="0" fontId="15" fillId="2" borderId="17" xfId="0" applyFont="1" applyFill="1" applyBorder="1" applyProtection="1"/>
    <xf numFmtId="0" fontId="15" fillId="2" borderId="3" xfId="0" applyFont="1" applyFill="1" applyBorder="1" applyProtection="1"/>
    <xf numFmtId="0" fontId="15" fillId="2" borderId="49" xfId="0" applyFont="1" applyFill="1" applyBorder="1" applyProtection="1"/>
    <xf numFmtId="0" fontId="4" fillId="2" borderId="26" xfId="0" applyFont="1" applyFill="1" applyBorder="1" applyAlignment="1" applyProtection="1">
      <alignment wrapText="1"/>
    </xf>
    <xf numFmtId="0" fontId="4" fillId="2" borderId="26" xfId="0" applyFont="1" applyFill="1" applyBorder="1" applyAlignment="1" applyProtection="1">
      <alignment vertical="center" wrapText="1"/>
    </xf>
    <xf numFmtId="0" fontId="4" fillId="2" borderId="27" xfId="0" applyFont="1" applyFill="1" applyBorder="1" applyAlignment="1" applyProtection="1">
      <alignment vertical="center" wrapText="1"/>
    </xf>
    <xf numFmtId="0" fontId="15" fillId="2" borderId="19" xfId="0" applyFont="1" applyFill="1" applyBorder="1" applyProtection="1"/>
    <xf numFmtId="0" fontId="18" fillId="2" borderId="26" xfId="0" applyFont="1" applyFill="1" applyBorder="1" applyAlignment="1" applyProtection="1">
      <alignment wrapText="1"/>
    </xf>
    <xf numFmtId="0" fontId="15" fillId="2" borderId="21" xfId="0" applyFont="1" applyFill="1" applyBorder="1" applyProtection="1"/>
    <xf numFmtId="0" fontId="16" fillId="0" borderId="22" xfId="0" applyFont="1" applyBorder="1" applyProtection="1"/>
    <xf numFmtId="164" fontId="17" fillId="3" borderId="28" xfId="0" applyNumberFormat="1" applyFont="1" applyFill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vertical="center"/>
    </xf>
    <xf numFmtId="0" fontId="16" fillId="0" borderId="22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4" fontId="5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15" fillId="2" borderId="12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20" fillId="0" borderId="17" xfId="0" applyFont="1" applyBorder="1" applyProtection="1"/>
    <xf numFmtId="164" fontId="15" fillId="3" borderId="29" xfId="0" applyNumberFormat="1" applyFont="1" applyFill="1" applyBorder="1" applyProtection="1"/>
    <xf numFmtId="165" fontId="15" fillId="0" borderId="4" xfId="0" applyNumberFormat="1" applyFont="1" applyBorder="1" applyProtection="1"/>
    <xf numFmtId="0" fontId="16" fillId="0" borderId="23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3" fillId="6" borderId="21" xfId="0" applyFont="1" applyFill="1" applyBorder="1" applyAlignment="1" applyProtection="1">
      <alignment wrapText="1"/>
    </xf>
    <xf numFmtId="0" fontId="4" fillId="2" borderId="16" xfId="0" applyFont="1" applyFill="1" applyBorder="1" applyProtection="1"/>
    <xf numFmtId="165" fontId="15" fillId="2" borderId="56" xfId="0" applyNumberFormat="1" applyFont="1" applyFill="1" applyBorder="1" applyProtection="1"/>
    <xf numFmtId="0" fontId="4" fillId="2" borderId="9" xfId="0" applyFont="1" applyFill="1" applyBorder="1" applyProtection="1"/>
    <xf numFmtId="165" fontId="15" fillId="2" borderId="1" xfId="0" applyNumberFormat="1" applyFont="1" applyFill="1" applyBorder="1" applyProtection="1"/>
    <xf numFmtId="165" fontId="15" fillId="2" borderId="18" xfId="0" applyNumberFormat="1" applyFont="1" applyFill="1" applyBorder="1" applyProtection="1"/>
    <xf numFmtId="0" fontId="16" fillId="0" borderId="0" xfId="0" applyFont="1" applyAlignment="1" applyProtection="1">
      <alignment vertical="center"/>
    </xf>
    <xf numFmtId="164" fontId="17" fillId="2" borderId="0" xfId="0" applyNumberFormat="1" applyFont="1" applyFill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/>
    </xf>
    <xf numFmtId="0" fontId="20" fillId="0" borderId="3" xfId="0" applyFont="1" applyBorder="1" applyProtection="1"/>
    <xf numFmtId="0" fontId="20" fillId="2" borderId="3" xfId="0" applyFont="1" applyFill="1" applyBorder="1" applyProtection="1"/>
    <xf numFmtId="164" fontId="15" fillId="2" borderId="49" xfId="0" applyNumberFormat="1" applyFont="1" applyFill="1" applyBorder="1" applyProtection="1"/>
    <xf numFmtId="0" fontId="4" fillId="2" borderId="27" xfId="0" applyFont="1" applyFill="1" applyBorder="1" applyProtection="1"/>
    <xf numFmtId="0" fontId="16" fillId="0" borderId="10" xfId="0" applyFont="1" applyBorder="1" applyAlignment="1" applyProtection="1">
      <alignment vertical="center"/>
    </xf>
    <xf numFmtId="0" fontId="16" fillId="0" borderId="33" xfId="0" applyFont="1" applyBorder="1" applyAlignment="1" applyProtection="1">
      <alignment vertical="center"/>
    </xf>
    <xf numFmtId="164" fontId="17" fillId="2" borderId="11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 applyProtection="1">
      <alignment wrapText="1"/>
    </xf>
    <xf numFmtId="0" fontId="0" fillId="0" borderId="17" xfId="0" applyBorder="1" applyProtection="1"/>
    <xf numFmtId="0" fontId="0" fillId="0" borderId="4" xfId="0" applyBorder="1" applyProtection="1"/>
    <xf numFmtId="0" fontId="0" fillId="0" borderId="18" xfId="0" applyBorder="1" applyProtection="1"/>
    <xf numFmtId="0" fontId="0" fillId="0" borderId="31" xfId="0" applyBorder="1" applyProtection="1"/>
    <xf numFmtId="0" fontId="0" fillId="0" borderId="33" xfId="0" applyBorder="1" applyProtection="1"/>
    <xf numFmtId="0" fontId="0" fillId="0" borderId="42" xfId="0" applyBorder="1" applyProtection="1"/>
    <xf numFmtId="0" fontId="16" fillId="0" borderId="11" xfId="0" applyFont="1" applyBorder="1" applyAlignment="1" applyProtection="1">
      <alignment vertical="center"/>
    </xf>
    <xf numFmtId="0" fontId="16" fillId="0" borderId="19" xfId="0" applyFont="1" applyBorder="1" applyAlignment="1" applyProtection="1">
      <alignment vertical="center"/>
    </xf>
    <xf numFmtId="0" fontId="16" fillId="0" borderId="8" xfId="0" applyFont="1" applyBorder="1" applyAlignment="1" applyProtection="1">
      <alignment vertical="center"/>
    </xf>
    <xf numFmtId="0" fontId="16" fillId="0" borderId="30" xfId="0" applyFont="1" applyBorder="1" applyAlignment="1" applyProtection="1">
      <alignment vertical="center"/>
    </xf>
    <xf numFmtId="0" fontId="9" fillId="2" borderId="0" xfId="0" applyFont="1" applyFill="1" applyAlignment="1" applyProtection="1">
      <alignment horizontal="center" wrapText="1"/>
    </xf>
    <xf numFmtId="0" fontId="13" fillId="6" borderId="5" xfId="0" applyFont="1" applyFill="1" applyBorder="1" applyAlignment="1" applyProtection="1">
      <alignment wrapText="1"/>
    </xf>
    <xf numFmtId="4" fontId="15" fillId="2" borderId="6" xfId="0" applyNumberFormat="1" applyFont="1" applyFill="1" applyBorder="1" applyProtection="1"/>
    <xf numFmtId="0" fontId="10" fillId="2" borderId="24" xfId="0" applyFont="1" applyFill="1" applyBorder="1" applyAlignment="1" applyProtection="1">
      <alignment horizontal="center" vertical="center"/>
    </xf>
    <xf numFmtId="0" fontId="15" fillId="2" borderId="7" xfId="0" applyFont="1" applyFill="1" applyBorder="1" applyProtection="1"/>
    <xf numFmtId="0" fontId="15" fillId="2" borderId="41" xfId="0" applyFont="1" applyFill="1" applyBorder="1" applyProtection="1"/>
    <xf numFmtId="3" fontId="10" fillId="2" borderId="1" xfId="0" applyNumberFormat="1" applyFont="1" applyFill="1" applyBorder="1" applyAlignment="1" applyProtection="1">
      <alignment horizontal="center"/>
    </xf>
    <xf numFmtId="3" fontId="10" fillId="0" borderId="1" xfId="0" applyNumberFormat="1" applyFont="1" applyBorder="1" applyAlignment="1" applyProtection="1">
      <alignment horizontal="center"/>
    </xf>
    <xf numFmtId="0" fontId="15" fillId="0" borderId="22" xfId="0" applyFont="1" applyBorder="1" applyAlignment="1" applyProtection="1">
      <alignment vertical="center"/>
    </xf>
    <xf numFmtId="0" fontId="15" fillId="2" borderId="5" xfId="0" applyFont="1" applyFill="1" applyBorder="1" applyAlignment="1" applyProtection="1">
      <alignment wrapText="1"/>
    </xf>
    <xf numFmtId="3" fontId="10" fillId="2" borderId="4" xfId="0" applyNumberFormat="1" applyFont="1" applyFill="1" applyBorder="1" applyAlignment="1" applyProtection="1">
      <alignment horizontal="center"/>
    </xf>
    <xf numFmtId="0" fontId="10" fillId="2" borderId="18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/>
    </xf>
    <xf numFmtId="166" fontId="4" fillId="0" borderId="25" xfId="0" applyNumberFormat="1" applyFont="1" applyBorder="1" applyProtection="1"/>
    <xf numFmtId="0" fontId="0" fillId="0" borderId="9" xfId="0" applyBorder="1" applyProtection="1"/>
    <xf numFmtId="0" fontId="5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/>
    </xf>
    <xf numFmtId="0" fontId="15" fillId="2" borderId="52" xfId="0" applyFont="1" applyFill="1" applyBorder="1" applyAlignment="1" applyProtection="1">
      <alignment wrapText="1"/>
    </xf>
    <xf numFmtId="0" fontId="15" fillId="2" borderId="51" xfId="0" applyFont="1" applyFill="1" applyBorder="1" applyAlignment="1" applyProtection="1">
      <alignment wrapText="1"/>
    </xf>
    <xf numFmtId="3" fontId="10" fillId="2" borderId="8" xfId="0" applyNumberFormat="1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right" vertical="center"/>
    </xf>
    <xf numFmtId="0" fontId="12" fillId="5" borderId="5" xfId="0" applyFont="1" applyFill="1" applyBorder="1" applyAlignment="1" applyProtection="1">
      <alignment vertical="center" wrapText="1"/>
    </xf>
    <xf numFmtId="0" fontId="12" fillId="5" borderId="6" xfId="0" applyFont="1" applyFill="1" applyBorder="1" applyAlignment="1" applyProtection="1">
      <alignment vertical="center" wrapText="1"/>
    </xf>
    <xf numFmtId="0" fontId="12" fillId="5" borderId="7" xfId="0" applyFont="1" applyFill="1" applyBorder="1" applyAlignment="1" applyProtection="1">
      <alignment vertical="center" wrapText="1"/>
    </xf>
    <xf numFmtId="0" fontId="1" fillId="2" borderId="0" xfId="0" applyFont="1" applyFill="1" applyProtection="1"/>
    <xf numFmtId="0" fontId="12" fillId="5" borderId="16" xfId="0" applyFont="1" applyFill="1" applyBorder="1" applyAlignment="1" applyProtection="1">
      <alignment vertical="center" wrapText="1"/>
    </xf>
    <xf numFmtId="0" fontId="12" fillId="5" borderId="0" xfId="0" applyFont="1" applyFill="1" applyAlignment="1" applyProtection="1">
      <alignment vertical="center" wrapText="1"/>
    </xf>
    <xf numFmtId="0" fontId="12" fillId="5" borderId="25" xfId="0" applyFont="1" applyFill="1" applyBorder="1" applyAlignment="1" applyProtection="1">
      <alignment vertical="center" wrapText="1"/>
    </xf>
    <xf numFmtId="0" fontId="13" fillId="6" borderId="48" xfId="0" applyFont="1" applyFill="1" applyBorder="1" applyAlignment="1" applyProtection="1">
      <alignment wrapText="1"/>
    </xf>
    <xf numFmtId="0" fontId="4" fillId="2" borderId="6" xfId="0" applyFont="1" applyFill="1" applyBorder="1" applyProtection="1"/>
    <xf numFmtId="0" fontId="10" fillId="2" borderId="4" xfId="0" applyFont="1" applyFill="1" applyBorder="1" applyAlignment="1" applyProtection="1">
      <alignment vertical="center"/>
    </xf>
    <xf numFmtId="0" fontId="10" fillId="2" borderId="8" xfId="0" applyFont="1" applyFill="1" applyBorder="1" applyAlignment="1" applyProtection="1">
      <alignment vertical="center"/>
    </xf>
    <xf numFmtId="0" fontId="4" fillId="0" borderId="22" xfId="0" applyFont="1" applyBorder="1" applyAlignment="1" applyProtection="1">
      <alignment vertical="center"/>
    </xf>
    <xf numFmtId="0" fontId="4" fillId="0" borderId="5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2" borderId="0" xfId="0" applyFill="1" applyProtection="1"/>
    <xf numFmtId="164" fontId="16" fillId="8" borderId="35" xfId="0" applyNumberFormat="1" applyFont="1" applyFill="1" applyBorder="1" applyProtection="1"/>
    <xf numFmtId="0" fontId="16" fillId="2" borderId="38" xfId="0" applyFont="1" applyFill="1" applyBorder="1" applyAlignment="1" applyProtection="1">
      <alignment horizontal="left"/>
    </xf>
    <xf numFmtId="0" fontId="16" fillId="2" borderId="3" xfId="0" applyFont="1" applyFill="1" applyBorder="1" applyAlignment="1" applyProtection="1">
      <alignment horizontal="left"/>
    </xf>
    <xf numFmtId="164" fontId="16" fillId="8" borderId="40" xfId="0" applyNumberFormat="1" applyFont="1" applyFill="1" applyBorder="1" applyProtection="1"/>
    <xf numFmtId="164" fontId="19" fillId="0" borderId="28" xfId="0" applyNumberFormat="1" applyFont="1" applyBorder="1" applyProtection="1"/>
    <xf numFmtId="0" fontId="8" fillId="0" borderId="16" xfId="0" applyFont="1" applyBorder="1" applyProtection="1"/>
    <xf numFmtId="0" fontId="8" fillId="0" borderId="0" xfId="0" applyFont="1" applyProtection="1"/>
    <xf numFmtId="0" fontId="14" fillId="0" borderId="0" xfId="0" applyFont="1" applyProtection="1"/>
    <xf numFmtId="0" fontId="8" fillId="2" borderId="0" xfId="0" applyFont="1" applyFill="1" applyProtection="1"/>
    <xf numFmtId="0" fontId="3" fillId="0" borderId="0" xfId="1" applyFont="1" applyProtection="1"/>
    <xf numFmtId="0" fontId="2" fillId="0" borderId="0" xfId="1" applyAlignment="1" applyProtection="1">
      <alignment horizontal="center"/>
    </xf>
    <xf numFmtId="0" fontId="13" fillId="2" borderId="0" xfId="0" applyFont="1" applyFill="1" applyAlignment="1" applyProtection="1">
      <alignment horizontal="center" wrapText="1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3" xfId="0" applyFont="1" applyFill="1" applyBorder="1" applyAlignment="1" applyProtection="1">
      <alignment horizontal="center" wrapText="1"/>
    </xf>
    <xf numFmtId="0" fontId="15" fillId="0" borderId="21" xfId="0" applyFont="1" applyBorder="1" applyAlignment="1" applyProtection="1">
      <alignment horizontal="left" vertical="center"/>
    </xf>
    <xf numFmtId="0" fontId="15" fillId="0" borderId="22" xfId="0" applyFont="1" applyBorder="1" applyAlignment="1" applyProtection="1">
      <alignment horizontal="left" vertical="center"/>
    </xf>
    <xf numFmtId="0" fontId="12" fillId="5" borderId="5" xfId="0" applyFont="1" applyFill="1" applyBorder="1" applyAlignment="1" applyProtection="1">
      <alignment horizontal="center" vertical="center" wrapText="1"/>
    </xf>
    <xf numFmtId="0" fontId="12" fillId="5" borderId="6" xfId="0" applyFont="1" applyFill="1" applyBorder="1" applyAlignment="1" applyProtection="1">
      <alignment horizontal="center" vertical="center" wrapText="1"/>
    </xf>
    <xf numFmtId="0" fontId="12" fillId="5" borderId="7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16" xfId="0" applyFont="1" applyFill="1" applyBorder="1" applyAlignment="1" applyProtection="1">
      <alignment horizontal="center" vertical="center" wrapText="1"/>
    </xf>
    <xf numFmtId="0" fontId="12" fillId="5" borderId="0" xfId="0" applyFont="1" applyFill="1" applyAlignment="1" applyProtection="1">
      <alignment horizontal="center" vertical="center" wrapText="1"/>
    </xf>
    <xf numFmtId="0" fontId="12" fillId="5" borderId="25" xfId="0" applyFont="1" applyFill="1" applyBorder="1" applyAlignment="1" applyProtection="1">
      <alignment horizontal="center" vertical="center" wrapText="1"/>
    </xf>
    <xf numFmtId="0" fontId="11" fillId="6" borderId="41" xfId="0" applyFont="1" applyFill="1" applyBorder="1" applyAlignment="1" applyProtection="1">
      <alignment horizontal="center" vertical="center" wrapText="1"/>
    </xf>
    <xf numFmtId="0" fontId="11" fillId="6" borderId="26" xfId="0" applyFont="1" applyFill="1" applyBorder="1" applyAlignment="1" applyProtection="1">
      <alignment horizontal="center" vertical="center" wrapText="1"/>
    </xf>
    <xf numFmtId="0" fontId="11" fillId="6" borderId="27" xfId="0" applyFont="1" applyFill="1" applyBorder="1" applyAlignment="1" applyProtection="1">
      <alignment horizontal="center" vertical="center" wrapText="1"/>
    </xf>
    <xf numFmtId="0" fontId="16" fillId="2" borderId="38" xfId="0" applyFont="1" applyFill="1" applyBorder="1" applyAlignment="1" applyProtection="1">
      <alignment horizontal="left"/>
    </xf>
    <xf numFmtId="0" fontId="16" fillId="2" borderId="3" xfId="0" applyFont="1" applyFill="1" applyBorder="1" applyAlignment="1" applyProtection="1">
      <alignment horizontal="left"/>
    </xf>
    <xf numFmtId="165" fontId="15" fillId="7" borderId="3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164" fontId="15" fillId="3" borderId="30" xfId="0" applyNumberFormat="1" applyFont="1" applyFill="1" applyBorder="1" applyAlignment="1" applyProtection="1">
      <alignment horizontal="right"/>
    </xf>
    <xf numFmtId="164" fontId="15" fillId="3" borderId="47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center" vertical="center" wrapText="1"/>
    </xf>
    <xf numFmtId="0" fontId="17" fillId="2" borderId="43" xfId="0" applyFont="1" applyFill="1" applyBorder="1" applyAlignment="1" applyProtection="1">
      <alignment horizontal="center" vertical="center"/>
    </xf>
    <xf numFmtId="0" fontId="17" fillId="2" borderId="44" xfId="0" applyFont="1" applyFill="1" applyBorder="1" applyAlignment="1" applyProtection="1">
      <alignment horizontal="center" vertical="center"/>
    </xf>
    <xf numFmtId="0" fontId="17" fillId="2" borderId="45" xfId="0" applyFont="1" applyFill="1" applyBorder="1" applyAlignment="1" applyProtection="1">
      <alignment horizontal="center" vertical="center"/>
    </xf>
    <xf numFmtId="0" fontId="17" fillId="2" borderId="34" xfId="0" applyFont="1" applyFill="1" applyBorder="1" applyAlignment="1" applyProtection="1">
      <alignment horizontal="center" vertical="center"/>
    </xf>
    <xf numFmtId="0" fontId="17" fillId="2" borderId="37" xfId="0" applyFont="1" applyFill="1" applyBorder="1" applyAlignment="1" applyProtection="1">
      <alignment horizontal="center" vertical="center"/>
    </xf>
    <xf numFmtId="0" fontId="17" fillId="2" borderId="35" xfId="0" applyFont="1" applyFill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4" borderId="16" xfId="0" applyFont="1" applyFill="1" applyBorder="1" applyAlignment="1" applyProtection="1">
      <alignment horizontal="center" vertical="center" wrapText="1"/>
    </xf>
    <xf numFmtId="0" fontId="13" fillId="4" borderId="0" xfId="0" applyFont="1" applyFill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 applyProtection="1"/>
    <xf numFmtId="0" fontId="8" fillId="0" borderId="0" xfId="0" applyFont="1" applyAlignment="1" applyProtection="1"/>
    <xf numFmtId="0" fontId="16" fillId="2" borderId="36" xfId="0" applyFont="1" applyFill="1" applyBorder="1" applyAlignment="1" applyProtection="1">
      <alignment horizontal="left"/>
    </xf>
    <xf numFmtId="0" fontId="16" fillId="2" borderId="39" xfId="0" applyFont="1" applyFill="1" applyBorder="1" applyAlignment="1" applyProtection="1">
      <alignment horizontal="left"/>
    </xf>
    <xf numFmtId="0" fontId="8" fillId="0" borderId="16" xfId="0" applyFont="1" applyBorder="1" applyAlignment="1" applyProtection="1">
      <alignment wrapText="1"/>
    </xf>
    <xf numFmtId="0" fontId="8" fillId="0" borderId="0" xfId="0" applyFont="1" applyAlignment="1" applyProtection="1">
      <alignment wrapText="1"/>
    </xf>
    <xf numFmtId="0" fontId="19" fillId="2" borderId="21" xfId="0" applyFont="1" applyFill="1" applyBorder="1" applyAlignment="1" applyProtection="1">
      <alignment horizontal="center"/>
    </xf>
    <xf numFmtId="0" fontId="19" fillId="2" borderId="23" xfId="0" applyFont="1" applyFill="1" applyBorder="1" applyAlignment="1" applyProtection="1">
      <alignment horizontal="center"/>
    </xf>
  </cellXfs>
  <cellStyles count="2">
    <cellStyle name="Standaard" xfId="0" builtinId="0"/>
    <cellStyle name="Standaard 2" xfId="1" xr:uid="{6BAD9B8E-FE18-4EB0-AA7D-65796CF520A8}"/>
  </cellStyles>
  <dxfs count="0"/>
  <tableStyles count="0" defaultTableStyle="TableStyleMedium2" defaultPivotStyle="PivotStyleMedium9"/>
  <colors>
    <mruColors>
      <color rgb="FFFAC105"/>
      <color rgb="FF23ABB7"/>
      <color rgb="FF9C2F85"/>
      <color rgb="FFAF67C5"/>
      <color rgb="FFFFAA2D"/>
      <color rgb="FFFF9900"/>
      <color rgb="FF93AB1D"/>
      <color rgb="FFA4BE20"/>
      <color rgb="FF26B8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"/>
  <sheetViews>
    <sheetView tabSelected="1" zoomScale="152" zoomScaleNormal="152" workbookViewId="0">
      <selection activeCell="C170" sqref="C170"/>
    </sheetView>
  </sheetViews>
  <sheetFormatPr defaultColWidth="8.6640625" defaultRowHeight="14.4" x14ac:dyDescent="0.3"/>
  <cols>
    <col min="1" max="1" width="49.21875" style="15" customWidth="1"/>
    <col min="2" max="2" width="17.44140625" style="15" bestFit="1" customWidth="1"/>
    <col min="3" max="3" width="17" style="15" bestFit="1" customWidth="1"/>
    <col min="4" max="5" width="13.77734375" style="15" bestFit="1" customWidth="1"/>
    <col min="6" max="6" width="18.44140625" style="15" customWidth="1"/>
    <col min="7" max="7" width="17.109375" style="15" customWidth="1"/>
    <col min="8" max="8" width="14" style="15" bestFit="1" customWidth="1"/>
    <col min="9" max="9" width="11.21875" style="15" customWidth="1"/>
    <col min="10" max="10" width="13.77734375" style="15" bestFit="1" customWidth="1"/>
    <col min="11" max="11" width="13.5546875" style="15" customWidth="1"/>
    <col min="12" max="12" width="11.44140625" style="15" customWidth="1"/>
    <col min="13" max="13" width="14.77734375" style="15" customWidth="1"/>
    <col min="14" max="14" width="13.44140625" style="15" customWidth="1"/>
    <col min="15" max="16384" width="8.6640625" style="15"/>
  </cols>
  <sheetData>
    <row r="1" spans="1:14" ht="21" x14ac:dyDescent="0.5">
      <c r="A1" s="155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55" x14ac:dyDescent="0.35">
      <c r="A2" s="153" t="s">
        <v>1</v>
      </c>
      <c r="B2" s="154"/>
      <c r="C2" s="156"/>
      <c r="D2" s="154"/>
      <c r="E2" s="154"/>
      <c r="F2" s="154"/>
      <c r="G2" s="22"/>
      <c r="H2" s="22"/>
      <c r="I2" s="22"/>
      <c r="J2" s="22"/>
      <c r="K2" s="22"/>
      <c r="L2" s="22"/>
      <c r="M2" s="22"/>
      <c r="N2" s="22"/>
    </row>
    <row r="3" spans="1:14" ht="14.55" x14ac:dyDescent="0.35">
      <c r="A3" s="153" t="s">
        <v>2</v>
      </c>
      <c r="B3" s="154"/>
      <c r="C3" s="154"/>
      <c r="D3" s="154"/>
      <c r="E3" s="154"/>
      <c r="F3" s="154"/>
      <c r="G3" s="22"/>
      <c r="H3" s="22"/>
      <c r="I3" s="22"/>
      <c r="J3" s="22"/>
      <c r="K3" s="22"/>
      <c r="L3" s="22"/>
      <c r="M3" s="22"/>
      <c r="N3" s="22"/>
    </row>
    <row r="4" spans="1:14" ht="14.55" x14ac:dyDescent="0.35">
      <c r="A4" s="153"/>
      <c r="B4" s="154"/>
      <c r="C4" s="154"/>
      <c r="D4" s="154"/>
      <c r="E4" s="154"/>
      <c r="F4" s="154"/>
      <c r="G4" s="22"/>
      <c r="H4" s="22"/>
      <c r="I4" s="22"/>
      <c r="J4" s="22"/>
      <c r="K4" s="22"/>
      <c r="L4" s="22"/>
      <c r="M4" s="22"/>
      <c r="N4" s="22"/>
    </row>
    <row r="5" spans="1:14" ht="14.55" x14ac:dyDescent="0.35">
      <c r="A5" s="153" t="s">
        <v>3</v>
      </c>
      <c r="B5" s="154"/>
      <c r="C5" s="154"/>
      <c r="D5" s="154"/>
      <c r="E5" s="154"/>
      <c r="F5" s="154"/>
      <c r="G5" s="22"/>
      <c r="H5" s="22"/>
      <c r="I5" s="22"/>
      <c r="J5" s="22"/>
      <c r="K5" s="22"/>
      <c r="L5" s="22"/>
      <c r="M5" s="22"/>
      <c r="N5" s="22"/>
    </row>
    <row r="6" spans="1:14" ht="13.95" x14ac:dyDescent="0.3">
      <c r="A6" s="157"/>
      <c r="B6" s="158"/>
      <c r="C6" s="158"/>
      <c r="D6" s="158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5.75" customHeight="1" x14ac:dyDescent="0.35">
      <c r="A7" s="162" t="s">
        <v>4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22"/>
    </row>
    <row r="8" spans="1:14" s="147" customFormat="1" ht="15.75" customHeight="1" thickBot="1" x14ac:dyDescent="0.4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36"/>
    </row>
    <row r="9" spans="1:14" ht="14.25" customHeight="1" x14ac:dyDescent="0.3">
      <c r="C9" s="176" t="s">
        <v>5</v>
      </c>
      <c r="D9" s="167" t="s">
        <v>6</v>
      </c>
      <c r="E9" s="169"/>
      <c r="F9" s="176" t="s">
        <v>7</v>
      </c>
      <c r="G9" s="167" t="s">
        <v>8</v>
      </c>
      <c r="H9" s="169"/>
    </row>
    <row r="10" spans="1:14" ht="15" thickBot="1" x14ac:dyDescent="0.35">
      <c r="C10" s="178"/>
      <c r="D10" s="170"/>
      <c r="E10" s="172"/>
      <c r="F10" s="178"/>
      <c r="G10" s="170"/>
      <c r="H10" s="172"/>
    </row>
    <row r="11" spans="1:14" ht="16.05" thickBot="1" x14ac:dyDescent="0.4">
      <c r="A11" s="82" t="s">
        <v>9</v>
      </c>
      <c r="B11" s="37" t="s">
        <v>10</v>
      </c>
      <c r="C11" s="38" t="s">
        <v>11</v>
      </c>
      <c r="D11" s="39" t="s">
        <v>12</v>
      </c>
      <c r="E11" s="40"/>
      <c r="F11" s="41" t="s">
        <v>11</v>
      </c>
      <c r="G11" s="39" t="s">
        <v>12</v>
      </c>
      <c r="H11" s="42"/>
    </row>
    <row r="12" spans="1:14" ht="13.95" x14ac:dyDescent="0.3">
      <c r="A12" s="7" t="s">
        <v>13</v>
      </c>
      <c r="B12" s="8" t="s">
        <v>14</v>
      </c>
      <c r="C12" s="5"/>
      <c r="D12" s="44">
        <v>60000</v>
      </c>
      <c r="E12" s="45">
        <f>C12*D12</f>
        <v>0</v>
      </c>
      <c r="F12" s="4"/>
      <c r="G12" s="13">
        <v>10000</v>
      </c>
      <c r="H12" s="46">
        <f>F12*G12</f>
        <v>0</v>
      </c>
    </row>
    <row r="13" spans="1:14" ht="13.95" x14ac:dyDescent="0.3">
      <c r="A13" s="7" t="s">
        <v>15</v>
      </c>
      <c r="B13" s="8" t="s">
        <v>16</v>
      </c>
      <c r="C13" s="5"/>
      <c r="D13" s="44">
        <v>5000</v>
      </c>
      <c r="E13" s="45">
        <f>C13*D13</f>
        <v>0</v>
      </c>
      <c r="F13" s="4"/>
      <c r="G13" s="13">
        <v>5000</v>
      </c>
      <c r="H13" s="46">
        <f>F13*G13</f>
        <v>0</v>
      </c>
    </row>
    <row r="14" spans="1:14" ht="13.95" x14ac:dyDescent="0.3">
      <c r="A14" s="7" t="s">
        <v>17</v>
      </c>
      <c r="B14" s="8"/>
      <c r="C14" s="9"/>
      <c r="D14" s="10"/>
      <c r="E14" s="11"/>
      <c r="F14" s="12"/>
      <c r="G14" s="13"/>
      <c r="H14" s="14"/>
    </row>
    <row r="15" spans="1:14" ht="13.95" x14ac:dyDescent="0.3">
      <c r="A15" s="7" t="s">
        <v>18</v>
      </c>
      <c r="B15" s="8"/>
      <c r="C15" s="9"/>
      <c r="D15" s="10"/>
      <c r="E15" s="11"/>
      <c r="F15" s="12"/>
      <c r="G15" s="13"/>
      <c r="H15" s="14"/>
    </row>
    <row r="16" spans="1:14" ht="14.55" x14ac:dyDescent="0.35">
      <c r="A16" s="7" t="s">
        <v>19</v>
      </c>
      <c r="B16" s="16"/>
      <c r="C16" s="17"/>
      <c r="D16" s="18"/>
      <c r="E16" s="19"/>
      <c r="F16" s="20"/>
      <c r="G16" s="18"/>
      <c r="H16" s="21"/>
      <c r="I16" s="22"/>
      <c r="J16" s="22"/>
    </row>
    <row r="17" spans="1:14" ht="15" thickBot="1" x14ac:dyDescent="0.4">
      <c r="A17" s="23" t="s">
        <v>20</v>
      </c>
      <c r="B17" s="24"/>
      <c r="C17" s="25"/>
      <c r="D17" s="26"/>
      <c r="E17" s="27"/>
      <c r="F17" s="28"/>
      <c r="G17" s="26"/>
      <c r="H17" s="29"/>
      <c r="I17" s="22"/>
      <c r="J17" s="22"/>
    </row>
    <row r="18" spans="1:14" ht="14.55" thickBot="1" x14ac:dyDescent="0.35">
      <c r="C18" s="30" t="s">
        <v>21</v>
      </c>
      <c r="D18" s="31"/>
      <c r="E18" s="32">
        <f>SUM(E12:E13)</f>
        <v>0</v>
      </c>
      <c r="F18" s="30" t="s">
        <v>22</v>
      </c>
      <c r="G18" s="31"/>
      <c r="H18" s="33">
        <f>SUM(H12:H13)</f>
        <v>0</v>
      </c>
    </row>
    <row r="19" spans="1:14" ht="13.95" x14ac:dyDescent="0.3">
      <c r="C19" s="34"/>
      <c r="D19" s="34"/>
    </row>
    <row r="20" spans="1:14" ht="14.55" thickBot="1" x14ac:dyDescent="0.35">
      <c r="B20" s="34"/>
      <c r="C20" s="34"/>
      <c r="D20" s="34"/>
      <c r="I20" s="34"/>
      <c r="J20" s="34"/>
      <c r="K20" s="34"/>
      <c r="L20" s="34"/>
      <c r="M20" s="35"/>
    </row>
    <row r="21" spans="1:14" ht="14.25" customHeight="1" x14ac:dyDescent="0.3">
      <c r="C21" s="176" t="s">
        <v>5</v>
      </c>
      <c r="D21" s="167" t="s">
        <v>6</v>
      </c>
      <c r="E21" s="169"/>
      <c r="F21" s="176" t="s">
        <v>7</v>
      </c>
      <c r="G21" s="167" t="s">
        <v>8</v>
      </c>
      <c r="H21" s="169"/>
    </row>
    <row r="22" spans="1:14" ht="15" thickBot="1" x14ac:dyDescent="0.35">
      <c r="C22" s="178"/>
      <c r="D22" s="170"/>
      <c r="E22" s="172"/>
      <c r="F22" s="178"/>
      <c r="G22" s="170"/>
      <c r="H22" s="172"/>
    </row>
    <row r="23" spans="1:14" ht="16.05" thickBot="1" x14ac:dyDescent="0.4">
      <c r="A23" s="36" t="s">
        <v>23</v>
      </c>
      <c r="B23" s="37" t="s">
        <v>10</v>
      </c>
      <c r="C23" s="38" t="s">
        <v>11</v>
      </c>
      <c r="D23" s="39" t="s">
        <v>12</v>
      </c>
      <c r="E23" s="40"/>
      <c r="F23" s="41" t="s">
        <v>11</v>
      </c>
      <c r="G23" s="39" t="s">
        <v>12</v>
      </c>
      <c r="H23" s="42"/>
    </row>
    <row r="24" spans="1:14" ht="13.95" x14ac:dyDescent="0.3">
      <c r="A24" s="43" t="s">
        <v>24</v>
      </c>
      <c r="B24" s="8" t="s">
        <v>25</v>
      </c>
      <c r="C24" s="5"/>
      <c r="D24" s="44">
        <v>10000</v>
      </c>
      <c r="E24" s="45">
        <f>C24*D24</f>
        <v>0</v>
      </c>
      <c r="F24" s="4"/>
      <c r="G24" s="13">
        <v>10000</v>
      </c>
      <c r="H24" s="46">
        <f>F24*G24</f>
        <v>0</v>
      </c>
    </row>
    <row r="25" spans="1:14" ht="13.95" x14ac:dyDescent="0.3">
      <c r="A25" s="43" t="s">
        <v>26</v>
      </c>
      <c r="B25" s="8" t="s">
        <v>27</v>
      </c>
      <c r="C25" s="5"/>
      <c r="D25" s="44">
        <v>5000</v>
      </c>
      <c r="E25" s="45">
        <f>C25*D25</f>
        <v>0</v>
      </c>
      <c r="F25" s="4"/>
      <c r="G25" s="13">
        <v>5000</v>
      </c>
      <c r="H25" s="46">
        <f>F25*G25</f>
        <v>0</v>
      </c>
    </row>
    <row r="26" spans="1:14" ht="13.95" x14ac:dyDescent="0.3">
      <c r="A26" s="43" t="s">
        <v>17</v>
      </c>
      <c r="B26" s="8" t="s">
        <v>28</v>
      </c>
      <c r="C26" s="5"/>
      <c r="D26" s="10">
        <v>100</v>
      </c>
      <c r="E26" s="45">
        <f>C26*D26</f>
        <v>0</v>
      </c>
      <c r="F26" s="4"/>
      <c r="G26" s="13">
        <v>100</v>
      </c>
      <c r="H26" s="46">
        <f>F26*G26</f>
        <v>0</v>
      </c>
    </row>
    <row r="27" spans="1:14" ht="13.95" x14ac:dyDescent="0.3">
      <c r="A27" s="43" t="s">
        <v>18</v>
      </c>
      <c r="B27" s="8"/>
      <c r="C27" s="9"/>
      <c r="D27" s="10"/>
      <c r="E27" s="11"/>
      <c r="F27" s="12"/>
      <c r="G27" s="13"/>
      <c r="H27" s="14"/>
    </row>
    <row r="28" spans="1:14" ht="14.55" x14ac:dyDescent="0.35">
      <c r="A28" s="43" t="s">
        <v>29</v>
      </c>
      <c r="B28" s="16"/>
      <c r="C28" s="17"/>
      <c r="D28" s="18"/>
      <c r="E28" s="19"/>
      <c r="F28" s="20"/>
      <c r="G28" s="18"/>
      <c r="H28" s="21"/>
      <c r="I28" s="22"/>
      <c r="J28" s="22"/>
    </row>
    <row r="29" spans="1:14" ht="15" thickBot="1" x14ac:dyDescent="0.4">
      <c r="A29" s="47" t="s">
        <v>30</v>
      </c>
      <c r="B29" s="24"/>
      <c r="C29" s="25"/>
      <c r="D29" s="26"/>
      <c r="E29" s="27"/>
      <c r="F29" s="28"/>
      <c r="G29" s="26"/>
      <c r="H29" s="29"/>
      <c r="I29" s="22"/>
      <c r="J29" s="22"/>
    </row>
    <row r="30" spans="1:14" ht="14.55" thickBot="1" x14ac:dyDescent="0.35">
      <c r="C30" s="30" t="s">
        <v>21</v>
      </c>
      <c r="D30" s="31"/>
      <c r="E30" s="32">
        <f>SUM(E24:E26)</f>
        <v>0</v>
      </c>
      <c r="F30" s="30" t="s">
        <v>22</v>
      </c>
      <c r="G30" s="31"/>
      <c r="H30" s="33">
        <f>SUM(H24:H26)</f>
        <v>0</v>
      </c>
    </row>
    <row r="31" spans="1:14" ht="12" customHeight="1" x14ac:dyDescent="0.3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4.55" thickBot="1" x14ac:dyDescent="0.35">
      <c r="B32" s="22"/>
      <c r="C32" s="22"/>
      <c r="D32" s="22"/>
      <c r="E32" s="22"/>
      <c r="F32" s="22"/>
      <c r="G32" s="22"/>
      <c r="H32" s="22"/>
      <c r="I32" s="48"/>
      <c r="J32" s="22"/>
      <c r="K32" s="22"/>
      <c r="L32" s="22"/>
      <c r="M32" s="22"/>
      <c r="N32" s="22"/>
    </row>
    <row r="33" spans="1:14" ht="14.25" customHeight="1" x14ac:dyDescent="0.3">
      <c r="C33" s="176" t="s">
        <v>5</v>
      </c>
      <c r="D33" s="167" t="s">
        <v>6</v>
      </c>
      <c r="E33" s="169"/>
      <c r="F33" s="176" t="s">
        <v>7</v>
      </c>
      <c r="G33" s="167" t="s">
        <v>8</v>
      </c>
      <c r="H33" s="168"/>
      <c r="I33" s="22"/>
      <c r="J33" s="22"/>
      <c r="K33" s="22"/>
    </row>
    <row r="34" spans="1:14" ht="24" customHeight="1" thickBot="1" x14ac:dyDescent="0.35">
      <c r="C34" s="178"/>
      <c r="D34" s="170"/>
      <c r="E34" s="172"/>
      <c r="F34" s="178"/>
      <c r="G34" s="170"/>
      <c r="H34" s="171"/>
      <c r="I34" s="22"/>
      <c r="J34" s="22"/>
      <c r="K34" s="22"/>
    </row>
    <row r="35" spans="1:14" ht="15.75" customHeight="1" thickBot="1" x14ac:dyDescent="0.4">
      <c r="A35" s="49" t="s">
        <v>31</v>
      </c>
      <c r="B35" s="50" t="s">
        <v>32</v>
      </c>
      <c r="C35" s="51" t="s">
        <v>11</v>
      </c>
      <c r="D35" s="52" t="s">
        <v>12</v>
      </c>
      <c r="E35" s="53"/>
      <c r="F35" s="54" t="s">
        <v>11</v>
      </c>
      <c r="G35" s="52" t="s">
        <v>12</v>
      </c>
      <c r="H35" s="53"/>
      <c r="I35" s="22"/>
      <c r="J35" s="22"/>
      <c r="K35" s="22"/>
    </row>
    <row r="36" spans="1:14" ht="13.95" x14ac:dyDescent="0.3">
      <c r="A36" s="55" t="s">
        <v>122</v>
      </c>
      <c r="B36" s="56" t="s">
        <v>14</v>
      </c>
      <c r="C36" s="1"/>
      <c r="D36" s="13">
        <v>65000</v>
      </c>
      <c r="E36" s="46">
        <f t="shared" ref="E36:E39" si="0">C36*D36</f>
        <v>0</v>
      </c>
      <c r="F36" s="4"/>
      <c r="G36" s="13">
        <v>45000</v>
      </c>
      <c r="H36" s="46">
        <f>F36*G36</f>
        <v>0</v>
      </c>
      <c r="I36" s="22"/>
      <c r="J36" s="22"/>
      <c r="K36" s="22"/>
    </row>
    <row r="37" spans="1:14" ht="13.95" x14ac:dyDescent="0.3">
      <c r="A37" s="43" t="s">
        <v>33</v>
      </c>
      <c r="B37" s="56" t="s">
        <v>16</v>
      </c>
      <c r="C37" s="1"/>
      <c r="D37" s="13">
        <v>15000</v>
      </c>
      <c r="E37" s="46">
        <f t="shared" si="0"/>
        <v>0</v>
      </c>
      <c r="F37" s="4"/>
      <c r="G37" s="13">
        <v>15000</v>
      </c>
      <c r="H37" s="46">
        <f>F37*G37</f>
        <v>0</v>
      </c>
      <c r="I37" s="22"/>
      <c r="J37" s="22"/>
      <c r="K37" s="22"/>
    </row>
    <row r="38" spans="1:14" ht="13.95" x14ac:dyDescent="0.3">
      <c r="A38" s="43" t="s">
        <v>34</v>
      </c>
      <c r="B38" s="56" t="s">
        <v>27</v>
      </c>
      <c r="C38" s="1"/>
      <c r="D38" s="13">
        <v>5000</v>
      </c>
      <c r="E38" s="46">
        <f t="shared" si="0"/>
        <v>0</v>
      </c>
      <c r="F38" s="4"/>
      <c r="G38" s="13">
        <v>5000</v>
      </c>
      <c r="H38" s="46">
        <f t="shared" ref="H38:H39" si="1">F38*G38</f>
        <v>0</v>
      </c>
      <c r="I38" s="22"/>
      <c r="J38" s="22"/>
      <c r="K38" s="22"/>
    </row>
    <row r="39" spans="1:14" ht="13.95" x14ac:dyDescent="0.3">
      <c r="A39" s="43" t="s">
        <v>35</v>
      </c>
      <c r="B39" s="56" t="s">
        <v>28</v>
      </c>
      <c r="C39" s="1"/>
      <c r="D39" s="13">
        <v>1000</v>
      </c>
      <c r="E39" s="46">
        <f t="shared" si="0"/>
        <v>0</v>
      </c>
      <c r="F39" s="4"/>
      <c r="G39" s="13">
        <v>1000</v>
      </c>
      <c r="H39" s="46">
        <f t="shared" si="1"/>
        <v>0</v>
      </c>
      <c r="I39" s="22"/>
      <c r="J39" s="22"/>
      <c r="K39" s="22"/>
    </row>
    <row r="40" spans="1:14" ht="13.95" x14ac:dyDescent="0.3">
      <c r="A40" s="43" t="s">
        <v>36</v>
      </c>
      <c r="B40" s="56"/>
      <c r="C40" s="57"/>
      <c r="D40" s="57"/>
      <c r="E40" s="58"/>
      <c r="F40" s="56"/>
      <c r="G40" s="57"/>
      <c r="H40" s="58"/>
      <c r="I40" s="22"/>
      <c r="J40" s="22"/>
      <c r="K40" s="22"/>
    </row>
    <row r="41" spans="1:14" ht="13.95" x14ac:dyDescent="0.3">
      <c r="A41" s="59"/>
      <c r="B41" s="56"/>
      <c r="C41" s="57"/>
      <c r="D41" s="57"/>
      <c r="E41" s="58"/>
      <c r="F41" s="56"/>
      <c r="G41" s="57"/>
      <c r="H41" s="58"/>
      <c r="I41" s="22"/>
      <c r="J41" s="22"/>
      <c r="K41" s="22"/>
    </row>
    <row r="42" spans="1:14" ht="14.25" customHeight="1" x14ac:dyDescent="0.3">
      <c r="A42" s="60"/>
      <c r="B42" s="56"/>
      <c r="C42" s="57"/>
      <c r="D42" s="57"/>
      <c r="E42" s="58"/>
      <c r="F42" s="56"/>
      <c r="G42" s="57"/>
      <c r="H42" s="58"/>
      <c r="I42" s="22"/>
      <c r="J42" s="22"/>
      <c r="K42" s="22"/>
    </row>
    <row r="43" spans="1:14" ht="14.55" thickBot="1" x14ac:dyDescent="0.35">
      <c r="A43" s="61"/>
      <c r="B43" s="62"/>
      <c r="C43" s="57"/>
      <c r="D43" s="57"/>
      <c r="E43" s="58"/>
      <c r="F43" s="56"/>
      <c r="G43" s="57"/>
      <c r="H43" s="58"/>
      <c r="I43" s="22"/>
      <c r="J43" s="22"/>
      <c r="K43" s="22"/>
    </row>
    <row r="44" spans="1:14" ht="15" thickBot="1" x14ac:dyDescent="0.4">
      <c r="A44" s="63" t="s">
        <v>37</v>
      </c>
      <c r="B44" s="64" t="s">
        <v>38</v>
      </c>
      <c r="C44" s="65"/>
      <c r="D44" s="65"/>
      <c r="E44" s="66">
        <f>SUM(E36:E39)</f>
        <v>0</v>
      </c>
      <c r="F44" s="67" t="s">
        <v>39</v>
      </c>
      <c r="G44" s="68"/>
      <c r="H44" s="66">
        <f>SUM(H36:H39)</f>
        <v>0</v>
      </c>
      <c r="I44" s="22"/>
      <c r="J44" s="22"/>
      <c r="K44" s="22"/>
    </row>
    <row r="45" spans="1:14" ht="13.95" x14ac:dyDescent="0.3">
      <c r="B45" s="69"/>
      <c r="C45" s="70"/>
      <c r="D45" s="70"/>
      <c r="E45" s="71"/>
      <c r="F45" s="72"/>
      <c r="G45" s="22"/>
      <c r="H45" s="73"/>
      <c r="I45" s="22"/>
      <c r="J45" s="22"/>
      <c r="K45" s="22"/>
      <c r="L45" s="22"/>
      <c r="M45" s="22"/>
      <c r="N45" s="22"/>
    </row>
    <row r="46" spans="1:14" ht="14.55" thickBot="1" x14ac:dyDescent="0.35">
      <c r="B46" s="22"/>
    </row>
    <row r="47" spans="1:14" ht="15" customHeight="1" x14ac:dyDescent="0.3">
      <c r="B47" s="22"/>
      <c r="C47" s="167" t="s">
        <v>40</v>
      </c>
      <c r="D47" s="168"/>
      <c r="E47" s="169"/>
      <c r="F47" s="22"/>
      <c r="G47" s="22"/>
    </row>
    <row r="48" spans="1:14" ht="21" customHeight="1" thickBot="1" x14ac:dyDescent="0.35">
      <c r="B48" s="22"/>
      <c r="C48" s="170"/>
      <c r="D48" s="171"/>
      <c r="E48" s="172"/>
      <c r="F48" s="22"/>
      <c r="G48" s="22"/>
    </row>
    <row r="49" spans="1:7" ht="16.05" thickBot="1" x14ac:dyDescent="0.4">
      <c r="A49" s="36" t="s">
        <v>41</v>
      </c>
      <c r="B49" s="74" t="s">
        <v>10</v>
      </c>
      <c r="C49" s="75" t="s">
        <v>42</v>
      </c>
      <c r="D49" s="39" t="s">
        <v>12</v>
      </c>
      <c r="E49" s="76"/>
      <c r="F49" s="22"/>
      <c r="G49" s="22"/>
    </row>
    <row r="50" spans="1:7" ht="13.95" x14ac:dyDescent="0.3">
      <c r="A50" s="43" t="s">
        <v>24</v>
      </c>
      <c r="B50" s="77" t="s">
        <v>44</v>
      </c>
      <c r="C50" s="1"/>
      <c r="D50" s="44">
        <v>10000</v>
      </c>
      <c r="E50" s="78">
        <f>C50*D50</f>
        <v>0</v>
      </c>
      <c r="F50" s="22"/>
      <c r="G50" s="22"/>
    </row>
    <row r="51" spans="1:7" ht="13.95" x14ac:dyDescent="0.3">
      <c r="A51" s="43" t="s">
        <v>26</v>
      </c>
      <c r="B51" s="77" t="s">
        <v>45</v>
      </c>
      <c r="C51" s="1"/>
      <c r="D51" s="44">
        <v>1000</v>
      </c>
      <c r="E51" s="78">
        <f>C51*D51</f>
        <v>0</v>
      </c>
      <c r="F51" s="22"/>
      <c r="G51" s="22"/>
    </row>
    <row r="52" spans="1:7" ht="13.95" x14ac:dyDescent="0.3">
      <c r="A52" s="43" t="s">
        <v>17</v>
      </c>
      <c r="B52" s="77" t="s">
        <v>46</v>
      </c>
      <c r="C52" s="1"/>
      <c r="D52" s="44">
        <v>500</v>
      </c>
      <c r="E52" s="78">
        <f>C52*D52</f>
        <v>0</v>
      </c>
      <c r="F52" s="22"/>
      <c r="G52" s="22"/>
    </row>
    <row r="53" spans="1:7" ht="13.95" x14ac:dyDescent="0.3">
      <c r="A53" s="43" t="s">
        <v>18</v>
      </c>
      <c r="B53" s="79"/>
      <c r="C53" s="79"/>
      <c r="D53" s="79"/>
      <c r="E53" s="79"/>
      <c r="F53" s="22"/>
      <c r="G53" s="22"/>
    </row>
    <row r="54" spans="1:7" ht="13.95" x14ac:dyDescent="0.3">
      <c r="A54" s="43" t="s">
        <v>29</v>
      </c>
      <c r="B54" s="79"/>
      <c r="C54" s="79"/>
      <c r="D54" s="79"/>
      <c r="E54" s="79"/>
      <c r="F54" s="22"/>
      <c r="G54" s="22"/>
    </row>
    <row r="55" spans="1:7" ht="14.55" thickBot="1" x14ac:dyDescent="0.35">
      <c r="A55" s="47" t="s">
        <v>30</v>
      </c>
      <c r="B55" s="79"/>
      <c r="C55" s="79"/>
      <c r="D55" s="79"/>
      <c r="E55" s="79"/>
      <c r="F55" s="22"/>
      <c r="G55" s="22"/>
    </row>
    <row r="56" spans="1:7" ht="15" thickBot="1" x14ac:dyDescent="0.35">
      <c r="B56" s="67" t="s">
        <v>48</v>
      </c>
      <c r="C56" s="68"/>
      <c r="D56" s="80"/>
      <c r="E56" s="66">
        <f>SUM(E50:E52)</f>
        <v>0</v>
      </c>
      <c r="F56" s="22"/>
      <c r="G56" s="22"/>
    </row>
    <row r="57" spans="1:7" ht="13.95" x14ac:dyDescent="0.3">
      <c r="B57" s="81"/>
      <c r="C57" s="81"/>
      <c r="D57" s="81"/>
      <c r="E57" s="81"/>
      <c r="F57" s="22"/>
      <c r="G57" s="22"/>
    </row>
    <row r="58" spans="1:7" ht="14.55" thickBot="1" x14ac:dyDescent="0.35">
      <c r="B58" s="81"/>
      <c r="C58" s="81"/>
      <c r="D58" s="81"/>
      <c r="E58" s="81"/>
      <c r="F58" s="22"/>
      <c r="G58" s="22"/>
    </row>
    <row r="59" spans="1:7" ht="15" customHeight="1" x14ac:dyDescent="0.3">
      <c r="B59" s="22"/>
      <c r="C59" s="167" t="s">
        <v>40</v>
      </c>
      <c r="D59" s="168"/>
      <c r="E59" s="169"/>
      <c r="F59" s="22"/>
      <c r="G59" s="22"/>
    </row>
    <row r="60" spans="1:7" ht="21" customHeight="1" thickBot="1" x14ac:dyDescent="0.35">
      <c r="B60" s="22"/>
      <c r="C60" s="170"/>
      <c r="D60" s="171"/>
      <c r="E60" s="172"/>
      <c r="F60" s="22"/>
      <c r="G60" s="22"/>
    </row>
    <row r="61" spans="1:7" ht="16.05" thickBot="1" x14ac:dyDescent="0.4">
      <c r="A61" s="82" t="s">
        <v>49</v>
      </c>
      <c r="B61" s="74" t="s">
        <v>10</v>
      </c>
      <c r="C61" s="75" t="s">
        <v>42</v>
      </c>
      <c r="D61" s="39" t="s">
        <v>12</v>
      </c>
      <c r="E61" s="76"/>
      <c r="F61" s="22"/>
      <c r="G61" s="22"/>
    </row>
    <row r="62" spans="1:7" ht="13.95" x14ac:dyDescent="0.3">
      <c r="A62" s="7" t="s">
        <v>50</v>
      </c>
      <c r="B62" s="77" t="s">
        <v>44</v>
      </c>
      <c r="C62" s="1"/>
      <c r="D62" s="44">
        <v>10000</v>
      </c>
      <c r="E62" s="78">
        <f>C62*D62</f>
        <v>0</v>
      </c>
      <c r="F62" s="22"/>
      <c r="G62" s="22"/>
    </row>
    <row r="63" spans="1:7" ht="13.95" x14ac:dyDescent="0.3">
      <c r="A63" s="7" t="s">
        <v>51</v>
      </c>
      <c r="B63" s="77" t="s">
        <v>45</v>
      </c>
      <c r="C63" s="1"/>
      <c r="D63" s="44">
        <v>1000</v>
      </c>
      <c r="E63" s="78">
        <f>C63*D63</f>
        <v>0</v>
      </c>
      <c r="F63" s="22"/>
      <c r="G63" s="22"/>
    </row>
    <row r="64" spans="1:7" ht="13.95" x14ac:dyDescent="0.3">
      <c r="A64" s="7" t="s">
        <v>52</v>
      </c>
      <c r="B64" s="77" t="s">
        <v>46</v>
      </c>
      <c r="C64" s="1"/>
      <c r="D64" s="44">
        <v>500</v>
      </c>
      <c r="E64" s="78">
        <f>C64*D64</f>
        <v>0</v>
      </c>
      <c r="F64" s="22"/>
      <c r="G64" s="22"/>
    </row>
    <row r="65" spans="1:7" ht="13.95" x14ac:dyDescent="0.3">
      <c r="A65" s="7" t="s">
        <v>47</v>
      </c>
      <c r="B65" s="56" t="s">
        <v>123</v>
      </c>
      <c r="C65" s="1"/>
      <c r="D65" s="44">
        <v>500</v>
      </c>
      <c r="E65" s="78">
        <f t="shared" ref="E65:E66" si="2">C65*D65</f>
        <v>0</v>
      </c>
      <c r="F65" s="22"/>
      <c r="G65" s="22"/>
    </row>
    <row r="66" spans="1:7" ht="13.95" x14ac:dyDescent="0.3">
      <c r="A66" s="83" t="s">
        <v>53</v>
      </c>
      <c r="B66" s="84" t="s">
        <v>124</v>
      </c>
      <c r="C66" s="1"/>
      <c r="D66" s="44">
        <v>500</v>
      </c>
      <c r="E66" s="78">
        <f t="shared" si="2"/>
        <v>0</v>
      </c>
      <c r="F66" s="22"/>
      <c r="G66" s="22"/>
    </row>
    <row r="67" spans="1:7" ht="14.55" thickBot="1" x14ac:dyDescent="0.35">
      <c r="A67" s="85" t="s">
        <v>54</v>
      </c>
      <c r="B67" s="84"/>
      <c r="C67" s="86"/>
      <c r="D67" s="86"/>
      <c r="E67" s="87"/>
      <c r="F67" s="22"/>
      <c r="G67" s="22"/>
    </row>
    <row r="68" spans="1:7" ht="15" thickBot="1" x14ac:dyDescent="0.35">
      <c r="A68" s="48"/>
      <c r="B68" s="67" t="s">
        <v>55</v>
      </c>
      <c r="C68" s="68"/>
      <c r="D68" s="80"/>
      <c r="E68" s="66">
        <f>SUM(E62:E66)</f>
        <v>0</v>
      </c>
      <c r="F68" s="22"/>
      <c r="G68" s="22"/>
    </row>
    <row r="69" spans="1:7" ht="14.55" x14ac:dyDescent="0.3">
      <c r="A69" s="48"/>
      <c r="B69" s="34"/>
      <c r="C69" s="88"/>
      <c r="D69" s="88"/>
      <c r="E69" s="89"/>
      <c r="F69" s="22"/>
      <c r="G69" s="22"/>
    </row>
    <row r="70" spans="1:7" ht="15" thickBot="1" x14ac:dyDescent="0.35">
      <c r="C70" s="88"/>
      <c r="D70" s="88"/>
      <c r="E70" s="35"/>
      <c r="F70" s="22"/>
      <c r="G70" s="22"/>
    </row>
    <row r="71" spans="1:7" ht="15" customHeight="1" x14ac:dyDescent="0.3">
      <c r="C71" s="167" t="s">
        <v>40</v>
      </c>
      <c r="D71" s="168"/>
      <c r="E71" s="169"/>
      <c r="F71" s="22"/>
      <c r="G71" s="22"/>
    </row>
    <row r="72" spans="1:7" ht="21" customHeight="1" thickBot="1" x14ac:dyDescent="0.35">
      <c r="C72" s="170"/>
      <c r="D72" s="171"/>
      <c r="E72" s="172"/>
      <c r="F72" s="22"/>
      <c r="G72" s="22"/>
    </row>
    <row r="73" spans="1:7" ht="16.05" thickBot="1" x14ac:dyDescent="0.4">
      <c r="A73" s="36" t="s">
        <v>56</v>
      </c>
      <c r="B73" s="90" t="s">
        <v>10</v>
      </c>
      <c r="C73" s="75" t="s">
        <v>42</v>
      </c>
      <c r="D73" s="39" t="s">
        <v>12</v>
      </c>
      <c r="E73" s="76"/>
      <c r="F73" s="22"/>
      <c r="G73" s="22"/>
    </row>
    <row r="74" spans="1:7" ht="13.95" x14ac:dyDescent="0.3">
      <c r="A74" s="43" t="s">
        <v>43</v>
      </c>
      <c r="B74" s="91" t="s">
        <v>57</v>
      </c>
      <c r="C74" s="1"/>
      <c r="D74" s="44">
        <v>45000</v>
      </c>
      <c r="E74" s="78">
        <f>C74*D74</f>
        <v>0</v>
      </c>
      <c r="F74" s="22"/>
      <c r="G74" s="22"/>
    </row>
    <row r="75" spans="1:7" ht="13.95" x14ac:dyDescent="0.3">
      <c r="A75" s="43" t="s">
        <v>58</v>
      </c>
      <c r="B75" s="91" t="s">
        <v>59</v>
      </c>
      <c r="C75" s="1"/>
      <c r="D75" s="44">
        <v>1000</v>
      </c>
      <c r="E75" s="78">
        <f>C75*D75</f>
        <v>0</v>
      </c>
      <c r="F75" s="22"/>
      <c r="G75" s="22"/>
    </row>
    <row r="76" spans="1:7" ht="13.95" x14ac:dyDescent="0.3">
      <c r="A76" s="43" t="s">
        <v>60</v>
      </c>
      <c r="B76" s="91" t="s">
        <v>45</v>
      </c>
      <c r="C76" s="1"/>
      <c r="D76" s="44">
        <v>500</v>
      </c>
      <c r="E76" s="78">
        <f>C76*D76</f>
        <v>0</v>
      </c>
      <c r="F76" s="22"/>
      <c r="G76" s="22"/>
    </row>
    <row r="77" spans="1:7" ht="13.95" x14ac:dyDescent="0.3">
      <c r="A77" s="43" t="s">
        <v>47</v>
      </c>
      <c r="B77" s="92"/>
      <c r="C77" s="86"/>
      <c r="D77" s="10"/>
      <c r="E77" s="93"/>
      <c r="F77" s="22"/>
      <c r="G77" s="22"/>
    </row>
    <row r="78" spans="1:7" ht="15" thickBot="1" x14ac:dyDescent="0.35">
      <c r="A78" s="94" t="s">
        <v>61</v>
      </c>
      <c r="B78" s="31"/>
      <c r="C78" s="95"/>
      <c r="D78" s="96"/>
      <c r="E78" s="97"/>
      <c r="F78" s="22"/>
      <c r="G78" s="22"/>
    </row>
    <row r="79" spans="1:7" ht="15" thickBot="1" x14ac:dyDescent="0.35">
      <c r="A79" s="98"/>
      <c r="B79" s="67" t="s">
        <v>62</v>
      </c>
      <c r="C79" s="68"/>
      <c r="D79" s="80"/>
      <c r="E79" s="66">
        <f>SUM(E74:E76)</f>
        <v>0</v>
      </c>
      <c r="F79" s="22"/>
      <c r="G79" s="22"/>
    </row>
    <row r="80" spans="1:7" ht="14.55" x14ac:dyDescent="0.3">
      <c r="B80" s="34"/>
      <c r="C80" s="88"/>
      <c r="G80" s="22"/>
    </row>
    <row r="81" spans="1:7" ht="15" thickBot="1" x14ac:dyDescent="0.35">
      <c r="C81" s="88"/>
      <c r="G81" s="22"/>
    </row>
    <row r="82" spans="1:7" x14ac:dyDescent="0.3">
      <c r="C82" s="167" t="s">
        <v>40</v>
      </c>
      <c r="D82" s="168"/>
      <c r="E82" s="169"/>
      <c r="F82" s="22"/>
      <c r="G82" s="22"/>
    </row>
    <row r="83" spans="1:7" ht="21" customHeight="1" thickBot="1" x14ac:dyDescent="0.35">
      <c r="C83" s="170"/>
      <c r="D83" s="171"/>
      <c r="E83" s="172"/>
      <c r="F83" s="22"/>
      <c r="G83" s="22"/>
    </row>
    <row r="84" spans="1:7" ht="16.05" thickBot="1" x14ac:dyDescent="0.4">
      <c r="A84" s="36" t="s">
        <v>63</v>
      </c>
      <c r="B84" s="74" t="s">
        <v>10</v>
      </c>
      <c r="C84" s="75" t="s">
        <v>42</v>
      </c>
      <c r="D84" s="39" t="s">
        <v>12</v>
      </c>
      <c r="E84" s="76"/>
      <c r="F84" s="22"/>
      <c r="G84" s="22"/>
    </row>
    <row r="85" spans="1:7" ht="13.95" x14ac:dyDescent="0.3">
      <c r="A85" s="7" t="s">
        <v>13</v>
      </c>
      <c r="B85" s="77" t="s">
        <v>57</v>
      </c>
      <c r="C85" s="1"/>
      <c r="D85" s="44">
        <v>60000</v>
      </c>
      <c r="E85" s="46">
        <f>C85*D85</f>
        <v>0</v>
      </c>
      <c r="F85" s="22"/>
      <c r="G85" s="22"/>
    </row>
    <row r="86" spans="1:7" ht="13.95" x14ac:dyDescent="0.3">
      <c r="A86" s="7" t="s">
        <v>15</v>
      </c>
      <c r="B86" s="77" t="s">
        <v>59</v>
      </c>
      <c r="C86" s="1"/>
      <c r="D86" s="44">
        <v>5000</v>
      </c>
      <c r="E86" s="46">
        <f>C86*D86</f>
        <v>0</v>
      </c>
      <c r="F86" s="22"/>
      <c r="G86" s="22"/>
    </row>
    <row r="87" spans="1:7" ht="13.95" x14ac:dyDescent="0.3">
      <c r="A87" s="7" t="s">
        <v>17</v>
      </c>
      <c r="B87" s="77" t="s">
        <v>45</v>
      </c>
      <c r="C87" s="1"/>
      <c r="D87" s="44">
        <v>500</v>
      </c>
      <c r="E87" s="46">
        <f>C87*D87</f>
        <v>0</v>
      </c>
      <c r="F87" s="22"/>
      <c r="G87" s="22"/>
    </row>
    <row r="88" spans="1:7" ht="13.95" x14ac:dyDescent="0.3">
      <c r="A88" s="7" t="s">
        <v>18</v>
      </c>
      <c r="B88" s="77" t="s">
        <v>46</v>
      </c>
      <c r="C88" s="1"/>
      <c r="D88" s="44">
        <v>100</v>
      </c>
      <c r="E88" s="46">
        <f>C88*D88</f>
        <v>0</v>
      </c>
      <c r="F88" s="22"/>
      <c r="G88" s="22"/>
    </row>
    <row r="89" spans="1:7" ht="13.95" x14ac:dyDescent="0.3">
      <c r="A89" s="7" t="s">
        <v>19</v>
      </c>
      <c r="B89" s="99"/>
      <c r="C89" s="100"/>
      <c r="D89" s="100"/>
      <c r="E89" s="101"/>
      <c r="F89" s="22"/>
      <c r="G89" s="22"/>
    </row>
    <row r="90" spans="1:7" ht="15" thickBot="1" x14ac:dyDescent="0.35">
      <c r="A90" s="23" t="s">
        <v>20</v>
      </c>
      <c r="B90" s="102"/>
      <c r="C90" s="103"/>
      <c r="D90" s="103"/>
      <c r="E90" s="104"/>
      <c r="F90" s="22"/>
      <c r="G90" s="22"/>
    </row>
    <row r="91" spans="1:7" ht="15" thickBot="1" x14ac:dyDescent="0.35">
      <c r="B91" s="30" t="s">
        <v>64</v>
      </c>
      <c r="C91" s="95"/>
      <c r="D91" s="105"/>
      <c r="E91" s="33">
        <f>SUM(E85:E88)</f>
        <v>0</v>
      </c>
      <c r="F91" s="22"/>
      <c r="G91" s="22"/>
    </row>
    <row r="92" spans="1:7" x14ac:dyDescent="0.3">
      <c r="B92" s="34"/>
      <c r="C92" s="88"/>
      <c r="D92" s="88"/>
      <c r="E92" s="89"/>
      <c r="F92" s="22"/>
      <c r="G92" s="22"/>
    </row>
    <row r="93" spans="1:7" ht="15" thickBot="1" x14ac:dyDescent="0.35">
      <c r="C93" s="88"/>
      <c r="G93" s="22"/>
    </row>
    <row r="94" spans="1:7" x14ac:dyDescent="0.3">
      <c r="C94" s="167" t="s">
        <v>40</v>
      </c>
      <c r="D94" s="168"/>
      <c r="E94" s="169"/>
      <c r="F94" s="22"/>
      <c r="G94" s="22"/>
    </row>
    <row r="95" spans="1:7" ht="21" customHeight="1" thickBot="1" x14ac:dyDescent="0.35">
      <c r="C95" s="170"/>
      <c r="D95" s="171"/>
      <c r="E95" s="172"/>
      <c r="F95" s="22"/>
      <c r="G95" s="22"/>
    </row>
    <row r="96" spans="1:7" ht="16.2" thickBot="1" x14ac:dyDescent="0.35">
      <c r="A96" s="36" t="s">
        <v>65</v>
      </c>
      <c r="B96" s="74" t="s">
        <v>10</v>
      </c>
      <c r="C96" s="75" t="s">
        <v>42</v>
      </c>
      <c r="D96" s="39" t="s">
        <v>12</v>
      </c>
      <c r="E96" s="76"/>
      <c r="F96" s="22"/>
      <c r="G96" s="22"/>
    </row>
    <row r="97" spans="1:14" x14ac:dyDescent="0.3">
      <c r="A97" s="7" t="s">
        <v>50</v>
      </c>
      <c r="B97" s="77" t="s">
        <v>57</v>
      </c>
      <c r="C97" s="1"/>
      <c r="D97" s="44">
        <v>60000</v>
      </c>
      <c r="E97" s="78">
        <f>C97*D97</f>
        <v>0</v>
      </c>
      <c r="F97" s="22"/>
      <c r="G97" s="22"/>
    </row>
    <row r="98" spans="1:14" x14ac:dyDescent="0.3">
      <c r="A98" s="7" t="s">
        <v>51</v>
      </c>
      <c r="B98" s="77" t="s">
        <v>59</v>
      </c>
      <c r="C98" s="1"/>
      <c r="D98" s="44">
        <v>5000</v>
      </c>
      <c r="E98" s="78">
        <f>C98*D98</f>
        <v>0</v>
      </c>
      <c r="F98" s="22"/>
      <c r="G98" s="22"/>
    </row>
    <row r="99" spans="1:14" x14ac:dyDescent="0.3">
      <c r="A99" s="7" t="s">
        <v>52</v>
      </c>
      <c r="B99" s="77" t="s">
        <v>45</v>
      </c>
      <c r="C99" s="1"/>
      <c r="D99" s="44">
        <v>500</v>
      </c>
      <c r="E99" s="78">
        <f>C99*D99</f>
        <v>0</v>
      </c>
      <c r="F99" s="22"/>
      <c r="G99" s="22"/>
    </row>
    <row r="100" spans="1:14" x14ac:dyDescent="0.3">
      <c r="A100" s="7" t="s">
        <v>47</v>
      </c>
      <c r="B100" s="77" t="s">
        <v>46</v>
      </c>
      <c r="C100" s="1"/>
      <c r="D100" s="44">
        <v>100</v>
      </c>
      <c r="E100" s="78">
        <f>C100*D100</f>
        <v>0</v>
      </c>
      <c r="F100" s="22"/>
      <c r="G100" s="22"/>
    </row>
    <row r="101" spans="1:14" x14ac:dyDescent="0.3">
      <c r="A101" s="83" t="s">
        <v>53</v>
      </c>
      <c r="B101" s="106"/>
      <c r="C101" s="107"/>
      <c r="D101" s="107"/>
      <c r="E101" s="108"/>
      <c r="F101" s="22"/>
      <c r="G101" s="22"/>
    </row>
    <row r="102" spans="1:14" ht="15" thickBot="1" x14ac:dyDescent="0.35">
      <c r="A102" s="85" t="s">
        <v>54</v>
      </c>
      <c r="B102" s="106"/>
      <c r="C102" s="107"/>
      <c r="D102" s="107"/>
      <c r="E102" s="108"/>
      <c r="F102" s="22"/>
      <c r="G102" s="22"/>
    </row>
    <row r="103" spans="1:14" ht="15" thickBot="1" x14ac:dyDescent="0.35">
      <c r="A103" s="48"/>
      <c r="B103" s="67" t="s">
        <v>66</v>
      </c>
      <c r="C103" s="68"/>
      <c r="D103" s="80"/>
      <c r="E103" s="66">
        <f>SUM(E97:E100)</f>
        <v>0</v>
      </c>
      <c r="F103" s="22"/>
      <c r="G103" s="22"/>
    </row>
    <row r="105" spans="1:14" ht="15.75" customHeight="1" x14ac:dyDescent="0.3">
      <c r="A105" s="162" t="s">
        <v>67</v>
      </c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4"/>
      <c r="N105" s="22"/>
    </row>
    <row r="106" spans="1:14" ht="16.5" customHeight="1" thickBot="1" x14ac:dyDescent="0.35">
      <c r="A106" s="109"/>
      <c r="B106" s="109"/>
      <c r="C106" s="109"/>
      <c r="D106" s="109"/>
      <c r="E106" s="109"/>
      <c r="F106" s="109"/>
      <c r="G106" s="109"/>
      <c r="H106" s="109"/>
      <c r="J106" s="22"/>
      <c r="K106" s="22"/>
      <c r="L106" s="22"/>
    </row>
    <row r="107" spans="1:14" ht="15" customHeight="1" x14ac:dyDescent="0.3">
      <c r="A107" s="15" t="s">
        <v>68</v>
      </c>
      <c r="B107" s="176" t="s">
        <v>69</v>
      </c>
      <c r="C107" s="167" t="s">
        <v>70</v>
      </c>
      <c r="D107" s="168"/>
      <c r="E107" s="169"/>
      <c r="G107" s="22"/>
      <c r="H107" s="22"/>
      <c r="I107" s="22"/>
    </row>
    <row r="108" spans="1:14" x14ac:dyDescent="0.3">
      <c r="B108" s="177"/>
      <c r="C108" s="173"/>
      <c r="D108" s="174"/>
      <c r="E108" s="175"/>
      <c r="G108" s="22"/>
      <c r="H108" s="22"/>
      <c r="I108" s="22"/>
    </row>
    <row r="109" spans="1:14" ht="15" thickBot="1" x14ac:dyDescent="0.35">
      <c r="B109" s="177"/>
      <c r="C109" s="170"/>
      <c r="D109" s="174"/>
      <c r="E109" s="172"/>
      <c r="G109" s="22"/>
      <c r="H109" s="22"/>
      <c r="I109" s="22"/>
    </row>
    <row r="110" spans="1:14" ht="16.2" thickBot="1" x14ac:dyDescent="0.35">
      <c r="A110" s="110" t="s">
        <v>71</v>
      </c>
      <c r="B110" s="50" t="s">
        <v>10</v>
      </c>
      <c r="C110" s="111" t="s">
        <v>11</v>
      </c>
      <c r="D110" s="112" t="s">
        <v>12</v>
      </c>
      <c r="E110" s="113"/>
      <c r="H110" s="22"/>
      <c r="I110" s="22"/>
      <c r="J110" s="22"/>
    </row>
    <row r="111" spans="1:14" x14ac:dyDescent="0.3">
      <c r="A111" s="114" t="s">
        <v>13</v>
      </c>
      <c r="B111" s="56" t="s">
        <v>14</v>
      </c>
      <c r="C111" s="2"/>
      <c r="D111" s="115">
        <v>120000</v>
      </c>
      <c r="E111" s="46">
        <f>C111*D111</f>
        <v>0</v>
      </c>
      <c r="I111" s="22"/>
      <c r="J111" s="22"/>
    </row>
    <row r="112" spans="1:14" x14ac:dyDescent="0.3">
      <c r="A112" s="43" t="s">
        <v>15</v>
      </c>
      <c r="B112" s="56" t="s">
        <v>72</v>
      </c>
      <c r="C112" s="2"/>
      <c r="D112" s="116">
        <v>120000</v>
      </c>
      <c r="E112" s="46">
        <f t="shared" ref="E112:E113" si="3">C112*D112</f>
        <v>0</v>
      </c>
    </row>
    <row r="113" spans="1:12" x14ac:dyDescent="0.3">
      <c r="A113" s="43" t="s">
        <v>17</v>
      </c>
      <c r="B113" s="56" t="s">
        <v>73</v>
      </c>
      <c r="C113" s="2"/>
      <c r="D113" s="116">
        <v>120000</v>
      </c>
      <c r="E113" s="46">
        <f t="shared" si="3"/>
        <v>0</v>
      </c>
    </row>
    <row r="114" spans="1:12" x14ac:dyDescent="0.3">
      <c r="A114" s="43" t="s">
        <v>18</v>
      </c>
      <c r="B114" s="13"/>
      <c r="C114" s="13"/>
      <c r="D114" s="13"/>
      <c r="E114" s="13"/>
      <c r="I114" s="22"/>
      <c r="J114" s="22"/>
      <c r="K114" s="22"/>
      <c r="L114" s="22"/>
    </row>
    <row r="115" spans="1:12" x14ac:dyDescent="0.3">
      <c r="A115" s="43" t="s">
        <v>74</v>
      </c>
      <c r="B115" s="13"/>
      <c r="C115" s="13"/>
      <c r="D115" s="13"/>
      <c r="E115" s="13"/>
      <c r="I115" s="22"/>
      <c r="J115" s="22"/>
      <c r="K115" s="22"/>
      <c r="L115" s="22"/>
    </row>
    <row r="116" spans="1:12" ht="15" thickBot="1" x14ac:dyDescent="0.35">
      <c r="A116" s="47" t="s">
        <v>20</v>
      </c>
      <c r="B116" s="13"/>
      <c r="C116" s="13"/>
      <c r="D116" s="13"/>
      <c r="E116" s="13"/>
      <c r="I116" s="22"/>
      <c r="J116" s="22"/>
      <c r="K116" s="22"/>
      <c r="L116" s="22"/>
    </row>
    <row r="117" spans="1:12" ht="15" thickBot="1" x14ac:dyDescent="0.35">
      <c r="B117" s="67" t="s">
        <v>75</v>
      </c>
      <c r="C117" s="117"/>
      <c r="D117" s="117"/>
      <c r="E117" s="66">
        <f>SUM(E111:E113)</f>
        <v>0</v>
      </c>
      <c r="F117" s="73"/>
      <c r="I117" s="22"/>
      <c r="J117" s="22"/>
      <c r="K117" s="22"/>
      <c r="L117" s="22"/>
    </row>
    <row r="118" spans="1:12" x14ac:dyDescent="0.3">
      <c r="I118" s="22"/>
      <c r="J118" s="22"/>
      <c r="K118" s="22"/>
      <c r="L118" s="22"/>
    </row>
    <row r="119" spans="1:12" ht="15.75" customHeight="1" thickBot="1" x14ac:dyDescent="0.35">
      <c r="I119" s="22"/>
      <c r="J119" s="22"/>
      <c r="K119" s="22"/>
      <c r="L119" s="22"/>
    </row>
    <row r="120" spans="1:12" ht="23.25" customHeight="1" x14ac:dyDescent="0.3">
      <c r="B120" s="176" t="s">
        <v>76</v>
      </c>
      <c r="C120" s="167" t="s">
        <v>77</v>
      </c>
      <c r="D120" s="168"/>
      <c r="E120" s="169"/>
      <c r="I120" s="22"/>
      <c r="J120" s="22"/>
      <c r="K120" s="22"/>
      <c r="L120" s="22"/>
    </row>
    <row r="121" spans="1:12" ht="15" customHeight="1" thickBot="1" x14ac:dyDescent="0.35">
      <c r="B121" s="178"/>
      <c r="C121" s="170"/>
      <c r="D121" s="171"/>
      <c r="E121" s="172"/>
      <c r="I121" s="22"/>
      <c r="J121" s="22"/>
      <c r="K121" s="22"/>
      <c r="L121" s="22"/>
    </row>
    <row r="122" spans="1:12" ht="16.2" thickBot="1" x14ac:dyDescent="0.35">
      <c r="A122" s="110" t="s">
        <v>78</v>
      </c>
      <c r="B122" s="50" t="s">
        <v>10</v>
      </c>
      <c r="C122" s="111" t="s">
        <v>11</v>
      </c>
      <c r="D122" s="112" t="s">
        <v>12</v>
      </c>
      <c r="E122" s="113"/>
      <c r="I122" s="22"/>
      <c r="J122" s="22"/>
      <c r="K122" s="22"/>
      <c r="L122" s="22"/>
    </row>
    <row r="123" spans="1:12" x14ac:dyDescent="0.3">
      <c r="A123" s="118" t="s">
        <v>79</v>
      </c>
      <c r="B123" s="56" t="s">
        <v>14</v>
      </c>
      <c r="C123" s="1"/>
      <c r="D123" s="119">
        <v>60000</v>
      </c>
      <c r="E123" s="46">
        <f>C123*D123</f>
        <v>0</v>
      </c>
    </row>
    <row r="124" spans="1:12" x14ac:dyDescent="0.3">
      <c r="A124" s="7" t="s">
        <v>80</v>
      </c>
      <c r="B124" s="56" t="s">
        <v>81</v>
      </c>
      <c r="C124" s="1"/>
      <c r="D124" s="119">
        <v>60000</v>
      </c>
      <c r="E124" s="46">
        <f t="shared" ref="E124" si="4">C124*D124</f>
        <v>0</v>
      </c>
    </row>
    <row r="125" spans="1:12" x14ac:dyDescent="0.3">
      <c r="A125" s="7" t="s">
        <v>82</v>
      </c>
      <c r="B125" s="56"/>
      <c r="C125" s="13"/>
      <c r="D125" s="13"/>
      <c r="E125" s="120"/>
    </row>
    <row r="126" spans="1:12" x14ac:dyDescent="0.3">
      <c r="A126" s="7" t="s">
        <v>18</v>
      </c>
      <c r="B126" s="121"/>
      <c r="C126" s="13"/>
      <c r="D126" s="13"/>
      <c r="E126" s="120"/>
    </row>
    <row r="127" spans="1:12" ht="15" thickBot="1" x14ac:dyDescent="0.35">
      <c r="A127" s="7" t="s">
        <v>83</v>
      </c>
      <c r="B127" s="121"/>
      <c r="C127" s="13"/>
      <c r="D127" s="13"/>
      <c r="E127" s="122"/>
    </row>
    <row r="128" spans="1:12" ht="15" thickBot="1" x14ac:dyDescent="0.35">
      <c r="A128" s="123"/>
      <c r="B128" s="165" t="s">
        <v>84</v>
      </c>
      <c r="C128" s="166"/>
      <c r="D128" s="166"/>
      <c r="E128" s="66">
        <f>SUM(E123:E124)</f>
        <v>0</v>
      </c>
    </row>
    <row r="130" spans="1:14" x14ac:dyDescent="0.3">
      <c r="B130" s="69"/>
      <c r="C130" s="70"/>
      <c r="D130" s="70"/>
      <c r="E130" s="71"/>
      <c r="F130" s="72"/>
      <c r="G130" s="124"/>
      <c r="H130" s="73"/>
      <c r="I130" s="22"/>
      <c r="K130" s="22"/>
      <c r="L130" s="22"/>
      <c r="M130" s="22"/>
      <c r="N130" s="22"/>
    </row>
    <row r="131" spans="1:14" ht="15.75" customHeight="1" x14ac:dyDescent="0.3">
      <c r="A131" s="162" t="s">
        <v>85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4"/>
      <c r="N131" s="22"/>
    </row>
    <row r="132" spans="1:14" ht="15" thickBot="1" x14ac:dyDescent="0.35">
      <c r="A132" s="125"/>
      <c r="B132" s="125"/>
      <c r="C132" s="125"/>
      <c r="D132" s="125"/>
      <c r="E132" s="126"/>
      <c r="F132" s="48"/>
      <c r="G132" s="48"/>
      <c r="H132" s="22"/>
      <c r="I132" s="22"/>
      <c r="J132" s="22"/>
      <c r="K132" s="22"/>
      <c r="L132" s="22"/>
      <c r="M132" s="22"/>
      <c r="N132" s="22"/>
    </row>
    <row r="133" spans="1:14" ht="14.25" customHeight="1" x14ac:dyDescent="0.3">
      <c r="A133" s="186"/>
      <c r="B133" s="167"/>
      <c r="C133" s="168"/>
      <c r="D133" s="169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4" ht="15" thickBot="1" x14ac:dyDescent="0.35">
      <c r="A134" s="186"/>
      <c r="B134" s="170"/>
      <c r="C134" s="171"/>
      <c r="D134" s="17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4" ht="16.2" thickBot="1" x14ac:dyDescent="0.35">
      <c r="A135" s="36" t="s">
        <v>85</v>
      </c>
      <c r="B135" s="111" t="s">
        <v>11</v>
      </c>
      <c r="C135" s="127" t="s">
        <v>86</v>
      </c>
      <c r="D135" s="128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4" x14ac:dyDescent="0.3">
      <c r="A136" s="43" t="s">
        <v>87</v>
      </c>
      <c r="B136" s="181"/>
      <c r="C136" s="182">
        <v>1000</v>
      </c>
      <c r="D136" s="184">
        <f>B136*C136</f>
        <v>0</v>
      </c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4" x14ac:dyDescent="0.3">
      <c r="A137" s="43" t="s">
        <v>88</v>
      </c>
      <c r="B137" s="181"/>
      <c r="C137" s="183"/>
      <c r="D137" s="185"/>
      <c r="E137" s="72"/>
      <c r="F137" s="22"/>
      <c r="G137" s="22"/>
      <c r="H137" s="22"/>
      <c r="I137" s="22"/>
      <c r="J137" s="22"/>
      <c r="K137" s="22"/>
      <c r="L137" s="22"/>
      <c r="M137" s="22"/>
    </row>
    <row r="138" spans="1:14" x14ac:dyDescent="0.3">
      <c r="A138" s="129" t="s">
        <v>89</v>
      </c>
      <c r="B138" s="6"/>
      <c r="C138" s="119">
        <v>2200</v>
      </c>
      <c r="D138" s="46">
        <f>C138*B138</f>
        <v>0</v>
      </c>
      <c r="E138" s="72"/>
      <c r="F138" s="22"/>
      <c r="G138" s="22"/>
      <c r="H138" s="22"/>
      <c r="I138" s="22"/>
      <c r="J138" s="22"/>
      <c r="K138" s="22"/>
      <c r="L138" s="22"/>
      <c r="M138" s="22"/>
    </row>
    <row r="139" spans="1:14" ht="15" thickBot="1" x14ac:dyDescent="0.35">
      <c r="A139" s="130" t="s">
        <v>90</v>
      </c>
      <c r="B139" s="3"/>
      <c r="C139" s="131">
        <v>5000</v>
      </c>
      <c r="D139" s="46">
        <f>C139*B139</f>
        <v>0</v>
      </c>
      <c r="E139" s="72"/>
      <c r="F139" s="22"/>
      <c r="G139" s="22"/>
      <c r="H139" s="22"/>
      <c r="I139" s="22"/>
      <c r="J139" s="22"/>
      <c r="K139" s="22"/>
      <c r="L139" s="22"/>
      <c r="M139" s="22"/>
    </row>
    <row r="140" spans="1:14" ht="15" thickBot="1" x14ac:dyDescent="0.35">
      <c r="A140" s="48"/>
      <c r="B140" s="193" t="s">
        <v>91</v>
      </c>
      <c r="C140" s="194"/>
      <c r="D140" s="66">
        <f>SUM(D136:D139)</f>
        <v>0</v>
      </c>
      <c r="E140" s="71"/>
      <c r="F140" s="73"/>
      <c r="G140" s="73"/>
      <c r="H140" s="22"/>
      <c r="I140" s="22"/>
      <c r="J140" s="22"/>
      <c r="K140" s="22"/>
      <c r="L140" s="22"/>
      <c r="M140" s="22"/>
    </row>
    <row r="141" spans="1:14" x14ac:dyDescent="0.3">
      <c r="A141" s="48"/>
      <c r="B141" s="69"/>
      <c r="C141" s="69"/>
      <c r="D141" s="69"/>
      <c r="E141" s="71"/>
      <c r="F141" s="71"/>
      <c r="G141" s="73"/>
      <c r="H141" s="73"/>
      <c r="I141" s="22"/>
      <c r="J141" s="22"/>
      <c r="K141" s="22"/>
      <c r="L141" s="22"/>
      <c r="M141" s="22"/>
      <c r="N141" s="22"/>
    </row>
    <row r="142" spans="1:14" x14ac:dyDescent="0.3">
      <c r="A142" s="125"/>
      <c r="B142" s="125"/>
      <c r="C142" s="125"/>
      <c r="D142" s="126"/>
      <c r="E142" s="132"/>
      <c r="F142" s="71"/>
      <c r="G142" s="73"/>
      <c r="H142" s="73"/>
      <c r="I142" s="22"/>
      <c r="J142" s="22"/>
      <c r="K142" s="22"/>
      <c r="L142" s="22"/>
      <c r="M142" s="22"/>
      <c r="N142" s="22"/>
    </row>
    <row r="143" spans="1:14" ht="15.75" customHeight="1" x14ac:dyDescent="0.3">
      <c r="A143" s="162" t="s">
        <v>92</v>
      </c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4"/>
      <c r="N143" s="22"/>
    </row>
    <row r="144" spans="1:14" ht="15" thickBot="1" x14ac:dyDescent="0.35">
      <c r="A144" s="125"/>
      <c r="B144" s="125"/>
      <c r="C144" s="125"/>
      <c r="D144" s="126"/>
      <c r="E144" s="132"/>
      <c r="F144" s="71"/>
      <c r="H144" s="73"/>
      <c r="I144" s="22"/>
      <c r="J144" s="22"/>
      <c r="K144" s="22"/>
      <c r="L144" s="22"/>
      <c r="M144" s="22"/>
      <c r="N144" s="22"/>
    </row>
    <row r="145" spans="1:14" x14ac:dyDescent="0.3">
      <c r="A145" s="186"/>
      <c r="B145" s="73"/>
      <c r="C145" s="133"/>
      <c r="D145" s="134"/>
      <c r="E145" s="135"/>
      <c r="F145" s="48"/>
      <c r="G145" s="136"/>
      <c r="H145" s="136"/>
      <c r="I145" s="22"/>
      <c r="J145" s="22"/>
      <c r="K145" s="22"/>
      <c r="L145" s="22"/>
      <c r="M145" s="22"/>
    </row>
    <row r="146" spans="1:14" ht="15" thickBot="1" x14ac:dyDescent="0.35">
      <c r="A146" s="186"/>
      <c r="B146" s="73"/>
      <c r="C146" s="137"/>
      <c r="D146" s="138"/>
      <c r="E146" s="139"/>
      <c r="F146" s="48"/>
      <c r="G146" s="136"/>
      <c r="H146" s="136"/>
      <c r="I146" s="22"/>
      <c r="J146" s="22"/>
      <c r="K146" s="22"/>
      <c r="L146" s="22"/>
      <c r="M146" s="22"/>
    </row>
    <row r="147" spans="1:14" ht="16.2" thickBot="1" x14ac:dyDescent="0.35">
      <c r="A147" s="140" t="s">
        <v>92</v>
      </c>
      <c r="B147" s="50" t="s">
        <v>32</v>
      </c>
      <c r="C147" s="141"/>
      <c r="D147" s="112" t="s">
        <v>86</v>
      </c>
      <c r="E147" s="128"/>
      <c r="F147" s="136"/>
      <c r="G147" s="136"/>
      <c r="H147" s="136"/>
      <c r="I147" s="22"/>
      <c r="J147" s="22"/>
      <c r="K147" s="22"/>
      <c r="L147" s="22"/>
      <c r="M147" s="22"/>
    </row>
    <row r="148" spans="1:14" x14ac:dyDescent="0.3">
      <c r="A148" s="83"/>
      <c r="B148" s="56" t="s">
        <v>14</v>
      </c>
      <c r="C148" s="1"/>
      <c r="D148" s="142">
        <v>2000</v>
      </c>
      <c r="E148" s="46">
        <f>C148*D148</f>
        <v>0</v>
      </c>
      <c r="F148" s="22"/>
      <c r="G148" s="22"/>
      <c r="H148" s="22"/>
      <c r="I148" s="22"/>
      <c r="J148" s="22"/>
      <c r="K148" s="22"/>
      <c r="L148" s="22"/>
      <c r="M148" s="22"/>
    </row>
    <row r="149" spans="1:14" x14ac:dyDescent="0.3">
      <c r="A149" s="22"/>
      <c r="B149" s="56" t="s">
        <v>81</v>
      </c>
      <c r="C149" s="1"/>
      <c r="D149" s="142">
        <v>1000</v>
      </c>
      <c r="E149" s="46">
        <f>C149*D149</f>
        <v>0</v>
      </c>
      <c r="F149" s="22"/>
      <c r="G149" s="22"/>
      <c r="H149" s="22"/>
      <c r="I149" s="22"/>
      <c r="J149" s="22"/>
      <c r="K149" s="22"/>
      <c r="L149" s="22"/>
      <c r="M149" s="22"/>
    </row>
    <row r="150" spans="1:14" x14ac:dyDescent="0.3">
      <c r="A150" s="22"/>
      <c r="B150" s="56" t="s">
        <v>72</v>
      </c>
      <c r="C150" s="1"/>
      <c r="D150" s="142">
        <v>100</v>
      </c>
      <c r="E150" s="46">
        <f>C150*D150</f>
        <v>0</v>
      </c>
      <c r="F150" s="22"/>
      <c r="G150" s="22"/>
      <c r="H150" s="22"/>
      <c r="I150" s="22"/>
      <c r="J150" s="22"/>
      <c r="K150" s="22"/>
      <c r="L150" s="22"/>
      <c r="M150" s="22"/>
    </row>
    <row r="151" spans="1:14" x14ac:dyDescent="0.3">
      <c r="A151" s="22"/>
      <c r="B151" s="56" t="s">
        <v>73</v>
      </c>
      <c r="C151" s="1"/>
      <c r="D151" s="142">
        <v>50</v>
      </c>
      <c r="E151" s="46">
        <f>C151*D151</f>
        <v>0</v>
      </c>
      <c r="F151" s="22"/>
      <c r="G151" s="22"/>
      <c r="H151" s="22"/>
      <c r="I151" s="22"/>
      <c r="J151" s="22"/>
      <c r="K151" s="22"/>
      <c r="L151" s="22"/>
      <c r="M151" s="22"/>
    </row>
    <row r="152" spans="1:14" ht="15" thickBot="1" x14ac:dyDescent="0.35">
      <c r="A152" s="22"/>
      <c r="B152" s="56" t="s">
        <v>27</v>
      </c>
      <c r="C152" s="1"/>
      <c r="D152" s="143">
        <v>20</v>
      </c>
      <c r="E152" s="46">
        <f>C152*D152</f>
        <v>0</v>
      </c>
      <c r="F152" s="72"/>
      <c r="G152" s="22"/>
      <c r="H152" s="22"/>
      <c r="I152" s="22"/>
      <c r="J152" s="22"/>
      <c r="K152" s="22"/>
      <c r="L152" s="22"/>
      <c r="M152" s="22"/>
    </row>
    <row r="153" spans="1:14" ht="15" thickBot="1" x14ac:dyDescent="0.35">
      <c r="A153" s="22"/>
      <c r="B153" s="67" t="s">
        <v>93</v>
      </c>
      <c r="C153" s="144"/>
      <c r="D153" s="145"/>
      <c r="E153" s="66">
        <f>SUM(E148:E152)</f>
        <v>0</v>
      </c>
      <c r="F153" s="71"/>
      <c r="G153" s="73"/>
      <c r="H153" s="22"/>
      <c r="I153" s="22"/>
      <c r="J153" s="22"/>
      <c r="K153" s="22"/>
      <c r="L153" s="22"/>
      <c r="M153" s="22"/>
    </row>
    <row r="154" spans="1:14" x14ac:dyDescent="0.3">
      <c r="A154" s="22"/>
      <c r="B154" s="146"/>
      <c r="C154" s="146"/>
      <c r="D154" s="146"/>
      <c r="E154" s="146"/>
      <c r="F154" s="71"/>
      <c r="G154" s="71"/>
      <c r="H154" s="73"/>
      <c r="I154" s="22"/>
      <c r="J154" s="22"/>
      <c r="K154" s="22"/>
      <c r="L154" s="22"/>
      <c r="M154" s="22"/>
      <c r="N154" s="22"/>
    </row>
    <row r="155" spans="1:14" ht="15" thickBot="1" x14ac:dyDescent="0.3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4" ht="14.25" customHeight="1" x14ac:dyDescent="0.3">
      <c r="A156" s="195" t="s">
        <v>94</v>
      </c>
      <c r="B156" s="196"/>
      <c r="C156" s="197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4" ht="14.25" customHeight="1" x14ac:dyDescent="0.3">
      <c r="A157" s="198"/>
      <c r="B157" s="199"/>
      <c r="C157" s="200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4" ht="14.25" customHeight="1" thickBot="1" x14ac:dyDescent="0.35">
      <c r="A158" s="201"/>
      <c r="B158" s="202"/>
      <c r="C158" s="203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4" ht="15" thickBot="1" x14ac:dyDescent="0.35">
      <c r="A159" s="147"/>
      <c r="B159" s="147"/>
      <c r="C159" s="147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pans="1:14" x14ac:dyDescent="0.3">
      <c r="A160" s="187" t="s">
        <v>95</v>
      </c>
      <c r="B160" s="188"/>
      <c r="C160" s="191" t="s">
        <v>96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x14ac:dyDescent="0.3">
      <c r="A161" s="189"/>
      <c r="B161" s="190"/>
      <c r="C161" s="19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x14ac:dyDescent="0.3">
      <c r="A162" s="179" t="s">
        <v>97</v>
      </c>
      <c r="B162" s="180"/>
      <c r="C162" s="148">
        <f>E18</f>
        <v>0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x14ac:dyDescent="0.3">
      <c r="A163" s="179" t="s">
        <v>98</v>
      </c>
      <c r="B163" s="180"/>
      <c r="C163" s="148">
        <f>H18</f>
        <v>0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x14ac:dyDescent="0.3">
      <c r="A164" s="179" t="s">
        <v>99</v>
      </c>
      <c r="B164" s="180"/>
      <c r="C164" s="148">
        <f>E30</f>
        <v>0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x14ac:dyDescent="0.3">
      <c r="A165" s="179" t="s">
        <v>100</v>
      </c>
      <c r="B165" s="180"/>
      <c r="C165" s="148">
        <f>H30</f>
        <v>0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x14ac:dyDescent="0.3">
      <c r="A166" s="179" t="s">
        <v>101</v>
      </c>
      <c r="B166" s="180"/>
      <c r="C166" s="148">
        <f>E44</f>
        <v>0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x14ac:dyDescent="0.3">
      <c r="A167" s="179" t="s">
        <v>102</v>
      </c>
      <c r="B167" s="180"/>
      <c r="C167" s="148">
        <f>H44</f>
        <v>0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x14ac:dyDescent="0.3">
      <c r="A168" s="149" t="s">
        <v>103</v>
      </c>
      <c r="B168" s="150"/>
      <c r="C168" s="148">
        <f>E56</f>
        <v>0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x14ac:dyDescent="0.3">
      <c r="A169" s="149" t="s">
        <v>104</v>
      </c>
      <c r="B169" s="150"/>
      <c r="C169" s="148">
        <f>E68</f>
        <v>0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x14ac:dyDescent="0.3">
      <c r="A170" s="149" t="s">
        <v>105</v>
      </c>
      <c r="B170" s="150"/>
      <c r="C170" s="148">
        <f>E79</f>
        <v>0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x14ac:dyDescent="0.3">
      <c r="A171" s="149" t="s">
        <v>106</v>
      </c>
      <c r="B171" s="150"/>
      <c r="C171" s="148">
        <f>E91</f>
        <v>0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x14ac:dyDescent="0.3">
      <c r="A172" s="149" t="s">
        <v>107</v>
      </c>
      <c r="B172" s="150"/>
      <c r="C172" s="148">
        <f>E103</f>
        <v>0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x14ac:dyDescent="0.3">
      <c r="A173" s="179" t="s">
        <v>108</v>
      </c>
      <c r="B173" s="180"/>
      <c r="C173" s="148">
        <f>E117</f>
        <v>0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x14ac:dyDescent="0.3">
      <c r="A174" s="179" t="s">
        <v>109</v>
      </c>
      <c r="B174" s="180"/>
      <c r="C174" s="148">
        <f>E128</f>
        <v>0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x14ac:dyDescent="0.3">
      <c r="A175" s="179" t="s">
        <v>110</v>
      </c>
      <c r="B175" s="180"/>
      <c r="C175" s="148">
        <f>D140</f>
        <v>0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thickBot="1" x14ac:dyDescent="0.35">
      <c r="A176" s="206" t="s">
        <v>111</v>
      </c>
      <c r="B176" s="207"/>
      <c r="C176" s="151">
        <f>E153</f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4" ht="15" thickBot="1" x14ac:dyDescent="0.35">
      <c r="D177" s="22"/>
      <c r="E177" s="22"/>
      <c r="F177" s="22"/>
    </row>
    <row r="178" spans="1:14" ht="29.4" thickBot="1" x14ac:dyDescent="0.6">
      <c r="A178" s="210" t="s">
        <v>112</v>
      </c>
      <c r="B178" s="211"/>
      <c r="C178" s="152">
        <f>SUM(C162:C176)</f>
        <v>0</v>
      </c>
      <c r="D178" s="22"/>
      <c r="E178" s="22"/>
      <c r="F178" s="22"/>
    </row>
    <row r="179" spans="1:14" x14ac:dyDescent="0.3">
      <c r="F179" s="22"/>
    </row>
    <row r="180" spans="1:14" x14ac:dyDescent="0.3">
      <c r="A180" s="208" t="s">
        <v>113</v>
      </c>
      <c r="B180" s="209"/>
      <c r="C180" s="209"/>
      <c r="D180" s="209"/>
      <c r="E180" s="22"/>
      <c r="F180" s="22"/>
      <c r="G180" s="22"/>
      <c r="H180" s="73"/>
      <c r="I180" s="22"/>
      <c r="J180" s="22"/>
      <c r="K180" s="22"/>
      <c r="L180" s="22"/>
      <c r="M180" s="22"/>
      <c r="N180" s="22"/>
    </row>
    <row r="181" spans="1:14" x14ac:dyDescent="0.3">
      <c r="A181" s="204" t="s">
        <v>114</v>
      </c>
      <c r="B181" s="205"/>
      <c r="C181" s="205"/>
      <c r="D181" s="205"/>
      <c r="E181" s="22"/>
      <c r="F181" s="22"/>
      <c r="G181" s="22"/>
      <c r="H181" s="73"/>
      <c r="I181" s="22"/>
      <c r="J181" s="22"/>
      <c r="K181" s="22"/>
      <c r="L181" s="22"/>
      <c r="M181" s="22"/>
      <c r="N181" s="22"/>
    </row>
    <row r="182" spans="1:14" x14ac:dyDescent="0.3">
      <c r="A182" s="204" t="s">
        <v>115</v>
      </c>
      <c r="B182" s="205"/>
      <c r="C182" s="205"/>
      <c r="D182" s="205"/>
      <c r="E182" s="22"/>
      <c r="F182" s="22"/>
      <c r="G182" s="22"/>
      <c r="H182" s="22"/>
      <c r="I182" s="22"/>
      <c r="J182" s="22"/>
      <c r="K182" s="22"/>
      <c r="L182" s="22"/>
      <c r="M182" s="22"/>
      <c r="N182" s="22"/>
    </row>
    <row r="183" spans="1:14" x14ac:dyDescent="0.3">
      <c r="A183" s="153"/>
      <c r="B183" s="154"/>
      <c r="C183" s="154"/>
      <c r="D183" s="154"/>
      <c r="E183" s="22"/>
      <c r="F183" s="22"/>
      <c r="G183" s="22"/>
      <c r="H183" s="22"/>
      <c r="I183" s="22"/>
      <c r="J183" s="22"/>
      <c r="K183" s="22"/>
      <c r="L183" s="22"/>
      <c r="M183" s="22"/>
      <c r="N183" s="22"/>
    </row>
    <row r="184" spans="1:14" x14ac:dyDescent="0.3">
      <c r="A184" s="153"/>
      <c r="B184" s="154"/>
      <c r="C184" s="154"/>
      <c r="D184" s="154"/>
      <c r="E184" s="154"/>
      <c r="G184" s="73"/>
      <c r="H184" s="22"/>
      <c r="I184" s="22"/>
      <c r="J184" s="22"/>
      <c r="K184" s="22"/>
      <c r="L184" s="22"/>
      <c r="M184" s="22"/>
      <c r="N184" s="22"/>
    </row>
    <row r="185" spans="1:14" x14ac:dyDescent="0.3">
      <c r="A185" s="153" t="s">
        <v>116</v>
      </c>
      <c r="B185" s="154"/>
      <c r="C185" s="154"/>
      <c r="D185" s="154"/>
      <c r="E185" s="154"/>
      <c r="G185" s="73"/>
      <c r="H185" s="22"/>
      <c r="I185" s="22"/>
      <c r="J185" s="22"/>
      <c r="K185" s="22"/>
      <c r="L185" s="22"/>
      <c r="M185" s="22"/>
      <c r="N185" s="22"/>
    </row>
    <row r="186" spans="1:14" x14ac:dyDescent="0.3">
      <c r="A186" s="153"/>
      <c r="B186" s="154"/>
      <c r="C186" s="154"/>
      <c r="D186" s="154"/>
      <c r="E186" s="154"/>
      <c r="F186" s="154"/>
      <c r="G186" s="73"/>
      <c r="H186" s="22"/>
      <c r="I186" s="22"/>
      <c r="J186" s="22"/>
      <c r="K186" s="22"/>
      <c r="L186" s="22"/>
      <c r="M186" s="22"/>
      <c r="N186" s="22"/>
    </row>
    <row r="187" spans="1:14" x14ac:dyDescent="0.3">
      <c r="A187" s="153" t="s">
        <v>117</v>
      </c>
      <c r="B187" s="160"/>
      <c r="C187" s="160"/>
      <c r="D187" s="160"/>
      <c r="E187" s="154"/>
      <c r="F187" s="154"/>
      <c r="G187" s="73"/>
      <c r="H187" s="22"/>
      <c r="I187" s="22"/>
      <c r="J187" s="22"/>
      <c r="K187" s="22"/>
      <c r="L187" s="22"/>
      <c r="M187" s="22"/>
      <c r="N187" s="22"/>
    </row>
    <row r="188" spans="1:14" x14ac:dyDescent="0.3">
      <c r="A188" s="153"/>
      <c r="B188" s="161"/>
      <c r="C188" s="161"/>
      <c r="D188" s="161"/>
      <c r="E188" s="154"/>
      <c r="F188" s="154"/>
      <c r="G188" s="73"/>
      <c r="H188" s="22"/>
      <c r="I188" s="22"/>
      <c r="J188" s="22"/>
      <c r="K188" s="22"/>
      <c r="L188" s="22"/>
      <c r="M188" s="22"/>
      <c r="N188" s="22"/>
    </row>
    <row r="189" spans="1:14" x14ac:dyDescent="0.3">
      <c r="A189" s="153" t="s">
        <v>118</v>
      </c>
      <c r="B189" s="161"/>
      <c r="C189" s="161"/>
      <c r="D189" s="161"/>
      <c r="E189" s="154"/>
      <c r="F189" s="154"/>
      <c r="G189" s="73"/>
      <c r="H189" s="22"/>
      <c r="I189" s="22"/>
      <c r="J189" s="22"/>
      <c r="K189" s="22"/>
      <c r="L189" s="22"/>
      <c r="M189" s="22"/>
      <c r="N189" s="22"/>
    </row>
    <row r="190" spans="1:14" x14ac:dyDescent="0.3">
      <c r="A190" s="153"/>
      <c r="B190" s="161"/>
      <c r="C190" s="161"/>
      <c r="D190" s="161"/>
      <c r="E190" s="154"/>
      <c r="F190" s="154"/>
      <c r="G190" s="22"/>
      <c r="H190" s="22"/>
      <c r="I190" s="22"/>
      <c r="J190" s="22"/>
      <c r="K190" s="22"/>
      <c r="L190" s="22"/>
      <c r="M190" s="22"/>
      <c r="N190" s="22"/>
    </row>
    <row r="191" spans="1:14" x14ac:dyDescent="0.3">
      <c r="A191" s="153" t="s">
        <v>119</v>
      </c>
      <c r="B191" s="161"/>
      <c r="C191" s="161"/>
      <c r="D191" s="161"/>
      <c r="E191" s="154"/>
      <c r="F191" s="72"/>
      <c r="G191" s="72"/>
      <c r="H191" s="72"/>
      <c r="I191" s="72"/>
      <c r="J191" s="72"/>
      <c r="K191" s="72"/>
      <c r="L191" s="72"/>
      <c r="M191" s="72"/>
      <c r="N191" s="72"/>
    </row>
    <row r="192" spans="1:14" x14ac:dyDescent="0.3">
      <c r="A192" s="153"/>
      <c r="B192" s="161"/>
      <c r="C192" s="161"/>
      <c r="D192" s="161"/>
      <c r="E192" s="154"/>
      <c r="F192" s="72"/>
      <c r="G192" s="72"/>
      <c r="H192" s="72"/>
      <c r="I192" s="72"/>
      <c r="J192" s="72"/>
      <c r="K192" s="72"/>
      <c r="L192" s="72"/>
      <c r="M192" s="72"/>
      <c r="N192" s="72"/>
    </row>
    <row r="193" spans="1:14" x14ac:dyDescent="0.3">
      <c r="A193" s="153" t="s">
        <v>120</v>
      </c>
      <c r="B193" s="161"/>
      <c r="C193" s="161"/>
      <c r="D193" s="161"/>
      <c r="E193" s="154"/>
      <c r="F193" s="72"/>
      <c r="G193" s="72"/>
      <c r="H193" s="72"/>
      <c r="I193" s="72"/>
      <c r="J193" s="72"/>
      <c r="K193" s="72"/>
      <c r="L193" s="72"/>
      <c r="M193" s="72"/>
      <c r="N193" s="72"/>
    </row>
    <row r="194" spans="1:14" x14ac:dyDescent="0.3">
      <c r="A194" s="153"/>
      <c r="B194" s="161"/>
      <c r="C194" s="161"/>
      <c r="D194" s="161"/>
      <c r="E194" s="154"/>
      <c r="F194" s="72"/>
      <c r="G194" s="72"/>
      <c r="H194" s="72"/>
      <c r="I194" s="72"/>
      <c r="J194" s="72"/>
      <c r="K194" s="72"/>
      <c r="L194" s="72"/>
      <c r="M194" s="72"/>
      <c r="N194" s="72"/>
    </row>
    <row r="195" spans="1:14" x14ac:dyDescent="0.3">
      <c r="A195" s="153" t="s">
        <v>121</v>
      </c>
      <c r="B195" s="161"/>
      <c r="C195" s="161"/>
      <c r="D195" s="161"/>
      <c r="E195" s="154"/>
      <c r="F195" s="72"/>
      <c r="G195" s="72"/>
      <c r="H195" s="72"/>
      <c r="I195" s="72"/>
      <c r="J195" s="72"/>
      <c r="K195" s="72"/>
      <c r="L195" s="72"/>
      <c r="M195" s="72"/>
      <c r="N195" s="72"/>
    </row>
    <row r="196" spans="1:14" x14ac:dyDescent="0.3">
      <c r="A196" s="153"/>
      <c r="B196" s="154"/>
      <c r="C196" s="154"/>
      <c r="D196" s="154"/>
      <c r="E196" s="154"/>
      <c r="F196" s="72"/>
      <c r="G196" s="72"/>
      <c r="H196" s="72"/>
      <c r="I196" s="72"/>
      <c r="J196" s="72"/>
      <c r="K196" s="72"/>
      <c r="L196" s="72"/>
      <c r="M196" s="72"/>
      <c r="N196" s="72"/>
    </row>
    <row r="197" spans="1:14" x14ac:dyDescent="0.3">
      <c r="A197" s="153"/>
      <c r="B197" s="154"/>
      <c r="C197" s="154"/>
      <c r="D197" s="154"/>
      <c r="E197" s="154"/>
      <c r="F197" s="72"/>
      <c r="G197" s="72"/>
      <c r="H197" s="72"/>
      <c r="I197" s="72"/>
      <c r="J197" s="72"/>
      <c r="K197" s="72"/>
      <c r="L197" s="72"/>
      <c r="M197" s="72"/>
      <c r="N197" s="72"/>
    </row>
    <row r="198" spans="1:14" x14ac:dyDescent="0.3">
      <c r="F198" s="72"/>
      <c r="G198" s="72"/>
      <c r="H198" s="72"/>
      <c r="I198" s="72"/>
      <c r="J198" s="72"/>
      <c r="K198" s="72"/>
      <c r="L198" s="72"/>
      <c r="M198" s="72"/>
      <c r="N198" s="72"/>
    </row>
  </sheetData>
  <sheetProtection algorithmName="SHA-512" hashValue="DSUkzxxNLSrokBsGdwnfu+hRe54HU1r+7FkMKwcmvjHClLlauwHhF5NOjyWy7fe85ipIPNTt5J3ZxQfqo9ortA==" saltValue="yUZZ9SjfQXXXTLrV11DTcw==" spinCount="100000" sheet="1" objects="1" scenarios="1" formatCells="0"/>
  <mergeCells count="59">
    <mergeCell ref="F21:F22"/>
    <mergeCell ref="G21:H22"/>
    <mergeCell ref="C94:E95"/>
    <mergeCell ref="C9:C10"/>
    <mergeCell ref="F9:F10"/>
    <mergeCell ref="D33:E34"/>
    <mergeCell ref="C59:E60"/>
    <mergeCell ref="A181:D181"/>
    <mergeCell ref="A182:D182"/>
    <mergeCell ref="A173:B173"/>
    <mergeCell ref="A174:B174"/>
    <mergeCell ref="A176:B176"/>
    <mergeCell ref="A175:B175"/>
    <mergeCell ref="A180:D180"/>
    <mergeCell ref="A178:B178"/>
    <mergeCell ref="B133:D134"/>
    <mergeCell ref="A145:A146"/>
    <mergeCell ref="B120:B121"/>
    <mergeCell ref="A160:B161"/>
    <mergeCell ref="C160:C161"/>
    <mergeCell ref="B140:C140"/>
    <mergeCell ref="A156:C158"/>
    <mergeCell ref="G9:H10"/>
    <mergeCell ref="D9:E10"/>
    <mergeCell ref="C21:C22"/>
    <mergeCell ref="D21:E22"/>
    <mergeCell ref="A167:B167"/>
    <mergeCell ref="A166:B166"/>
    <mergeCell ref="A165:B165"/>
    <mergeCell ref="A164:B164"/>
    <mergeCell ref="A163:B163"/>
    <mergeCell ref="A162:B162"/>
    <mergeCell ref="C33:C34"/>
    <mergeCell ref="F33:F34"/>
    <mergeCell ref="B136:B137"/>
    <mergeCell ref="C136:C137"/>
    <mergeCell ref="D136:D137"/>
    <mergeCell ref="A133:A134"/>
    <mergeCell ref="B192:D192"/>
    <mergeCell ref="B193:D193"/>
    <mergeCell ref="B194:D194"/>
    <mergeCell ref="B195:D195"/>
    <mergeCell ref="A7:M7"/>
    <mergeCell ref="A105:M105"/>
    <mergeCell ref="A131:M131"/>
    <mergeCell ref="A143:M143"/>
    <mergeCell ref="B128:D128"/>
    <mergeCell ref="C47:E48"/>
    <mergeCell ref="C107:E109"/>
    <mergeCell ref="C120:E121"/>
    <mergeCell ref="C71:E72"/>
    <mergeCell ref="C82:E83"/>
    <mergeCell ref="G33:H34"/>
    <mergeCell ref="B107:B109"/>
    <mergeCell ref="B187:D187"/>
    <mergeCell ref="B189:D189"/>
    <mergeCell ref="B188:D188"/>
    <mergeCell ref="B190:D190"/>
    <mergeCell ref="B191:D19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EC1F79B1CAC479F00257940736455" ma:contentTypeVersion="6" ma:contentTypeDescription="Een nieuw document maken." ma:contentTypeScope="" ma:versionID="9643cae472c5eaf5eb719eea57fd3a0e">
  <xsd:schema xmlns:xsd="http://www.w3.org/2001/XMLSchema" xmlns:xs="http://www.w3.org/2001/XMLSchema" xmlns:p="http://schemas.microsoft.com/office/2006/metadata/properties" xmlns:ns2="123838f7-cf07-4794-8e85-57b5a5ad2a4b" xmlns:ns3="bdbeb655-f2b6-4a4c-a2f4-4497fb82c8e7" targetNamespace="http://schemas.microsoft.com/office/2006/metadata/properties" ma:root="true" ma:fieldsID="b2ee31b7c7014a3f02b4bdec99b721b1" ns2:_="" ns3:_="">
    <xsd:import namespace="123838f7-cf07-4794-8e85-57b5a5ad2a4b"/>
    <xsd:import namespace="bdbeb655-f2b6-4a4c-a2f4-4497fb82c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838f7-cf07-4794-8e85-57b5a5ad2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eb655-f2b6-4a4c-a2f4-4497fb82c8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25F49-C283-4922-ABFD-4B62CD3E0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838f7-cf07-4794-8e85-57b5a5ad2a4b"/>
    <ds:schemaRef ds:uri="bdbeb655-f2b6-4a4c-a2f4-4497fb82c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E455D-45E8-4212-8EFC-25C201631376}">
  <ds:schemaRefs>
    <ds:schemaRef ds:uri="http://schemas.microsoft.com/office/infopath/2007/PartnerControls"/>
    <ds:schemaRef ds:uri="123838f7-cf07-4794-8e85-57b5a5ad2a4b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dbeb655-f2b6-4a4c-a2f4-4497fb82c8e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5F10423-AD51-469A-BD7B-250A2D813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Tarievenfomulier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 Schiphorst-Joosten, Jeanine</dc:creator>
  <cp:keywords/>
  <dc:description/>
  <cp:lastModifiedBy>Rustenburg, Antoine</cp:lastModifiedBy>
  <cp:revision/>
  <dcterms:created xsi:type="dcterms:W3CDTF">2024-11-15T09:28:42Z</dcterms:created>
  <dcterms:modified xsi:type="dcterms:W3CDTF">2024-11-20T12:08:19Z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0x0101003B9EC1F79B1CAC479F00257940736455</vt:lpwstr>
  </property>
</Properties>
</file>