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vrmwb.sharepoint.com/sites/Inkoop/Gedeelde  documenten/Inkoop/Inkoopprojecten/+P24-0068 MS 365 en Azure Cloud/2. Aanbestedingsdocument/"/>
    </mc:Choice>
  </mc:AlternateContent>
  <xr:revisionPtr revIDLastSave="0" documentId="8_{8F814BEC-57CA-4E65-B656-BFD4E7593D8C}" xr6:coauthVersionLast="47" xr6:coauthVersionMax="47" xr10:uidLastSave="{00000000-0000-0000-0000-000000000000}"/>
  <bookViews>
    <workbookView xWindow="-120" yWindow="-120" windowWidth="29040" windowHeight="1572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F19" i="1"/>
  <c r="F8" i="1"/>
  <c r="F14" i="1"/>
  <c r="F13" i="1"/>
  <c r="F15" i="1"/>
  <c r="G16" i="1" l="1"/>
  <c r="G21" i="1"/>
  <c r="G10" i="1"/>
  <c r="G23" i="1" l="1"/>
</calcChain>
</file>

<file path=xl/sharedStrings.xml><?xml version="1.0" encoding="utf-8"?>
<sst xmlns="http://schemas.openxmlformats.org/spreadsheetml/2006/main" count="56" uniqueCount="48">
  <si>
    <t>Formulier 4 Prijsopgave</t>
  </si>
  <si>
    <t>Behorende bij aanbesteding Microsoft 365 en Azure Cloud beheerdiensten met kenmerk P24-0068</t>
  </si>
  <si>
    <t xml:space="preserve">U vult de tarieven in de geel gearceerde velden in excl. BTW. </t>
  </si>
  <si>
    <t>Nr</t>
  </si>
  <si>
    <t>Microsoft 365 technisch support en Azure Cloud beheerdienst</t>
  </si>
  <si>
    <t>Tarief per jaar</t>
  </si>
  <si>
    <t>Plafondbedrag per jaar</t>
  </si>
  <si>
    <t>Aantal jaar</t>
  </si>
  <si>
    <t>Totaal excl. BTW</t>
  </si>
  <si>
    <t>Totaal voor 4 jaar  excl. BTW</t>
  </si>
  <si>
    <t>€ 350.000,-</t>
  </si>
  <si>
    <t>Totale kosten Microsoft 365 technisch support en Azure Cloud beheerdiensten</t>
  </si>
  <si>
    <t>Projectcapaciteit per Jaar</t>
  </si>
  <si>
    <t>Tarief per uur</t>
  </si>
  <si>
    <t>Plafondbedrag per uur</t>
  </si>
  <si>
    <t>Aantal uren per jaar*</t>
  </si>
  <si>
    <t>Totaal per jaar excl. BTW</t>
  </si>
  <si>
    <t>Inhuur Projectleider</t>
  </si>
  <si>
    <t>Inhuur Architect</t>
  </si>
  <si>
    <t>Inhuur Engineer/consultant</t>
  </si>
  <si>
    <t>Totale kosten projectcapaciteit</t>
  </si>
  <si>
    <t>Implementatiekosten (eenmalige kosten)</t>
  </si>
  <si>
    <t xml:space="preserve">Tarief </t>
  </si>
  <si>
    <t>Plafondbedrag</t>
  </si>
  <si>
    <t>Aantal</t>
  </si>
  <si>
    <t>Totaal eenmalig excl. BTW</t>
  </si>
  <si>
    <t>Implementatiekosten Microsoft 365 en Azure Cloud (eenmalige kosten)</t>
  </si>
  <si>
    <t>€ 80.000,-</t>
  </si>
  <si>
    <t>WAF/CAF implementatie (eenmalige kosten)</t>
  </si>
  <si>
    <t>Totale kosten implementatie</t>
  </si>
  <si>
    <t>Totale inschrijfsom over 4 jaar voor:</t>
  </si>
  <si>
    <t>Microsoft 365 en Azure Cloud beheerdiensten</t>
  </si>
  <si>
    <t>Projectcapaciteit</t>
  </si>
  <si>
    <t>Implementatiekosten (eenmalig)</t>
  </si>
  <si>
    <t xml:space="preserve">* Om een goede beoordeling te kunnen maken waarbij we alles mee willen wegen, maken we in de prijsmatrix gebruik van aannames bij het aantal uren projectcapaciteit. </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</si>
  <si>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Niets in deze prijsopgave mag worden gewijzigd. </t>
  </si>
  <si>
    <t>De in de Inschrijving aangeboden prijzen en kortingen zijn onvoorwaardelijk en tot 31-12-2025 vast en onveranderlijk. Na deze periode mogen jaarlijks per 1 januari kunnen de overeengekomen (jaar)tarieven en doorlopende vergoedingen door Leverancier worden aangepast, mits deze aanpassing minimaal één maand voorafgaand is aangekondigd. Een stijging is gelimiteerd tot maximaal de (eventuele) stijging van het op het moment van aankondiging laatst door het Centraal Bureau voor de Statistiek (CBS) gepubliceerde definitieve prijsindexcijfer dienstenprijzen commerciële dienstverlening en transport (index 2015=100), althans de opvolger daarvan, voor groep J62, althans J6202, over het gehele jaar in vergelijking met het prijsindexcijfer van het jaar daarvoor van diezelfde index.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</si>
  <si>
    <t>Ondergetekende stemt in met:</t>
  </si>
  <si>
    <t>●</t>
  </si>
  <si>
    <t>de aanbestedingsprocedure en bijbehorende documenten;</t>
  </si>
  <si>
    <t>de conceptovereenkomst en verwerkersovereenkomst;</t>
  </si>
  <si>
    <t>de Inkoopvoorwaarden GIBIT 2023;</t>
  </si>
  <si>
    <t>met het voldoen aan de gestelde criteria in dit aanbestedingsdocument.</t>
  </si>
  <si>
    <t>Bedrijfsnaam</t>
  </si>
  <si>
    <t>Naam ondertekenaar</t>
  </si>
  <si>
    <t>Functie ondertekenaar</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</si>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</sst>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164" formatCode="&quot;€&quot;\ #,##0.00_);[Red]\(&quot;€&quot;\ #,##0.00\)"/>
    <numFmt numFmtId="165" formatCode="&quot;€&quot;\ #,##0.00"/>
  </numFmts>
  <fonts count="15" x14ac:knownFonts="1">
    <font>
      <sz val="11"/>
      <color theme="1"/>
      <name val="Aptos Narrow"/>
      <family val="2"/>
      <scheme val="minor"/>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sz val="10"/>
      <name val="Calibri"/>
      <family val="2"/>
    </font>
    <font>
      <b/>
      <sz val="10"/>
      <color rgb="FFFFC000"/>
      <name val="Aptos Narrow"/>
      <family val="2"/>
      <scheme val="minor"/>
    </font>
    <font>
      <b/>
      <sz val="10"/>
      <color theme="0"/>
      <name val="Calibri"/>
      <family val="2"/>
    </font>
    <font>
      <b/>
      <sz val="10"/>
      <color theme="0"/>
      <name val="Aptos Narrow"/>
      <family val="2"/>
      <scheme val="minor"/>
    </font>
    <font>
      <b/>
      <sz val="10"/>
      <color theme="1"/>
      <name val="Calibri"/>
      <family val="2"/>
    </font>
    <font>
      <u/>
      <sz val="11"/>
      <color theme="10"/>
      <name val="Aptos Narrow"/>
      <family val="2"/>
      <scheme val="minor"/>
    </font>
  </fonts>
  <fills count="8">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0" tint="-0.14999847407452621"/>
        <bgColor indexed="64"/>
      </patternFill>
    </fill>
    <fill>
      <patternFill patternType="solid">
        <fgColor theme="3" tint="0.249977111117893"/>
        <bgColor indexed="64"/>
      </patternFill>
    </fill>
  </fills>
  <borders count="29">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ck">
        <color indexed="64"/>
      </top>
      <bottom/>
      <diagonal/>
    </border>
    <border>
      <left/>
      <right style="thick">
        <color indexed="64"/>
      </right>
      <top/>
      <bottom/>
      <diagonal/>
    </border>
    <border>
      <left/>
      <right style="medium">
        <color indexed="64"/>
      </right>
      <top/>
      <bottom/>
      <diagonal/>
    </border>
    <border>
      <left/>
      <right style="thick">
        <color indexed="64"/>
      </right>
      <top style="thick">
        <color indexed="64"/>
      </top>
      <bottom/>
      <diagonal/>
    </border>
    <border>
      <left/>
      <right style="thick">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4" fillId="0" borderId="0" applyNumberFormat="0" applyFill="0" applyBorder="0" applyAlignment="0" applyProtection="0"/>
  </cellStyleXfs>
  <cellXfs count="91">
    <xf numFmtId="0" fontId="0" fillId="0" borderId="0" xfId="0"/>
    <xf numFmtId="0" fontId="1" fillId="0" borderId="0" xfId="0" applyFont="1"/>
    <xf numFmtId="0" fontId="2" fillId="0" borderId="0" xfId="0" applyFont="1"/>
    <xf numFmtId="0" fontId="3" fillId="0" borderId="0" xfId="0" applyFont="1" applyAlignment="1">
      <alignment vertical="center"/>
    </xf>
    <xf numFmtId="0" fontId="4" fillId="0" borderId="0" xfId="0" applyFont="1"/>
    <xf numFmtId="0" fontId="5" fillId="0" borderId="0" xfId="0" applyFont="1"/>
    <xf numFmtId="0" fontId="6" fillId="2" borderId="1" xfId="0" applyFont="1" applyFill="1" applyBorder="1" applyAlignment="1">
      <alignment vertical="center"/>
    </xf>
    <xf numFmtId="0" fontId="6" fillId="2" borderId="1" xfId="0" applyFont="1" applyFill="1" applyBorder="1" applyAlignment="1">
      <alignment vertical="center" wrapText="1"/>
    </xf>
    <xf numFmtId="0" fontId="5" fillId="0" borderId="0" xfId="0" applyFont="1" applyAlignment="1">
      <alignment vertical="center"/>
    </xf>
    <xf numFmtId="0" fontId="3" fillId="0" borderId="0" xfId="0" applyFont="1" applyAlignment="1">
      <alignment horizontal="left" vertical="center" wrapText="1"/>
    </xf>
    <xf numFmtId="0" fontId="3" fillId="0" borderId="0" xfId="0" applyFont="1"/>
    <xf numFmtId="0" fontId="3" fillId="0" borderId="0" xfId="0" applyFont="1" applyAlignment="1">
      <alignment horizontal="center"/>
    </xf>
    <xf numFmtId="0" fontId="8" fillId="5" borderId="4" xfId="0" applyFont="1" applyFill="1" applyBorder="1" applyAlignment="1">
      <alignment horizontal="justify" vertical="center" wrapText="1"/>
    </xf>
    <xf numFmtId="0" fontId="7" fillId="0" borderId="0" xfId="0" applyFont="1" applyAlignment="1">
      <alignment horizontal="center" vertical="center"/>
    </xf>
    <xf numFmtId="8" fontId="7" fillId="0" borderId="0" xfId="0" applyNumberFormat="1" applyFont="1" applyAlignment="1">
      <alignment wrapText="1"/>
    </xf>
    <xf numFmtId="0" fontId="8" fillId="3" borderId="6" xfId="0" applyFont="1" applyFill="1" applyBorder="1" applyAlignment="1">
      <alignment horizontal="center" vertical="center"/>
    </xf>
    <xf numFmtId="0" fontId="8" fillId="3" borderId="6" xfId="0" applyFont="1" applyFill="1" applyBorder="1" applyAlignment="1">
      <alignment horizontal="left" vertical="center"/>
    </xf>
    <xf numFmtId="0" fontId="8" fillId="3" borderId="8" xfId="0" applyFont="1" applyFill="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xf numFmtId="8" fontId="8" fillId="0" borderId="0" xfId="0" applyNumberFormat="1" applyFont="1" applyAlignment="1">
      <alignment horizontal="center" vertical="center" wrapText="1"/>
    </xf>
    <xf numFmtId="0" fontId="9" fillId="0" borderId="0" xfId="0" applyFont="1" applyAlignment="1">
      <alignment vertical="center"/>
    </xf>
    <xf numFmtId="0" fontId="9" fillId="0" borderId="0" xfId="0" applyFont="1" applyAlignment="1">
      <alignment horizontal="left" vertical="center"/>
    </xf>
    <xf numFmtId="0" fontId="8" fillId="3" borderId="14" xfId="0" applyFont="1" applyFill="1" applyBorder="1" applyAlignment="1">
      <alignment horizontal="left" vertical="center"/>
    </xf>
    <xf numFmtId="0" fontId="5" fillId="6" borderId="1" xfId="0" applyFont="1" applyFill="1" applyBorder="1"/>
    <xf numFmtId="0" fontId="5" fillId="6" borderId="15" xfId="0" applyFont="1" applyFill="1" applyBorder="1"/>
    <xf numFmtId="0" fontId="8" fillId="5" borderId="3" xfId="0" applyFont="1" applyFill="1" applyBorder="1" applyAlignment="1">
      <alignment horizontal="left" vertical="center" wrapText="1"/>
    </xf>
    <xf numFmtId="8" fontId="8" fillId="0" borderId="6" xfId="0" applyNumberFormat="1" applyFont="1" applyBorder="1" applyAlignment="1">
      <alignment horizontal="center" vertical="center" wrapText="1"/>
    </xf>
    <xf numFmtId="0" fontId="10" fillId="0" borderId="0" xfId="0" applyFont="1"/>
    <xf numFmtId="0" fontId="9" fillId="0" borderId="0" xfId="0" applyFont="1"/>
    <xf numFmtId="0" fontId="7" fillId="0" borderId="7" xfId="0" applyFont="1" applyBorder="1" applyAlignment="1">
      <alignment horizontal="left" vertical="top"/>
    </xf>
    <xf numFmtId="0" fontId="7" fillId="0" borderId="0" xfId="0" applyFont="1" applyAlignment="1">
      <alignment horizontal="left" vertical="top"/>
    </xf>
    <xf numFmtId="0" fontId="8" fillId="3" borderId="10" xfId="0" applyFont="1" applyFill="1" applyBorder="1" applyAlignment="1">
      <alignment horizontal="center" vertical="center"/>
    </xf>
    <xf numFmtId="8" fontId="8" fillId="0" borderId="2" xfId="0" applyNumberFormat="1" applyFont="1" applyBorder="1" applyAlignment="1">
      <alignment horizontal="center" wrapText="1"/>
    </xf>
    <xf numFmtId="0" fontId="11" fillId="7" borderId="0" xfId="0" applyFont="1" applyFill="1"/>
    <xf numFmtId="0" fontId="12" fillId="7" borderId="0" xfId="0" applyFont="1" applyFill="1"/>
    <xf numFmtId="0" fontId="13" fillId="0" borderId="0" xfId="0" applyFont="1"/>
    <xf numFmtId="8" fontId="8" fillId="3" borderId="14" xfId="0" applyNumberFormat="1" applyFont="1" applyFill="1" applyBorder="1" applyAlignment="1">
      <alignment horizontal="center" vertical="center"/>
    </xf>
    <xf numFmtId="0" fontId="6" fillId="2" borderId="9" xfId="0" applyFont="1" applyFill="1" applyBorder="1" applyAlignment="1">
      <alignment vertical="center"/>
    </xf>
    <xf numFmtId="0" fontId="6" fillId="2" borderId="13" xfId="0" applyFont="1" applyFill="1" applyBorder="1" applyAlignment="1">
      <alignment vertical="center"/>
    </xf>
    <xf numFmtId="0" fontId="8" fillId="0" borderId="10" xfId="0" applyFont="1" applyBorder="1" applyAlignment="1">
      <alignment vertical="center"/>
    </xf>
    <xf numFmtId="0" fontId="8" fillId="0" borderId="12" xfId="0" applyFont="1" applyBorder="1" applyAlignment="1">
      <alignment vertical="center"/>
    </xf>
    <xf numFmtId="0" fontId="5" fillId="0" borderId="17" xfId="0" applyFont="1" applyBorder="1"/>
    <xf numFmtId="8" fontId="8" fillId="0" borderId="12" xfId="0" applyNumberFormat="1" applyFont="1" applyBorder="1" applyAlignment="1">
      <alignment horizontal="center" vertical="center" wrapText="1"/>
    </xf>
    <xf numFmtId="0" fontId="5" fillId="0" borderId="7" xfId="0" applyFont="1" applyBorder="1"/>
    <xf numFmtId="0" fontId="5" fillId="6" borderId="7" xfId="0" applyFont="1" applyFill="1" applyBorder="1"/>
    <xf numFmtId="8" fontId="5" fillId="0" borderId="2" xfId="0" applyNumberFormat="1" applyFont="1" applyBorder="1" applyAlignment="1">
      <alignment horizontal="center"/>
    </xf>
    <xf numFmtId="0" fontId="8" fillId="3" borderId="11" xfId="0" applyFont="1" applyFill="1" applyBorder="1" applyAlignment="1">
      <alignment vertical="center"/>
    </xf>
    <xf numFmtId="0" fontId="8" fillId="3" borderId="16" xfId="0" applyFont="1" applyFill="1" applyBorder="1" applyAlignment="1">
      <alignment vertical="center"/>
    </xf>
    <xf numFmtId="0" fontId="6" fillId="2" borderId="6" xfId="0" applyFont="1" applyFill="1" applyBorder="1" applyAlignment="1">
      <alignment vertical="center"/>
    </xf>
    <xf numFmtId="0" fontId="7" fillId="0" borderId="22" xfId="0" applyFont="1" applyBorder="1" applyAlignment="1">
      <alignment horizontal="left" vertical="center"/>
    </xf>
    <xf numFmtId="0" fontId="5" fillId="0" borderId="23" xfId="0" applyFont="1" applyBorder="1"/>
    <xf numFmtId="0" fontId="7" fillId="0" borderId="23" xfId="0" applyFont="1" applyBorder="1" applyAlignment="1">
      <alignment horizontal="left" vertical="center"/>
    </xf>
    <xf numFmtId="0" fontId="5" fillId="0" borderId="24" xfId="0" applyFont="1" applyBorder="1"/>
    <xf numFmtId="0" fontId="7" fillId="0" borderId="25" xfId="0" applyFont="1" applyBorder="1" applyAlignment="1">
      <alignment horizontal="center" vertical="center"/>
    </xf>
    <xf numFmtId="0" fontId="7" fillId="0" borderId="0" xfId="0" applyFont="1" applyAlignment="1">
      <alignment horizontal="left" vertical="center"/>
    </xf>
    <xf numFmtId="0" fontId="5" fillId="0" borderId="19" xfId="0" applyFont="1" applyBorder="1"/>
    <xf numFmtId="0" fontId="7" fillId="0" borderId="26" xfId="0" applyFont="1" applyBorder="1" applyAlignment="1">
      <alignment horizontal="center" vertical="center"/>
    </xf>
    <xf numFmtId="0" fontId="7" fillId="0" borderId="27" xfId="0" applyFont="1" applyBorder="1" applyAlignment="1">
      <alignment horizontal="left" vertical="center"/>
    </xf>
    <xf numFmtId="0" fontId="7" fillId="0" borderId="27" xfId="0" applyFont="1" applyBorder="1" applyAlignment="1">
      <alignment horizontal="center" vertical="center"/>
    </xf>
    <xf numFmtId="0" fontId="5" fillId="0" borderId="28" xfId="0" applyFont="1" applyBorder="1"/>
    <xf numFmtId="0" fontId="8" fillId="5" borderId="5" xfId="0" applyFont="1" applyFill="1" applyBorder="1" applyAlignment="1">
      <alignment horizontal="justify" vertical="center" wrapText="1"/>
    </xf>
    <xf numFmtId="164" fontId="5" fillId="0" borderId="0" xfId="0" applyNumberFormat="1" applyFont="1"/>
    <xf numFmtId="8" fontId="5" fillId="0" borderId="0" xfId="0" applyNumberFormat="1" applyFont="1"/>
    <xf numFmtId="1" fontId="5" fillId="0" borderId="0" xfId="0" applyNumberFormat="1" applyFont="1"/>
    <xf numFmtId="0" fontId="14" fillId="0" borderId="0" xfId="1"/>
    <xf numFmtId="8" fontId="8" fillId="4" borderId="6" xfId="0" applyNumberFormat="1" applyFont="1" applyFill="1" applyBorder="1" applyAlignment="1" applyProtection="1">
      <alignment horizontal="center" vertical="center"/>
      <protection locked="0"/>
    </xf>
    <xf numFmtId="165" fontId="8" fillId="4" borderId="6" xfId="0" applyNumberFormat="1" applyFont="1" applyFill="1" applyBorder="1" applyAlignment="1" applyProtection="1">
      <alignment horizontal="center" vertical="center"/>
      <protection locked="0"/>
    </xf>
    <xf numFmtId="8" fontId="7" fillId="0" borderId="20" xfId="0" applyNumberFormat="1" applyFont="1" applyBorder="1" applyAlignment="1">
      <alignment horizontal="center" vertical="center" wrapText="1"/>
    </xf>
    <xf numFmtId="8" fontId="7" fillId="0" borderId="18" xfId="0" applyNumberFormat="1" applyFont="1" applyBorder="1" applyAlignment="1">
      <alignment horizontal="center" vertical="center" wrapText="1"/>
    </xf>
    <xf numFmtId="8" fontId="7" fillId="0" borderId="21" xfId="0" applyNumberFormat="1" applyFont="1" applyBorder="1" applyAlignment="1">
      <alignment horizontal="center" vertical="center" wrapText="1"/>
    </xf>
    <xf numFmtId="0" fontId="7" fillId="0" borderId="12" xfId="0" applyFont="1" applyBorder="1" applyAlignment="1">
      <alignment horizontal="left" vertical="center"/>
    </xf>
    <xf numFmtId="0" fontId="7" fillId="0" borderId="14" xfId="0" applyFont="1" applyBorder="1" applyAlignment="1">
      <alignment horizontal="left" vertical="center"/>
    </xf>
    <xf numFmtId="0" fontId="8" fillId="5" borderId="6" xfId="0" applyFont="1" applyFill="1" applyBorder="1" applyAlignment="1">
      <alignment horizontal="justify" vertical="center" wrapText="1"/>
    </xf>
    <xf numFmtId="0" fontId="3" fillId="0" borderId="0" xfId="0" applyFont="1" applyAlignment="1">
      <alignment horizontal="left" vertical="top" wrapText="1"/>
    </xf>
    <xf numFmtId="0" fontId="3" fillId="0" borderId="0" xfId="0" applyFont="1" applyAlignment="1">
      <alignment horizontal="left" vertical="center" wrapText="1"/>
    </xf>
    <xf numFmtId="8" fontId="8" fillId="3" borderId="1" xfId="0" applyNumberFormat="1" applyFont="1" applyFill="1" applyBorder="1" applyAlignment="1">
      <alignment horizontal="center" vertical="center"/>
    </xf>
    <xf numFmtId="8" fontId="8" fillId="3" borderId="8" xfId="0" applyNumberFormat="1" applyFont="1" applyFill="1" applyBorder="1" applyAlignment="1">
      <alignment horizontal="center" vertical="center"/>
    </xf>
    <xf numFmtId="0" fontId="8" fillId="3" borderId="6" xfId="0" applyFont="1" applyFill="1" applyBorder="1" applyAlignment="1">
      <alignment horizontal="center" vertical="center"/>
    </xf>
    <xf numFmtId="8" fontId="5" fillId="6" borderId="1" xfId="0" applyNumberFormat="1" applyFont="1" applyFill="1" applyBorder="1" applyAlignment="1">
      <alignment horizontal="center"/>
    </xf>
    <xf numFmtId="8" fontId="5" fillId="6" borderId="15" xfId="0" applyNumberFormat="1" applyFont="1" applyFill="1" applyBorder="1" applyAlignment="1">
      <alignment horizontal="center"/>
    </xf>
    <xf numFmtId="0" fontId="7" fillId="0" borderId="6" xfId="0" applyFont="1" applyBorder="1" applyAlignment="1">
      <alignment horizontal="left" vertical="center"/>
    </xf>
    <xf numFmtId="0" fontId="8" fillId="3" borderId="1" xfId="0" applyFont="1" applyFill="1" applyBorder="1" applyAlignment="1">
      <alignment horizontal="center" vertical="center"/>
    </xf>
    <xf numFmtId="0" fontId="8" fillId="3" borderId="8" xfId="0" applyFont="1" applyFill="1" applyBorder="1" applyAlignment="1">
      <alignment horizontal="center" vertical="center"/>
    </xf>
    <xf numFmtId="8" fontId="8" fillId="4" borderId="1" xfId="0" applyNumberFormat="1" applyFont="1" applyFill="1" applyBorder="1" applyAlignment="1" applyProtection="1">
      <alignment horizontal="center" vertical="center"/>
      <protection locked="0"/>
    </xf>
    <xf numFmtId="8" fontId="8" fillId="4" borderId="8" xfId="0" applyNumberFormat="1" applyFont="1" applyFill="1" applyBorder="1" applyAlignment="1" applyProtection="1">
      <alignment horizontal="center" vertical="center"/>
      <protection locked="0"/>
    </xf>
    <xf numFmtId="8" fontId="8" fillId="0" borderId="1" xfId="0" applyNumberFormat="1" applyFont="1" applyBorder="1" applyAlignment="1">
      <alignment horizontal="center" vertical="center" wrapText="1"/>
    </xf>
    <xf numFmtId="8" fontId="8" fillId="0" borderId="8" xfId="0" applyNumberFormat="1" applyFont="1" applyBorder="1" applyAlignment="1">
      <alignment horizontal="center" vertical="center" wrapText="1"/>
    </xf>
    <xf numFmtId="0" fontId="8" fillId="3" borderId="1" xfId="0" applyFont="1" applyFill="1" applyBorder="1" applyAlignment="1">
      <alignment horizontal="left" vertical="center"/>
    </xf>
    <xf numFmtId="0" fontId="8" fillId="3" borderId="8" xfId="0" applyFont="1" applyFill="1" applyBorder="1" applyAlignment="1">
      <alignment horizontal="left" vertical="center"/>
    </xf>
    <xf numFmtId="0" fontId="3" fillId="4" borderId="6" xfId="0" applyFont="1" applyFill="1" applyBorder="1" applyAlignment="1" applyProtection="1">
      <alignment horizontal="center" vertical="center" wrapText="1"/>
      <protection locked="0"/>
    </xf>
  </cellXfs>
  <cellStyles count="2">
    <cellStyle name="Hyperlink" xfId="1" builtinId="8"/>
    <cellStyle name="Standaard"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105092</xdr:colOff>
      <xdr:row>1</xdr:row>
      <xdr:rowOff>3449</xdr:rowOff>
    </xdr:from>
    <xdr:to>
      <xdr:col>6</xdr:col>
      <xdr:colOff>819398</xdr:colOff>
      <xdr:row>3</xdr:row>
      <xdr:rowOff>209549</xdr:rowOff>
    </xdr:to>
    <xdr:pic>
      <xdr:nvPicPr>
        <xdr:cNvPr id="2" name="Graphic 1">
          <a:extLst>
            <a:ext uri="{FF2B5EF4-FFF2-40B4-BE49-F238E27FC236}">
              <a16:creationId xmlns:a16="http://schemas.microsoft.com/office/drawing/2014/main" id="{91E876B8-7A21-4071-9C0A-D0DC230D4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177155" y="201887"/>
          <a:ext cx="2609781" cy="49566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I47"/>
  <sheetViews>
    <sheetView tabSelected="1" zoomScale="120" zoomScaleNormal="120" workbookViewId="0">
      <selection activeCell="C8" sqref="C8:C9"/>
    </sheetView>
  </sheetViews>
  <sheetFormatPr defaultColWidth="8.85546875" defaultRowHeight="15" x14ac:dyDescent="0.25"/>
  <cols>
    <col min="1" max="1" width="3" customWidth="1"/>
    <col min="2" max="2" width="57.7109375" bestFit="1" customWidth="1"/>
    <col min="3" max="4" width="13.28515625" customWidth="1"/>
    <col min="5" max="5" width="12" customWidth="1"/>
    <col min="6" max="6" width="15.85546875" customWidth="1"/>
    <col min="7" max="7" width="16.28515625" customWidth="1"/>
  </cols>
  <sheetData>
    <row r="1" spans="1:9" s="2" customFormat="1" ht="15.75" x14ac:dyDescent="0.25">
      <c r="A1" s="34" t="s">
        <v>0</v>
      </c>
      <c r="B1" s="35"/>
      <c r="C1" s="35"/>
      <c r="D1" s="35"/>
      <c r="E1" s="35"/>
      <c r="F1" s="35"/>
      <c r="G1" s="35"/>
    </row>
    <row r="2" spans="1:9" s="1" customFormat="1" ht="9" customHeight="1" x14ac:dyDescent="0.35">
      <c r="A2" s="36"/>
      <c r="B2" s="4"/>
      <c r="C2" s="4"/>
      <c r="D2" s="4"/>
      <c r="E2" s="4"/>
      <c r="F2" s="4"/>
      <c r="G2" s="4"/>
    </row>
    <row r="3" spans="1:9" s="4" customFormat="1" ht="13.5" x14ac:dyDescent="0.25">
      <c r="A3" s="3" t="s">
        <v>1</v>
      </c>
      <c r="B3" s="28"/>
    </row>
    <row r="4" spans="1:9" s="5" customFormat="1" ht="24" customHeight="1" x14ac:dyDescent="0.25"/>
    <row r="5" spans="1:9" s="5" customFormat="1" ht="12" customHeight="1" x14ac:dyDescent="0.25">
      <c r="A5" s="10" t="s">
        <v>2</v>
      </c>
      <c r="B5" s="10"/>
    </row>
    <row r="6" spans="1:9" s="5" customFormat="1" ht="9" customHeight="1" x14ac:dyDescent="0.25"/>
    <row r="7" spans="1:9" s="8" customFormat="1" ht="25.5" x14ac:dyDescent="0.25">
      <c r="A7" s="6" t="s">
        <v>3</v>
      </c>
      <c r="B7" s="6" t="s">
        <v>4</v>
      </c>
      <c r="C7" s="6" t="s">
        <v>5</v>
      </c>
      <c r="D7" s="7" t="s">
        <v>6</v>
      </c>
      <c r="E7" s="6" t="s">
        <v>7</v>
      </c>
      <c r="F7" s="7" t="s">
        <v>8</v>
      </c>
      <c r="G7" s="7" t="s">
        <v>9</v>
      </c>
    </row>
    <row r="8" spans="1:9" s="5" customFormat="1" ht="13.5" x14ac:dyDescent="0.25">
      <c r="A8" s="82">
        <v>1</v>
      </c>
      <c r="B8" s="88" t="s">
        <v>4</v>
      </c>
      <c r="C8" s="84">
        <v>0</v>
      </c>
      <c r="D8" s="76" t="s">
        <v>10</v>
      </c>
      <c r="E8" s="82">
        <v>4</v>
      </c>
      <c r="F8" s="86">
        <f>C8*E8</f>
        <v>0</v>
      </c>
      <c r="G8" s="79"/>
    </row>
    <row r="9" spans="1:9" s="5" customFormat="1" ht="14.25" thickBot="1" x14ac:dyDescent="0.3">
      <c r="A9" s="83"/>
      <c r="B9" s="89"/>
      <c r="C9" s="85"/>
      <c r="D9" s="77"/>
      <c r="E9" s="83"/>
      <c r="F9" s="87"/>
      <c r="G9" s="80"/>
    </row>
    <row r="10" spans="1:9" s="5" customFormat="1" ht="19.350000000000001" customHeight="1" thickBot="1" x14ac:dyDescent="0.3">
      <c r="A10" s="81" t="s">
        <v>11</v>
      </c>
      <c r="B10" s="81"/>
      <c r="C10" s="81"/>
      <c r="D10" s="81"/>
      <c r="E10" s="81"/>
      <c r="F10" s="71"/>
      <c r="G10" s="46">
        <f>SUM(F8:F9)</f>
        <v>0</v>
      </c>
      <c r="H10" s="63"/>
    </row>
    <row r="11" spans="1:9" s="5" customFormat="1" ht="20.100000000000001" customHeight="1" x14ac:dyDescent="0.25">
      <c r="A11" s="30"/>
      <c r="B11" s="31"/>
      <c r="C11" s="31"/>
      <c r="D11" s="31"/>
      <c r="E11" s="31"/>
      <c r="F11" s="31"/>
      <c r="G11" s="20"/>
    </row>
    <row r="12" spans="1:9" s="8" customFormat="1" ht="25.5" x14ac:dyDescent="0.25">
      <c r="A12" s="6" t="s">
        <v>3</v>
      </c>
      <c r="B12" s="6" t="s">
        <v>12</v>
      </c>
      <c r="C12" s="6" t="s">
        <v>13</v>
      </c>
      <c r="D12" s="7" t="s">
        <v>14</v>
      </c>
      <c r="E12" s="7" t="s">
        <v>15</v>
      </c>
      <c r="F12" s="7" t="s">
        <v>16</v>
      </c>
      <c r="G12" s="7" t="s">
        <v>9</v>
      </c>
    </row>
    <row r="13" spans="1:9" s="5" customFormat="1" ht="13.5" x14ac:dyDescent="0.25">
      <c r="A13" s="15">
        <v>2</v>
      </c>
      <c r="B13" s="16" t="s">
        <v>17</v>
      </c>
      <c r="C13" s="66">
        <v>0</v>
      </c>
      <c r="D13" s="37">
        <v>135</v>
      </c>
      <c r="E13" s="15">
        <v>200</v>
      </c>
      <c r="F13" s="27">
        <f t="shared" ref="F13:F15" si="0">C13*E13</f>
        <v>0</v>
      </c>
      <c r="G13" s="25"/>
      <c r="H13" s="64"/>
    </row>
    <row r="14" spans="1:9" s="5" customFormat="1" ht="13.5" x14ac:dyDescent="0.25">
      <c r="A14" s="15">
        <v>3</v>
      </c>
      <c r="B14" s="23" t="s">
        <v>18</v>
      </c>
      <c r="C14" s="66">
        <v>0</v>
      </c>
      <c r="D14" s="37">
        <v>135</v>
      </c>
      <c r="E14" s="15">
        <v>150</v>
      </c>
      <c r="F14" s="27">
        <f t="shared" si="0"/>
        <v>0</v>
      </c>
      <c r="G14" s="25"/>
      <c r="H14" s="64"/>
      <c r="I14" s="62"/>
    </row>
    <row r="15" spans="1:9" s="5" customFormat="1" ht="14.25" thickBot="1" x14ac:dyDescent="0.3">
      <c r="A15" s="15">
        <v>4</v>
      </c>
      <c r="B15" s="23" t="s">
        <v>19</v>
      </c>
      <c r="C15" s="66">
        <v>0</v>
      </c>
      <c r="D15" s="37">
        <v>100</v>
      </c>
      <c r="E15" s="15">
        <v>500</v>
      </c>
      <c r="F15" s="27">
        <f t="shared" si="0"/>
        <v>0</v>
      </c>
      <c r="G15" s="25"/>
      <c r="H15" s="64"/>
    </row>
    <row r="16" spans="1:9" s="5" customFormat="1" ht="17.45" customHeight="1" thickBot="1" x14ac:dyDescent="0.3">
      <c r="A16" s="81" t="s">
        <v>20</v>
      </c>
      <c r="B16" s="81"/>
      <c r="C16" s="81"/>
      <c r="D16" s="81"/>
      <c r="E16" s="81"/>
      <c r="F16" s="71"/>
      <c r="G16" s="46">
        <f>SUM(F13:F15)*4</f>
        <v>0</v>
      </c>
      <c r="H16" s="63"/>
      <c r="I16" s="62"/>
    </row>
    <row r="17" spans="1:8" s="5" customFormat="1" ht="17.100000000000001" customHeight="1" x14ac:dyDescent="0.25">
      <c r="A17" s="18"/>
      <c r="B17" s="19"/>
      <c r="C17" s="19"/>
      <c r="D17" s="19"/>
      <c r="E17" s="18"/>
      <c r="F17" s="20"/>
    </row>
    <row r="18" spans="1:8" s="8" customFormat="1" ht="26.45" customHeight="1" x14ac:dyDescent="0.25">
      <c r="A18" s="6" t="s">
        <v>3</v>
      </c>
      <c r="B18" s="38" t="s">
        <v>21</v>
      </c>
      <c r="C18" s="39" t="s">
        <v>22</v>
      </c>
      <c r="D18" s="39" t="s">
        <v>23</v>
      </c>
      <c r="E18" s="49" t="s">
        <v>24</v>
      </c>
      <c r="F18" s="7" t="s">
        <v>8</v>
      </c>
      <c r="G18" s="7" t="s">
        <v>25</v>
      </c>
    </row>
    <row r="19" spans="1:8" s="5" customFormat="1" ht="13.5" x14ac:dyDescent="0.25">
      <c r="A19" s="17">
        <v>5</v>
      </c>
      <c r="B19" s="40" t="s">
        <v>26</v>
      </c>
      <c r="C19" s="67">
        <v>0</v>
      </c>
      <c r="D19" s="78" t="s">
        <v>27</v>
      </c>
      <c r="E19" s="47">
        <v>1</v>
      </c>
      <c r="F19" s="43">
        <f>C19*E19</f>
        <v>0</v>
      </c>
      <c r="G19" s="24"/>
    </row>
    <row r="20" spans="1:8" s="5" customFormat="1" ht="14.25" thickBot="1" x14ac:dyDescent="0.3">
      <c r="A20" s="32">
        <v>6</v>
      </c>
      <c r="B20" s="41" t="s">
        <v>28</v>
      </c>
      <c r="C20" s="67">
        <v>0</v>
      </c>
      <c r="D20" s="78"/>
      <c r="E20" s="48">
        <v>1</v>
      </c>
      <c r="F20" s="43">
        <f>C20*1</f>
        <v>0</v>
      </c>
      <c r="G20" s="45"/>
      <c r="H20" s="44"/>
    </row>
    <row r="21" spans="1:8" s="5" customFormat="1" ht="21.6" customHeight="1" thickBot="1" x14ac:dyDescent="0.3">
      <c r="A21" s="71" t="s">
        <v>29</v>
      </c>
      <c r="B21" s="72"/>
      <c r="C21" s="72"/>
      <c r="D21" s="72"/>
      <c r="E21" s="72"/>
      <c r="F21" s="72"/>
      <c r="G21" s="33">
        <f>SUM(F19:F20)</f>
        <v>0</v>
      </c>
      <c r="H21" s="63"/>
    </row>
    <row r="22" spans="1:8" ht="11.45" customHeight="1" thickBot="1" x14ac:dyDescent="0.3">
      <c r="A22" s="5"/>
      <c r="B22" s="5"/>
      <c r="C22" s="5"/>
      <c r="D22" s="5"/>
      <c r="E22" s="5"/>
      <c r="F22" s="5"/>
      <c r="G22" s="5"/>
    </row>
    <row r="23" spans="1:8" s="5" customFormat="1" ht="17.100000000000001" customHeight="1" thickTop="1" x14ac:dyDescent="0.25">
      <c r="A23" s="50" t="s">
        <v>30</v>
      </c>
      <c r="B23" s="51"/>
      <c r="C23" s="51"/>
      <c r="D23" s="51"/>
      <c r="E23" s="52"/>
      <c r="F23" s="53"/>
      <c r="G23" s="68">
        <f>G10+G16+G21</f>
        <v>0</v>
      </c>
    </row>
    <row r="24" spans="1:8" s="5" customFormat="1" ht="13.5" x14ac:dyDescent="0.25">
      <c r="A24" s="54"/>
      <c r="B24" s="55" t="s">
        <v>31</v>
      </c>
      <c r="C24" s="55"/>
      <c r="D24" s="55"/>
      <c r="E24" s="13"/>
      <c r="F24" s="56"/>
      <c r="G24" s="69"/>
    </row>
    <row r="25" spans="1:8" s="5" customFormat="1" ht="13.5" x14ac:dyDescent="0.25">
      <c r="A25" s="54"/>
      <c r="B25" s="55" t="s">
        <v>32</v>
      </c>
      <c r="C25" s="55"/>
      <c r="D25" s="55"/>
      <c r="E25" s="13"/>
      <c r="F25" s="56"/>
      <c r="G25" s="69"/>
      <c r="H25" s="62"/>
    </row>
    <row r="26" spans="1:8" s="5" customFormat="1" ht="14.25" thickBot="1" x14ac:dyDescent="0.3">
      <c r="A26" s="57"/>
      <c r="B26" s="58" t="s">
        <v>33</v>
      </c>
      <c r="C26" s="58"/>
      <c r="D26" s="58"/>
      <c r="E26" s="59"/>
      <c r="F26" s="60"/>
      <c r="G26" s="70"/>
    </row>
    <row r="27" spans="1:8" s="5" customFormat="1" ht="12" customHeight="1" thickTop="1" x14ac:dyDescent="0.25">
      <c r="A27" s="13"/>
      <c r="B27" s="13"/>
      <c r="C27" s="13"/>
      <c r="D27" s="13"/>
      <c r="E27" s="13"/>
      <c r="F27" s="14"/>
      <c r="G27" s="42"/>
    </row>
    <row r="28" spans="1:8" s="21" customFormat="1" ht="26.1" customHeight="1" x14ac:dyDescent="0.25">
      <c r="A28" s="75" t="s">
        <v>34</v>
      </c>
      <c r="B28" s="75"/>
      <c r="C28" s="75"/>
      <c r="D28" s="75"/>
      <c r="E28" s="75"/>
      <c r="F28" s="75"/>
      <c r="G28" s="75"/>
    </row>
    <row r="29" spans="1:8" s="21" customFormat="1" ht="11.1" customHeight="1" x14ac:dyDescent="0.25">
      <c r="A29" s="3"/>
      <c r="B29" s="22"/>
      <c r="C29" s="22"/>
      <c r="D29" s="22"/>
      <c r="E29" s="22"/>
    </row>
    <row r="30" spans="1:8" s="5" customFormat="1" ht="46.5" customHeight="1" x14ac:dyDescent="0.25">
      <c r="A30" s="74" t="s">
        <v>35</v>
      </c>
      <c r="B30" s="74"/>
      <c r="C30" s="74"/>
      <c r="D30" s="74"/>
      <c r="E30" s="74"/>
      <c r="F30" s="74"/>
      <c r="G30" s="74"/>
    </row>
    <row r="31" spans="1:8" s="5" customFormat="1" ht="118.35" customHeight="1" x14ac:dyDescent="0.25">
      <c r="A31" s="74" t="s">
        <v>36</v>
      </c>
      <c r="B31" s="74"/>
      <c r="C31" s="74"/>
      <c r="D31" s="74"/>
      <c r="E31" s="74"/>
      <c r="F31" s="74"/>
      <c r="G31" s="74"/>
    </row>
    <row r="32" spans="1:8" s="5" customFormat="1" ht="8.1" customHeight="1" x14ac:dyDescent="0.25">
      <c r="A32" s="9"/>
      <c r="B32" s="9"/>
      <c r="C32" s="9"/>
      <c r="D32" s="9"/>
      <c r="E32" s="9"/>
      <c r="F32" s="9"/>
    </row>
    <row r="33" spans="1:8" s="5" customFormat="1" ht="13.5" x14ac:dyDescent="0.25">
      <c r="A33" s="10" t="s">
        <v>37</v>
      </c>
      <c r="B33" s="10"/>
      <c r="C33" s="10"/>
      <c r="D33" s="10"/>
    </row>
    <row r="34" spans="1:8" s="5" customFormat="1" ht="13.5" x14ac:dyDescent="0.25">
      <c r="A34" s="11" t="s">
        <v>38</v>
      </c>
      <c r="B34" s="10" t="s">
        <v>39</v>
      </c>
      <c r="C34" s="10"/>
      <c r="D34" s="10"/>
    </row>
    <row r="35" spans="1:8" s="5" customFormat="1" ht="13.5" x14ac:dyDescent="0.25">
      <c r="A35" s="11" t="s">
        <v>38</v>
      </c>
      <c r="B35" s="10" t="s">
        <v>40</v>
      </c>
      <c r="C35" s="10"/>
      <c r="D35" s="10"/>
    </row>
    <row r="36" spans="1:8" s="5" customFormat="1" ht="13.5" x14ac:dyDescent="0.25">
      <c r="A36" s="11" t="s">
        <v>38</v>
      </c>
      <c r="B36" s="29" t="s">
        <v>41</v>
      </c>
      <c r="C36" s="10"/>
      <c r="D36" s="10"/>
    </row>
    <row r="37" spans="1:8" s="5" customFormat="1" ht="13.5" x14ac:dyDescent="0.25">
      <c r="A37" s="11" t="s">
        <v>38</v>
      </c>
      <c r="B37" s="10" t="s">
        <v>42</v>
      </c>
      <c r="C37" s="10"/>
      <c r="D37" s="10"/>
    </row>
    <row r="38" spans="1:8" ht="9.6" customHeight="1" thickBot="1" x14ac:dyDescent="0.3">
      <c r="A38" s="5"/>
      <c r="B38" s="5"/>
      <c r="C38" s="5"/>
      <c r="D38" s="5"/>
      <c r="E38" s="5"/>
      <c r="F38" s="5"/>
      <c r="G38" s="5"/>
    </row>
    <row r="39" spans="1:8" ht="15.75" thickBot="1" x14ac:dyDescent="0.3">
      <c r="A39" s="5"/>
      <c r="B39" s="26" t="s">
        <v>43</v>
      </c>
      <c r="C39" s="90"/>
      <c r="D39" s="90"/>
      <c r="E39" s="90"/>
      <c r="F39" s="90"/>
      <c r="G39" s="5"/>
    </row>
    <row r="40" spans="1:8" ht="15.75" thickBot="1" x14ac:dyDescent="0.3">
      <c r="A40" s="5"/>
      <c r="B40" s="12" t="s">
        <v>44</v>
      </c>
      <c r="C40" s="90"/>
      <c r="D40" s="90"/>
      <c r="E40" s="90"/>
      <c r="F40" s="90"/>
      <c r="G40" s="5"/>
    </row>
    <row r="41" spans="1:8" x14ac:dyDescent="0.25">
      <c r="A41" s="5"/>
      <c r="B41" s="61" t="s">
        <v>45</v>
      </c>
      <c r="C41" s="90"/>
      <c r="D41" s="90"/>
      <c r="E41" s="90"/>
      <c r="F41" s="90"/>
      <c r="G41" s="5"/>
    </row>
    <row r="42" spans="1:8" x14ac:dyDescent="0.25">
      <c r="A42" s="5"/>
      <c r="B42" s="73" t="s">
        <v>46</v>
      </c>
      <c r="C42" s="90"/>
      <c r="D42" s="90"/>
      <c r="E42" s="90"/>
      <c r="F42" s="90"/>
      <c r="G42" s="5"/>
    </row>
    <row r="43" spans="1:8" x14ac:dyDescent="0.25">
      <c r="A43" s="5"/>
      <c r="B43" s="73"/>
      <c r="C43" s="90"/>
      <c r="D43" s="90"/>
      <c r="E43" s="90"/>
      <c r="F43" s="90"/>
      <c r="G43" s="5"/>
    </row>
    <row r="44" spans="1:8" ht="0.6" customHeight="1" x14ac:dyDescent="0.25">
      <c r="A44" s="5"/>
      <c r="B44" s="73"/>
      <c r="C44" s="90"/>
      <c r="D44" s="90"/>
      <c r="E44" s="90"/>
      <c r="F44" s="90"/>
      <c r="G44" s="5"/>
    </row>
    <row r="45" spans="1:8" ht="15.75" thickBot="1" x14ac:dyDescent="0.3">
      <c r="A45" s="5"/>
      <c r="B45" s="12" t="s">
        <v>47</v>
      </c>
      <c r="C45" s="90"/>
      <c r="D45" s="90"/>
      <c r="E45" s="90"/>
      <c r="F45" s="90"/>
      <c r="G45" s="5"/>
    </row>
    <row r="47" spans="1:8" x14ac:dyDescent="0.25">
      <c r="H47" s="65"/>
    </row>
  </sheetData>
  <sheetProtection algorithmName="SHA-512" hashValue="evFq+VqrfgdaRKHLzFXXYX4JqgFmEApsQJoSxYibjPoRWuGILcLFdAECQQ2XZwS7IWw81Nvd5Ms1IFZSKIU62A==" saltValue="BdKTrbVZjdWD3s54JsyfTA==" spinCount="100000" sheet="1" objects="1" scenarios="1" selectLockedCells="1"/>
  <mergeCells count="21">
    <mergeCell ref="D8:D9"/>
    <mergeCell ref="D19:D20"/>
    <mergeCell ref="G8:G9"/>
    <mergeCell ref="A16:F16"/>
    <mergeCell ref="A10:F10"/>
    <mergeCell ref="B8:B9"/>
    <mergeCell ref="C8:C9"/>
    <mergeCell ref="E8:E9"/>
    <mergeCell ref="F8:F9"/>
    <mergeCell ref="A8:A9"/>
    <mergeCell ref="C45:F45"/>
    <mergeCell ref="G23:G26"/>
    <mergeCell ref="A21:F21"/>
    <mergeCell ref="B42:B44"/>
    <mergeCell ref="C41:F41"/>
    <mergeCell ref="C42:F44"/>
    <mergeCell ref="A31:G31"/>
    <mergeCell ref="A30:G30"/>
    <mergeCell ref="A28:G28"/>
    <mergeCell ref="C39:F39"/>
    <mergeCell ref="C40:F40"/>
  </mergeCells>
  <conditionalFormatting sqref="C13">
    <cfRule type="expression" dxfId="5" priority="2">
      <formula>$C$13&gt;$D$13</formula>
    </cfRule>
  </conditionalFormatting>
  <conditionalFormatting sqref="C14">
    <cfRule type="expression" dxfId="4" priority="3">
      <formula>$C$14&gt;$D$14</formula>
    </cfRule>
  </conditionalFormatting>
  <conditionalFormatting sqref="C15">
    <cfRule type="expression" dxfId="3" priority="4">
      <formula>$C$15&gt;$D$15</formula>
    </cfRule>
  </conditionalFormatting>
  <conditionalFormatting sqref="G10">
    <cfRule type="expression" dxfId="2" priority="6">
      <formula>$G$10&gt;350000</formula>
    </cfRule>
  </conditionalFormatting>
  <conditionalFormatting sqref="G16">
    <cfRule type="expression" dxfId="1" priority="5">
      <formula>$G$16&gt;389000</formula>
    </cfRule>
  </conditionalFormatting>
  <conditionalFormatting sqref="G21">
    <cfRule type="expression" dxfId="0" priority="1">
      <formula>$G$21&gt;80000</formula>
    </cfRule>
  </conditionalFormatting>
  <pageMargins left="0.7" right="0.7" top="0.75" bottom="0.75" header="0.3" footer="0.3"/>
  <pageSetup paperSize="9" scale="62" fitToHeight="0"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33f5d46-a172-4885-abbf-5553c71c9e2c">
      <Terms xmlns="http://schemas.microsoft.com/office/infopath/2007/PartnerControls"/>
    </lcf76f155ced4ddcb4097134ff3c332f>
    <TaxCatchAll xmlns="3381bab1-d861-4dfd-9df4-d1458d9ecda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B05D56C21B424FB667BEE01EC4A50D" ma:contentTypeVersion="15" ma:contentTypeDescription="Een nieuw document maken." ma:contentTypeScope="" ma:versionID="8ef40d28969e3e038c09a6cd1e233572">
  <xsd:schema xmlns:xsd="http://www.w3.org/2001/XMLSchema" xmlns:xs="http://www.w3.org/2001/XMLSchema" xmlns:p="http://schemas.microsoft.com/office/2006/metadata/properties" xmlns:ns2="633f5d46-a172-4885-abbf-5553c71c9e2c" xmlns:ns3="3381bab1-d861-4dfd-9df4-d1458d9ecda7" targetNamespace="http://schemas.microsoft.com/office/2006/metadata/properties" ma:root="true" ma:fieldsID="d5d1558c8436e5bd40d6e9796d23b587" ns2:_="" ns3:_="">
    <xsd:import namespace="633f5d46-a172-4885-abbf-5553c71c9e2c"/>
    <xsd:import namespace="3381bab1-d861-4dfd-9df4-d1458d9ecda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f5d46-a172-4885-abbf-5553c71c9e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81bab1-d861-4dfd-9df4-d1458d9ecda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fc82f63c-2607-4881-af83-af44e48257d4}" ma:internalName="TaxCatchAll" ma:showField="CatchAllData" ma:web="3381bab1-d861-4dfd-9df4-d1458d9ecd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B9B43D-DEBF-499E-BF77-82DA54871499}">
  <ds:schemaRefs>
    <ds:schemaRef ds:uri="633f5d46-a172-4885-abbf-5553c71c9e2c"/>
    <ds:schemaRef ds:uri="http://purl.org/dc/elements/1.1/"/>
    <ds:schemaRef ds:uri="http://schemas.microsoft.com/office/infopath/2007/PartnerControls"/>
    <ds:schemaRef ds:uri="http://purl.org/dc/dcmitype/"/>
    <ds:schemaRef ds:uri="3381bab1-d861-4dfd-9df4-d1458d9ecda7"/>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3.xml><?xml version="1.0" encoding="utf-8"?>
<ds:datastoreItem xmlns:ds="http://schemas.openxmlformats.org/officeDocument/2006/customXml" ds:itemID="{5F4BC9D4-FD2A-4C3F-AF9D-F6D0F222E4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f5d46-a172-4885-abbf-5553c71c9e2c"/>
    <ds:schemaRef ds:uri="3381bab1-d861-4dfd-9df4-d1458d9ec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Maike van Elzakker - Dragt</cp:lastModifiedBy>
  <cp:revision/>
  <dcterms:created xsi:type="dcterms:W3CDTF">2024-03-06T14:21:50Z</dcterms:created>
  <dcterms:modified xsi:type="dcterms:W3CDTF">2024-10-31T13:39:52Z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0x010100D9B05D56C21B424FB667BEE01EC4A50D</vt:lpwstr>
  </property>
  <property fmtid="{D5CDD505-2E9C-101B-9397-08002B2CF9AE}" pid="3" name="MediaServiceImageTags">
    <vt:lpwstr/>
  </property>
</Properties>
</file>