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2"/>
  <workbookPr autoCompressPictures="0"/>
  <mc:AlternateContent xmlns:mc="http://schemas.openxmlformats.org/markup-compatibility/2006">
    <mc:Choice Requires="x15">
      <x15ac:absPath xmlns:x15ac="http://schemas.microsoft.com/office/spreadsheetml/2010/11/ac" url="https://bicbv.sharepoint.com/sites/BiC-aanbestedingen/Gedeelde documenten/Lopende aanbestedingen/ZAAM/EA ARBO/Aanbestedingsdocument en bijlagen/Concept/"/>
    </mc:Choice>
  </mc:AlternateContent>
  <xr:revisionPtr revIDLastSave="239" documentId="13_ncr:1_{09D9AEB2-A83C-3E41-9CA2-A08201D49368}" xr6:coauthVersionLast="47" xr6:coauthVersionMax="47" xr10:uidLastSave="{994131EB-5F9F-384A-8AB2-7FAF25D3E281}"/>
  <bookViews>
    <workbookView xWindow="28800" yWindow="500" windowWidth="51200" windowHeight="21100" xr2:uid="{00000000-000D-0000-FFFF-FFFF00000000}"/>
  </bookViews>
  <sheets>
    <sheet name="Prijzenblad" sheetId="3" r:id="rId1"/>
  </sheet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1" i="3" l="1"/>
  <c r="D12" i="3"/>
  <c r="D13" i="3"/>
  <c r="D16" i="3"/>
  <c r="D17" i="3"/>
  <c r="D18" i="3"/>
  <c r="D19" i="3"/>
  <c r="D20" i="3"/>
  <c r="D21" i="3"/>
  <c r="D22" i="3"/>
  <c r="D23" i="3"/>
  <c r="D24" i="3"/>
  <c r="D25" i="3"/>
  <c r="D26" i="3"/>
  <c r="D27" i="3"/>
  <c r="D28" i="3"/>
  <c r="D29" i="3"/>
  <c r="D30" i="3"/>
  <c r="D31" i="3"/>
  <c r="D32" i="3"/>
  <c r="D4" i="3"/>
  <c r="D5" i="3"/>
  <c r="D6" i="3"/>
  <c r="D7" i="3"/>
  <c r="D34" i="3"/>
  <c r="F34" i="3"/>
</calcChain>
</file>

<file path=xl/sharedStrings.xml><?xml version="1.0" encoding="utf-8"?>
<sst xmlns="http://schemas.openxmlformats.org/spreadsheetml/2006/main" count="45" uniqueCount="40">
  <si>
    <t>Naam Inschrijver</t>
  </si>
  <si>
    <t>Dienstverlening:</t>
  </si>
  <si>
    <t>Totaal EXCLUSIEF BTW:</t>
  </si>
  <si>
    <r>
      <t xml:space="preserve">Psycholoog </t>
    </r>
    <r>
      <rPr>
        <b/>
        <sz val="10"/>
        <rFont val="Verdana"/>
        <family val="2"/>
      </rPr>
      <t>per uur</t>
    </r>
  </si>
  <si>
    <r>
      <t xml:space="preserve">Vitaliteitscoach/ adviseur arbeid en gezondheid, bij (preventie van) verzuim en gezondheidsvraagstukken </t>
    </r>
    <r>
      <rPr>
        <b/>
        <sz val="10"/>
        <rFont val="Verdana"/>
        <family val="2"/>
      </rPr>
      <t>per uur</t>
    </r>
  </si>
  <si>
    <r>
      <t xml:space="preserve">ARBO adviseur/ coördinator/ sparringpartner van de interne Arbo coördinator </t>
    </r>
    <r>
      <rPr>
        <b/>
        <sz val="10"/>
        <rFont val="Verdana"/>
        <family val="2"/>
      </rPr>
      <t>per uur</t>
    </r>
  </si>
  <si>
    <r>
      <t xml:space="preserve">Werkplekonderzoek door een Ergonoom op locatie </t>
    </r>
    <r>
      <rPr>
        <b/>
        <sz val="10"/>
        <rFont val="Verdana"/>
        <family val="2"/>
      </rPr>
      <t>per onderzoek</t>
    </r>
  </si>
  <si>
    <r>
      <t xml:space="preserve">A&amp;O deskundige </t>
    </r>
    <r>
      <rPr>
        <b/>
        <sz val="10"/>
        <rFont val="Verdana"/>
        <family val="2"/>
      </rPr>
      <t>per uur</t>
    </r>
  </si>
  <si>
    <r>
      <t xml:space="preserve">Trainingen (ongeacht aard van de training) online </t>
    </r>
    <r>
      <rPr>
        <b/>
        <sz val="10"/>
        <rFont val="Verdana"/>
        <family val="2"/>
      </rPr>
      <t>per uur</t>
    </r>
  </si>
  <si>
    <r>
      <t>Trainingen (ongeacht aard van de training) op locatie</t>
    </r>
    <r>
      <rPr>
        <sz val="10"/>
        <color rgb="FFFF0000"/>
        <rFont val="Verdana"/>
        <family val="2"/>
      </rPr>
      <t xml:space="preserve"> </t>
    </r>
    <r>
      <rPr>
        <b/>
        <sz val="10"/>
        <color theme="1"/>
        <rFont val="Verdana"/>
        <family val="2"/>
      </rPr>
      <t>per dagdeel van 4 uur</t>
    </r>
  </si>
  <si>
    <t>Ten behoeve van de prijsbeoordeling</t>
  </si>
  <si>
    <t>&lt;&lt;&gt;&gt;</t>
  </si>
  <si>
    <t xml:space="preserve"> </t>
  </si>
  <si>
    <t>Totaalsom -  Basis en aanvullende dienstverlening (exclusief BTW):</t>
  </si>
  <si>
    <t>INCLUSIEF BTW</t>
  </si>
  <si>
    <t>Subtotaal dienstverlening:</t>
  </si>
  <si>
    <t>Weging :</t>
  </si>
  <si>
    <t>Weging:</t>
  </si>
  <si>
    <t>Tarief</t>
  </si>
  <si>
    <r>
      <t xml:space="preserve">Verzuimcoach </t>
    </r>
    <r>
      <rPr>
        <b/>
        <sz val="10"/>
        <rFont val="Verdana"/>
        <family val="2"/>
      </rPr>
      <t>per uur</t>
    </r>
  </si>
  <si>
    <t>Totaalkosten implementatie voor opstart dienstverlening, koppelingen etc.</t>
  </si>
  <si>
    <t>Kosten overdracht medische dossiers (prijs per dossier) bij aanvang en bij expiratie raamovereenkomst</t>
  </si>
  <si>
    <r>
      <t xml:space="preserve">Vervolgconsult bedrijfsarts </t>
    </r>
    <r>
      <rPr>
        <b/>
        <sz val="10"/>
        <rFont val="Verdana"/>
        <family val="2"/>
      </rPr>
      <t>per consult</t>
    </r>
    <r>
      <rPr>
        <sz val="10"/>
        <rFont val="Verdana"/>
        <family val="2"/>
      </rPr>
      <t xml:space="preserve"> (second opinion binnen dezelfde opdrachtnemer; zelfde tarief)</t>
    </r>
  </si>
  <si>
    <r>
      <t xml:space="preserve">Probleemanalyse </t>
    </r>
    <r>
      <rPr>
        <b/>
        <sz val="10"/>
        <rFont val="Verdana"/>
        <family val="2"/>
      </rPr>
      <t>per case</t>
    </r>
    <r>
      <rPr>
        <sz val="10"/>
        <rFont val="Verdana"/>
        <family val="2"/>
      </rPr>
      <t xml:space="preserve"> en advies</t>
    </r>
  </si>
  <si>
    <r>
      <t xml:space="preserve">Actueel oordeel </t>
    </r>
    <r>
      <rPr>
        <b/>
        <sz val="10"/>
        <rFont val="Verdana"/>
        <family val="2"/>
      </rPr>
      <t>per oordeel</t>
    </r>
  </si>
  <si>
    <r>
      <t xml:space="preserve">Opvragen medische informatie </t>
    </r>
    <r>
      <rPr>
        <b/>
        <sz val="10"/>
        <rFont val="Verdana"/>
        <family val="2"/>
      </rPr>
      <t>per aanvraag</t>
    </r>
  </si>
  <si>
    <r>
      <t xml:space="preserve">26 weken verklaring, </t>
    </r>
    <r>
      <rPr>
        <b/>
        <sz val="10"/>
        <rFont val="Verdana"/>
        <family val="2"/>
      </rPr>
      <t>per verklaring</t>
    </r>
  </si>
  <si>
    <r>
      <t xml:space="preserve">Kosten </t>
    </r>
    <r>
      <rPr>
        <b/>
        <sz val="10"/>
        <rFont val="Verdana"/>
        <family val="2"/>
      </rPr>
      <t>per uur</t>
    </r>
    <r>
      <rPr>
        <sz val="10"/>
        <rFont val="Verdana"/>
        <family val="2"/>
      </rPr>
      <t xml:space="preserve"> taakgedelegeerde (met medisch oordeel)</t>
    </r>
  </si>
  <si>
    <t>Subtotaal aanvullende dienstverlening - verrichtingen</t>
  </si>
  <si>
    <t>Bedrag per uur/ eenheid of verrichting EXCLUSIEF BTW</t>
  </si>
  <si>
    <r>
      <t xml:space="preserve">Praktijkondersteuner </t>
    </r>
    <r>
      <rPr>
        <b/>
        <sz val="10"/>
        <rFont val="Verdana"/>
        <family val="2"/>
      </rPr>
      <t>per uur</t>
    </r>
  </si>
  <si>
    <r>
      <t xml:space="preserve">Consult bedrijfsarts per </t>
    </r>
    <r>
      <rPr>
        <b/>
        <sz val="10"/>
        <rFont val="Verdana"/>
        <family val="2"/>
      </rPr>
      <t>consult</t>
    </r>
  </si>
  <si>
    <t>Wegingsfactor</t>
  </si>
  <si>
    <r>
      <rPr>
        <b/>
        <sz val="28"/>
        <color theme="0"/>
        <rFont val="Verdana"/>
        <family val="2"/>
      </rPr>
      <t>ZMARBO25 Prijzenblad bedrijfsgeneeskundige (Arbo-)diensten</t>
    </r>
    <r>
      <rPr>
        <b/>
        <sz val="16"/>
        <color theme="0"/>
        <rFont val="Verdana"/>
        <family val="2"/>
      </rPr>
      <t xml:space="preserve">, alle in te vullen bedragen zijn EXCLUSIEF BTW.
</t>
    </r>
    <r>
      <rPr>
        <b/>
        <sz val="12"/>
        <color theme="0"/>
        <rFont val="Verdana"/>
        <family val="2"/>
      </rPr>
      <t xml:space="preserve"> Inschrijver dient ALLE groene cellen in te vullen.</t>
    </r>
  </si>
  <si>
    <r>
      <t xml:space="preserve">Basiskosten </t>
    </r>
    <r>
      <rPr>
        <b/>
        <sz val="10"/>
        <rFont val="Verdana"/>
        <family val="2"/>
      </rPr>
      <t>per medewerker</t>
    </r>
    <r>
      <rPr>
        <sz val="10"/>
        <rFont val="Verdana"/>
        <family val="2"/>
      </rPr>
      <t xml:space="preserve"> </t>
    </r>
    <r>
      <rPr>
        <b/>
        <sz val="10"/>
        <rFont val="Verdana"/>
        <family val="2"/>
      </rPr>
      <t xml:space="preserve">per maand </t>
    </r>
    <r>
      <rPr>
        <sz val="10"/>
        <rFont val="Verdana"/>
        <family val="2"/>
      </rPr>
      <t>in verzuim, aansluitkosten, commerciele acitiviteiten, rapportages, basiscontract, verzuimapplicatie, alle kosten die NIET op dit prijzenblad staan beschreven maar binnen de scope van de aanbesteding vallen, naar rato werkelijk aantal medewerkers per maand vast te stellen. Exclusief verzuimbegeleiding!</t>
    </r>
  </si>
  <si>
    <t>Verzuimbegelediing en aanvullende (ADHOC) dienstverlening, verrichtingen en OPTIONEEL (reistijden zijn geen werkuren, werkzaamheden op locatie opdrachtgever zijn altijd minimaal 4 uur en meer-uren naar rato werkelijk uitgevoerde uren):</t>
  </si>
  <si>
    <r>
      <t xml:space="preserve">Verzuimpreventiekosten zoals aangeboden in bijlage 6, open vraag 3 </t>
    </r>
    <r>
      <rPr>
        <b/>
        <sz val="10"/>
        <rFont val="Verdana"/>
        <family val="2"/>
      </rPr>
      <t>tweede 12 maanden</t>
    </r>
    <r>
      <rPr>
        <sz val="10"/>
        <rFont val="Verdana"/>
        <family val="2"/>
      </rPr>
      <t>.</t>
    </r>
  </si>
  <si>
    <r>
      <t xml:space="preserve">Verzuimpreventiekosten zoals aangeboden in bijlage 6 open vraag 3 </t>
    </r>
    <r>
      <rPr>
        <b/>
        <sz val="10"/>
        <rFont val="Verdana"/>
        <family val="2"/>
      </rPr>
      <t>eerste 12 maanden</t>
    </r>
    <r>
      <rPr>
        <sz val="10"/>
        <rFont val="Verdana"/>
        <family val="2"/>
      </rPr>
      <t>.</t>
    </r>
  </si>
  <si>
    <t xml:space="preserve">Eenmalige kosten </t>
  </si>
  <si>
    <t>Subtotaal eenmalige kosten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</si>
</sst>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44" formatCode="_(&quot;€&quot;\ * #,##0.00_);_(&quot;€&quot;\ * \(#,##0.00\);_(&quot;€&quot;\ * &quot;-&quot;??_);_(@_)"/>
    <numFmt numFmtId="164" formatCode="_-&quot;€&quot;\ * #,##0.00_-;_-&quot;€&quot;\ * #,##0.00\-;_-&quot;€&quot;\ * &quot;-&quot;??_-;_-@_-"/>
    <numFmt numFmtId="165" formatCode="&quot;€&quot;\ #,##0.00"/>
  </numFmts>
  <fonts count="23" x14ac:knownFonts="1">
    <font>
      <sz val="11"/>
      <color theme="1"/>
      <name val="Calibri"/>
      <family val="2"/>
      <scheme val="minor"/>
    </font>
    <font>
      <sz val="10"/>
      <name val="Verdana"/>
      <family val="2"/>
    </font>
    <font>
      <b/>
      <sz val="10"/>
      <name val="Verdana"/>
      <family val="2"/>
    </font>
    <font>
      <sz val="10"/>
      <name val="Arial"/>
      <family val="2"/>
    </font>
    <font>
      <u/>
      <sz val="11"/>
      <color theme="10"/>
      <name val="Calibri"/>
      <family val="2"/>
      <scheme val="minor"/>
    </font>
    <font>
      <u/>
      <sz val="11"/>
      <color theme="11"/>
      <name val="Calibri"/>
      <family val="2"/>
      <scheme val="minor"/>
    </font>
    <font>
      <sz val="10"/>
      <color indexed="8"/>
      <name val="Arial"/>
      <family val="2"/>
    </font>
    <font>
      <b/>
      <sz val="16"/>
      <color rgb="FFFFFFFF"/>
      <name val="Verdana"/>
      <family val="2"/>
    </font>
    <font>
      <sz val="11"/>
      <color theme="1"/>
      <name val="Calibri"/>
      <family val="2"/>
      <scheme val="minor"/>
    </font>
    <font>
      <sz val="16"/>
      <color theme="1"/>
      <name val="Verdana"/>
      <family val="2"/>
    </font>
    <font>
      <b/>
      <sz val="12"/>
      <color theme="0"/>
      <name val="Verdana"/>
      <family val="2"/>
    </font>
    <font>
      <b/>
      <sz val="10"/>
      <color theme="0"/>
      <name val="Verdana"/>
      <family val="2"/>
    </font>
    <font>
      <sz val="10"/>
      <color theme="1"/>
      <name val="Verdana"/>
      <family val="2"/>
    </font>
    <font>
      <b/>
      <sz val="10"/>
      <color rgb="FFFFFFFF"/>
      <name val="Verdana"/>
      <family val="2"/>
    </font>
    <font>
      <sz val="10"/>
      <color theme="0"/>
      <name val="Verdana"/>
      <family val="2"/>
    </font>
    <font>
      <b/>
      <sz val="10"/>
      <color rgb="FFFF0000"/>
      <name val="Verdana"/>
      <family val="2"/>
    </font>
    <font>
      <sz val="10"/>
      <color rgb="FFFF0000"/>
      <name val="Verdana"/>
      <family val="2"/>
    </font>
    <font>
      <b/>
      <sz val="12"/>
      <color theme="1"/>
      <name val="Verdana"/>
      <family val="2"/>
    </font>
    <font>
      <b/>
      <sz val="16"/>
      <color theme="0"/>
      <name val="Verdana"/>
      <family val="2"/>
    </font>
    <font>
      <b/>
      <i/>
      <sz val="10"/>
      <color rgb="FFFFFFFF"/>
      <name val="Verdana"/>
      <family val="2"/>
    </font>
    <font>
      <b/>
      <sz val="10"/>
      <color theme="1"/>
      <name val="Verdana"/>
      <family val="2"/>
    </font>
    <font>
      <b/>
      <sz val="28"/>
      <color theme="0"/>
      <name val="Verdana"/>
      <family val="2"/>
    </font>
    <font>
      <b/>
      <sz val="20"/>
      <name val="Verdana"/>
      <family val="2"/>
    </font>
  </fonts>
  <fills count="10">
    <fill>
      <patternFill patternType="none"/>
    </fill>
    <fill>
      <patternFill patternType="gray125"/>
    </fill>
    <fill>
      <patternFill patternType="solid">
        <fgColor rgb="FFC0C0C0"/>
        <bgColor rgb="FF000000"/>
      </patternFill>
    </fill>
    <fill>
      <patternFill patternType="solid">
        <fgColor theme="0" tint="-0.34998626667073579"/>
        <bgColor rgb="FF000000"/>
      </patternFill>
    </fill>
    <fill>
      <patternFill patternType="solid">
        <fgColor theme="1"/>
        <bgColor rgb="FF000000"/>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9" tint="0.39997558519241921"/>
        <bgColor rgb="FF000000"/>
      </patternFill>
    </fill>
    <fill>
      <patternFill patternType="solid">
        <fgColor rgb="FF000000"/>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medium">
        <color auto="1"/>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116">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alignment vertical="top"/>
    </xf>
    <xf numFmtId="44" fontId="8" fillId="0" borderId="0" applyFont="0" applyFill="0" applyBorder="0" applyAlignment="0" applyProtection="0"/>
  </cellStyleXfs>
  <cellXfs count="39">
    <xf numFmtId="0" fontId="0" fillId="0" borderId="0" xfId="0"/>
    <xf numFmtId="0" fontId="2" fillId="0" borderId="0" xfId="0" applyFont="1" applyAlignment="1">
      <alignment vertical="center" wrapText="1"/>
    </xf>
    <xf numFmtId="0" fontId="12" fillId="0" borderId="0" xfId="0" applyFont="1" applyAlignment="1">
      <alignment vertical="center"/>
    </xf>
    <xf numFmtId="0" fontId="12" fillId="0" borderId="0" xfId="0" applyFont="1"/>
    <xf numFmtId="0" fontId="13" fillId="3" borderId="5" xfId="0" applyFont="1" applyFill="1" applyBorder="1" applyAlignment="1">
      <alignment vertical="center" wrapText="1"/>
    </xf>
    <xf numFmtId="0" fontId="13" fillId="3"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 fillId="2" borderId="3" xfId="0" applyFont="1" applyFill="1" applyBorder="1" applyAlignment="1">
      <alignment vertical="center" wrapText="1"/>
    </xf>
    <xf numFmtId="1" fontId="12" fillId="2" borderId="3" xfId="0" applyNumberFormat="1" applyFont="1" applyFill="1" applyBorder="1" applyAlignment="1">
      <alignment horizontal="center" vertical="center" wrapText="1"/>
    </xf>
    <xf numFmtId="0" fontId="15" fillId="0" borderId="0" xfId="0" applyFont="1" applyAlignment="1">
      <alignment vertical="center"/>
    </xf>
    <xf numFmtId="165" fontId="14" fillId="6" borderId="3" xfId="0" applyNumberFormat="1" applyFont="1" applyFill="1" applyBorder="1" applyAlignment="1">
      <alignment horizontal="center" vertical="center"/>
    </xf>
    <xf numFmtId="0" fontId="17" fillId="0" borderId="0" xfId="0" applyFont="1"/>
    <xf numFmtId="0" fontId="9" fillId="0" borderId="0" xfId="0" applyFont="1" applyAlignment="1">
      <alignment vertical="center"/>
    </xf>
    <xf numFmtId="0" fontId="10" fillId="0" borderId="0" xfId="0" applyFont="1" applyAlignment="1">
      <alignment horizontal="center" vertical="center" wrapText="1"/>
    </xf>
    <xf numFmtId="165" fontId="10" fillId="0" borderId="0" xfId="0" applyNumberFormat="1" applyFont="1" applyAlignment="1">
      <alignment horizontal="center" vertical="center"/>
    </xf>
    <xf numFmtId="1" fontId="1" fillId="2" borderId="3" xfId="0" applyNumberFormat="1" applyFont="1" applyFill="1" applyBorder="1" applyAlignment="1">
      <alignment horizontal="center" vertical="center" wrapText="1"/>
    </xf>
    <xf numFmtId="0" fontId="13" fillId="3" borderId="9" xfId="0" applyFont="1" applyFill="1" applyBorder="1" applyAlignment="1">
      <alignment vertical="center" wrapText="1"/>
    </xf>
    <xf numFmtId="0" fontId="13" fillId="3" borderId="10" xfId="0" applyFont="1" applyFill="1" applyBorder="1" applyAlignment="1">
      <alignment horizontal="center" vertical="center" wrapText="1"/>
    </xf>
    <xf numFmtId="0" fontId="1" fillId="2" borderId="12" xfId="0" applyFont="1" applyFill="1" applyBorder="1" applyAlignment="1">
      <alignment vertical="center" wrapText="1"/>
    </xf>
    <xf numFmtId="0" fontId="13" fillId="3" borderId="11" xfId="0" applyFont="1" applyFill="1" applyBorder="1" applyAlignment="1">
      <alignment horizontal="center" vertical="center" wrapText="1"/>
    </xf>
    <xf numFmtId="165" fontId="1" fillId="2" borderId="13" xfId="0" applyNumberFormat="1" applyFont="1" applyFill="1" applyBorder="1" applyAlignment="1">
      <alignment horizontal="center" vertical="center" wrapText="1"/>
    </xf>
    <xf numFmtId="0" fontId="9" fillId="0" borderId="0" xfId="0" applyFont="1"/>
    <xf numFmtId="165" fontId="11" fillId="7" borderId="0" xfId="0" applyNumberFormat="1" applyFont="1" applyFill="1" applyAlignment="1">
      <alignment horizontal="center" vertical="center"/>
    </xf>
    <xf numFmtId="0" fontId="12" fillId="0" borderId="0" xfId="0" applyFont="1" applyAlignment="1">
      <alignment horizontal="center" vertical="center"/>
    </xf>
    <xf numFmtId="0" fontId="11" fillId="7" borderId="0" xfId="0" applyFont="1" applyFill="1" applyAlignment="1">
      <alignment horizontal="left" vertical="center"/>
    </xf>
    <xf numFmtId="0" fontId="11" fillId="0" borderId="0" xfId="0" applyFont="1" applyAlignment="1">
      <alignment horizontal="left" vertical="center"/>
    </xf>
    <xf numFmtId="0" fontId="11" fillId="7" borderId="0" xfId="0" applyFont="1" applyFill="1" applyAlignment="1">
      <alignment horizontal="center" vertical="center"/>
    </xf>
    <xf numFmtId="165" fontId="7" fillId="4" borderId="4" xfId="0" applyNumberFormat="1" applyFont="1" applyFill="1" applyBorder="1" applyAlignment="1">
      <alignment horizontal="center" vertical="center"/>
    </xf>
    <xf numFmtId="165" fontId="7" fillId="4" borderId="1" xfId="0" applyNumberFormat="1" applyFont="1" applyFill="1" applyBorder="1" applyAlignment="1">
      <alignment horizontal="center" vertical="center"/>
    </xf>
    <xf numFmtId="0" fontId="7" fillId="4" borderId="2" xfId="0" applyFont="1" applyFill="1" applyBorder="1" applyAlignment="1">
      <alignment vertical="center" wrapText="1"/>
    </xf>
    <xf numFmtId="7" fontId="12" fillId="5" borderId="3" xfId="115" applyNumberFormat="1" applyFont="1" applyFill="1" applyBorder="1" applyAlignment="1" applyProtection="1">
      <alignment horizontal="center" vertical="center"/>
      <protection locked="0"/>
    </xf>
    <xf numFmtId="164" fontId="2" fillId="0" borderId="0" xfId="1" applyFont="1" applyFill="1" applyBorder="1" applyAlignment="1">
      <alignment horizontal="center" vertical="center" wrapText="1"/>
    </xf>
    <xf numFmtId="0" fontId="15" fillId="0" borderId="0" xfId="0" applyFont="1" applyAlignment="1">
      <alignment horizontal="center" vertical="center"/>
    </xf>
    <xf numFmtId="0" fontId="22" fillId="2" borderId="3" xfId="0" applyFont="1" applyFill="1" applyBorder="1" applyAlignment="1">
      <alignment horizontal="right" vertical="center" wrapText="1"/>
    </xf>
    <xf numFmtId="165" fontId="19" fillId="4" borderId="4" xfId="0" applyNumberFormat="1" applyFont="1" applyFill="1" applyBorder="1" applyAlignment="1">
      <alignment horizontal="right" vertical="center"/>
    </xf>
    <xf numFmtId="0" fontId="1" fillId="8" borderId="6" xfId="0" applyFont="1" applyFill="1" applyBorder="1" applyAlignment="1" applyProtection="1">
      <alignment horizontal="center" vertical="center"/>
      <protection locked="0"/>
    </xf>
    <xf numFmtId="0" fontId="1" fillId="8" borderId="7" xfId="0" applyFont="1" applyFill="1" applyBorder="1" applyAlignment="1" applyProtection="1">
      <alignment horizontal="center" vertical="center"/>
      <protection locked="0"/>
    </xf>
    <xf numFmtId="0" fontId="1" fillId="8" borderId="8" xfId="0" applyFont="1" applyFill="1" applyBorder="1" applyAlignment="1" applyProtection="1">
      <alignment horizontal="center" vertical="center"/>
      <protection locked="0"/>
    </xf>
    <xf numFmtId="0" fontId="18" fillId="9" borderId="0" xfId="0" applyFont="1" applyFill="1" applyAlignment="1">
      <alignment horizontal="center" vertical="center" wrapText="1"/>
    </xf>
  </cellXfs>
  <cellStyles count="116">
    <cellStyle name="Euro" xfId="1" xr:uid="{00000000-0005-0000-0000-000000000000}"/>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Standaard" xfId="0" builtinId="0"/>
    <cellStyle name="Standaard 2" xfId="114" xr:uid="{00000000-0005-0000-0000-000073000000}"/>
    <cellStyle name="Valuta" xfId="115" builtinId="4"/>
  </cellStyles>
  <dxfs count="0"/>
  <tableStyles count="0" defaultTableStyle="TableStyleMedium2" defaultPivotStyle="PivotStyleLight16"/>
  <colors>
    <mruColors>
      <color rgb="FF0000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334818</xdr:colOff>
      <xdr:row>0</xdr:row>
      <xdr:rowOff>219364</xdr:rowOff>
    </xdr:from>
    <xdr:to>
      <xdr:col>5</xdr:col>
      <xdr:colOff>3659909</xdr:colOff>
      <xdr:row>3</xdr:row>
      <xdr:rowOff>143924</xdr:rowOff>
    </xdr:to>
    <xdr:pic>
      <xdr:nvPicPr>
        <xdr:cNvPr id="2" name="Afbeelding 1" descr="Afbeeldingsresultaat voor zaam scholengroep">
          <a:extLst>
            <a:ext uri="{FF2B5EF4-FFF2-40B4-BE49-F238E27FC236}">
              <a16:creationId xmlns:a16="http://schemas.microsoft.com/office/drawing/2014/main" id="{61EF2438-BA33-6740-853C-01F86125EC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77545" y="219364"/>
          <a:ext cx="4179455" cy="230292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showGridLines="0" tabSelected="1" topLeftCell="A16" zoomScale="110" zoomScaleNormal="110" zoomScalePageLayoutView="85" workbookViewId="0">
      <selection activeCell="B36" sqref="B36:D36"/>
    </sheetView>
  </sheetViews>
  <sheetFormatPr baseColWidth="10" defaultColWidth="8.6640625" defaultRowHeight="13" x14ac:dyDescent="0.15"/>
  <cols>
    <col min="1" max="1" width="120" style="3" customWidth="1"/>
    <col min="2" max="2" width="55.5" style="23" customWidth="1"/>
    <col min="3" max="3" width="30.6640625" style="23" customWidth="1"/>
    <col min="4" max="4" width="53" style="23" customWidth="1"/>
    <col min="5" max="5" width="11.1640625" style="3" customWidth="1"/>
    <col min="6" max="6" width="69" style="3" customWidth="1"/>
    <col min="7" max="16384" width="8.6640625" style="3"/>
  </cols>
  <sheetData>
    <row r="1" spans="1:6" s="12" customFormat="1" ht="113" customHeight="1" x14ac:dyDescent="0.2">
      <c r="A1" s="38" t="s">
        <v>33</v>
      </c>
      <c r="B1" s="38"/>
      <c r="C1" s="38"/>
      <c r="D1" s="38"/>
    </row>
    <row r="2" spans="1:6" ht="21" customHeight="1" thickBot="1" x14ac:dyDescent="0.2">
      <c r="A2" s="1"/>
      <c r="B2" s="31"/>
    </row>
    <row r="3" spans="1:6" s="2" customFormat="1" ht="54" customHeight="1" x14ac:dyDescent="0.2">
      <c r="A3" s="4" t="s">
        <v>1</v>
      </c>
      <c r="B3" s="5" t="s">
        <v>18</v>
      </c>
      <c r="C3" s="5" t="s">
        <v>17</v>
      </c>
      <c r="D3" s="6" t="s">
        <v>2</v>
      </c>
    </row>
    <row r="4" spans="1:6" ht="46" customHeight="1" x14ac:dyDescent="0.15">
      <c r="A4" s="7" t="s">
        <v>37</v>
      </c>
      <c r="B4" s="30">
        <v>0</v>
      </c>
      <c r="C4" s="8">
        <v>12</v>
      </c>
      <c r="D4" s="10">
        <f t="shared" ref="D4:D5" si="0">(B4*C4)</f>
        <v>0</v>
      </c>
      <c r="E4" s="9" t="s">
        <v>12</v>
      </c>
    </row>
    <row r="5" spans="1:6" ht="46" customHeight="1" x14ac:dyDescent="0.15">
      <c r="A5" s="7" t="s">
        <v>36</v>
      </c>
      <c r="B5" s="30">
        <v>0</v>
      </c>
      <c r="C5" s="8">
        <v>12</v>
      </c>
      <c r="D5" s="10">
        <f t="shared" si="0"/>
        <v>0</v>
      </c>
      <c r="E5" s="9"/>
    </row>
    <row r="6" spans="1:6" ht="46" customHeight="1" x14ac:dyDescent="0.15">
      <c r="A6" s="7" t="s">
        <v>34</v>
      </c>
      <c r="B6" s="30">
        <v>0</v>
      </c>
      <c r="C6" s="8">
        <v>1500</v>
      </c>
      <c r="D6" s="10">
        <f t="shared" ref="D6" si="1">(B6*C6) *12</f>
        <v>0</v>
      </c>
      <c r="E6" s="9"/>
    </row>
    <row r="7" spans="1:6" s="25" customFormat="1" ht="61" customHeight="1" x14ac:dyDescent="0.2">
      <c r="A7" s="24" t="s">
        <v>15</v>
      </c>
      <c r="B7" s="26"/>
      <c r="C7" s="26"/>
      <c r="D7" s="22">
        <f>SUM(D4:D6)</f>
        <v>0</v>
      </c>
      <c r="F7" s="32"/>
    </row>
    <row r="8" spans="1:6" s="11" customFormat="1" ht="14" customHeight="1" x14ac:dyDescent="0.2">
      <c r="A8" s="13"/>
      <c r="B8" s="13"/>
      <c r="C8" s="13"/>
      <c r="D8" s="14"/>
      <c r="E8" s="9"/>
    </row>
    <row r="9" spans="1:6" s="11" customFormat="1" ht="14" customHeight="1" thickBot="1" x14ac:dyDescent="0.25">
      <c r="A9" s="13"/>
      <c r="B9" s="13"/>
      <c r="C9" s="13"/>
      <c r="D9" s="14"/>
      <c r="E9" s="9"/>
    </row>
    <row r="10" spans="1:6" s="2" customFormat="1" ht="37" customHeight="1" x14ac:dyDescent="0.2">
      <c r="A10" s="4" t="s">
        <v>38</v>
      </c>
      <c r="B10" s="5" t="s">
        <v>18</v>
      </c>
      <c r="C10" s="5" t="s">
        <v>16</v>
      </c>
      <c r="D10" s="6" t="s">
        <v>2</v>
      </c>
    </row>
    <row r="11" spans="1:6" ht="36" customHeight="1" x14ac:dyDescent="0.15">
      <c r="A11" s="7" t="s">
        <v>20</v>
      </c>
      <c r="B11" s="30">
        <v>0</v>
      </c>
      <c r="C11" s="8">
        <v>1</v>
      </c>
      <c r="D11" s="10">
        <f>(B11*C11)</f>
        <v>0</v>
      </c>
      <c r="E11" s="9" t="s">
        <v>12</v>
      </c>
    </row>
    <row r="12" spans="1:6" ht="36" customHeight="1" x14ac:dyDescent="0.15">
      <c r="A12" s="7" t="s">
        <v>21</v>
      </c>
      <c r="B12" s="30">
        <v>0</v>
      </c>
      <c r="C12" s="8">
        <v>2</v>
      </c>
      <c r="D12" s="10">
        <f>(B12*C12)</f>
        <v>0</v>
      </c>
      <c r="E12" s="9" t="s">
        <v>12</v>
      </c>
    </row>
    <row r="13" spans="1:6" s="25" customFormat="1" ht="30" customHeight="1" x14ac:dyDescent="0.2">
      <c r="A13" s="24" t="s">
        <v>39</v>
      </c>
      <c r="B13" s="26"/>
      <c r="C13" s="26"/>
      <c r="D13" s="22">
        <f>SUM(D11:D12)*10</f>
        <v>0</v>
      </c>
      <c r="F13" s="32"/>
    </row>
    <row r="14" spans="1:6" s="11" customFormat="1" ht="14" customHeight="1" thickBot="1" x14ac:dyDescent="0.25">
      <c r="A14" s="13"/>
      <c r="B14" s="13"/>
      <c r="C14" s="13"/>
      <c r="D14" s="14"/>
      <c r="E14" s="9"/>
    </row>
    <row r="15" spans="1:6" ht="55" customHeight="1" x14ac:dyDescent="0.15">
      <c r="A15" s="16" t="s">
        <v>35</v>
      </c>
      <c r="B15" s="17" t="s">
        <v>29</v>
      </c>
      <c r="C15" s="17" t="s">
        <v>32</v>
      </c>
      <c r="D15" s="19" t="s">
        <v>2</v>
      </c>
    </row>
    <row r="16" spans="1:6" ht="30" customHeight="1" x14ac:dyDescent="0.15">
      <c r="A16" s="7" t="s">
        <v>31</v>
      </c>
      <c r="B16" s="30">
        <v>0</v>
      </c>
      <c r="C16" s="15">
        <v>350</v>
      </c>
      <c r="D16" s="20">
        <f>(B16*C16)</f>
        <v>0</v>
      </c>
    </row>
    <row r="17" spans="1:6" ht="30" customHeight="1" x14ac:dyDescent="0.15">
      <c r="A17" s="18" t="s">
        <v>22</v>
      </c>
      <c r="B17" s="30">
        <v>0</v>
      </c>
      <c r="C17" s="15">
        <v>200</v>
      </c>
      <c r="D17" s="20">
        <f t="shared" ref="D17:D23" si="2">(B17*C17)</f>
        <v>0</v>
      </c>
    </row>
    <row r="18" spans="1:6" ht="30" customHeight="1" x14ac:dyDescent="0.15">
      <c r="A18" s="18" t="s">
        <v>27</v>
      </c>
      <c r="B18" s="30">
        <v>0</v>
      </c>
      <c r="C18" s="15">
        <v>300</v>
      </c>
      <c r="D18" s="20">
        <f t="shared" si="2"/>
        <v>0</v>
      </c>
    </row>
    <row r="19" spans="1:6" ht="30" customHeight="1" x14ac:dyDescent="0.15">
      <c r="A19" s="18" t="s">
        <v>23</v>
      </c>
      <c r="B19" s="30">
        <v>0</v>
      </c>
      <c r="C19" s="15">
        <v>150</v>
      </c>
      <c r="D19" s="20">
        <f t="shared" si="2"/>
        <v>0</v>
      </c>
    </row>
    <row r="20" spans="1:6" ht="30" customHeight="1" x14ac:dyDescent="0.15">
      <c r="A20" s="18" t="s">
        <v>24</v>
      </c>
      <c r="B20" s="30">
        <v>0</v>
      </c>
      <c r="C20" s="15">
        <v>50</v>
      </c>
      <c r="D20" s="20">
        <f t="shared" si="2"/>
        <v>0</v>
      </c>
    </row>
    <row r="21" spans="1:6" ht="30" customHeight="1" x14ac:dyDescent="0.15">
      <c r="A21" s="18" t="s">
        <v>25</v>
      </c>
      <c r="B21" s="30">
        <v>0</v>
      </c>
      <c r="C21" s="15">
        <v>25</v>
      </c>
      <c r="D21" s="20">
        <f t="shared" si="2"/>
        <v>0</v>
      </c>
    </row>
    <row r="22" spans="1:6" ht="30" customHeight="1" x14ac:dyDescent="0.15">
      <c r="A22" s="18" t="s">
        <v>30</v>
      </c>
      <c r="B22" s="30">
        <v>0</v>
      </c>
      <c r="C22" s="15">
        <v>25</v>
      </c>
      <c r="D22" s="20">
        <f t="shared" ref="D22" si="3">(B22*C22)</f>
        <v>0</v>
      </c>
    </row>
    <row r="23" spans="1:6" ht="30" customHeight="1" x14ac:dyDescent="0.15">
      <c r="A23" s="18" t="s">
        <v>26</v>
      </c>
      <c r="B23" s="30">
        <v>0</v>
      </c>
      <c r="C23" s="15">
        <v>25</v>
      </c>
      <c r="D23" s="20">
        <f t="shared" si="2"/>
        <v>0</v>
      </c>
    </row>
    <row r="24" spans="1:6" ht="30" customHeight="1" x14ac:dyDescent="0.15">
      <c r="A24" s="18" t="s">
        <v>3</v>
      </c>
      <c r="B24" s="30">
        <v>0</v>
      </c>
      <c r="C24" s="15">
        <v>80</v>
      </c>
      <c r="D24" s="20">
        <f>(B24*C24)</f>
        <v>0</v>
      </c>
    </row>
    <row r="25" spans="1:6" ht="30" customHeight="1" x14ac:dyDescent="0.15">
      <c r="A25" s="18" t="s">
        <v>4</v>
      </c>
      <c r="B25" s="30">
        <v>0</v>
      </c>
      <c r="C25" s="15">
        <v>30</v>
      </c>
      <c r="D25" s="20">
        <f>(B25*C25)</f>
        <v>0</v>
      </c>
    </row>
    <row r="26" spans="1:6" ht="30" customHeight="1" x14ac:dyDescent="0.15">
      <c r="A26" s="18" t="s">
        <v>19</v>
      </c>
      <c r="B26" s="30">
        <v>0</v>
      </c>
      <c r="C26" s="15">
        <v>30</v>
      </c>
      <c r="D26" s="20">
        <f>(B26*C26)</f>
        <v>0</v>
      </c>
    </row>
    <row r="27" spans="1:6" ht="30" customHeight="1" x14ac:dyDescent="0.15">
      <c r="A27" s="18" t="s">
        <v>5</v>
      </c>
      <c r="B27" s="30">
        <v>0</v>
      </c>
      <c r="C27" s="15">
        <v>30</v>
      </c>
      <c r="D27" s="20">
        <f t="shared" ref="D27" si="4">(B27*C27)</f>
        <v>0</v>
      </c>
    </row>
    <row r="28" spans="1:6" ht="30" customHeight="1" x14ac:dyDescent="0.15">
      <c r="A28" s="18" t="s">
        <v>6</v>
      </c>
      <c r="B28" s="30">
        <v>0</v>
      </c>
      <c r="C28" s="15">
        <v>20</v>
      </c>
      <c r="D28" s="20">
        <f t="shared" ref="D28:D31" si="5">(B28*C28)</f>
        <v>0</v>
      </c>
    </row>
    <row r="29" spans="1:6" ht="30" customHeight="1" x14ac:dyDescent="0.15">
      <c r="A29" s="18" t="s">
        <v>7</v>
      </c>
      <c r="B29" s="30">
        <v>0</v>
      </c>
      <c r="C29" s="15">
        <v>20</v>
      </c>
      <c r="D29" s="20">
        <f t="shared" si="5"/>
        <v>0</v>
      </c>
    </row>
    <row r="30" spans="1:6" ht="30" customHeight="1" x14ac:dyDescent="0.15">
      <c r="A30" s="18" t="s">
        <v>8</v>
      </c>
      <c r="B30" s="30">
        <v>0</v>
      </c>
      <c r="C30" s="15">
        <v>20</v>
      </c>
      <c r="D30" s="20">
        <f t="shared" si="5"/>
        <v>0</v>
      </c>
    </row>
    <row r="31" spans="1:6" ht="30" customHeight="1" x14ac:dyDescent="0.15">
      <c r="A31" s="18" t="s">
        <v>9</v>
      </c>
      <c r="B31" s="30">
        <v>0</v>
      </c>
      <c r="C31" s="15">
        <v>30</v>
      </c>
      <c r="D31" s="20">
        <f t="shared" si="5"/>
        <v>0</v>
      </c>
    </row>
    <row r="32" spans="1:6" s="25" customFormat="1" ht="30" customHeight="1" x14ac:dyDescent="0.2">
      <c r="A32" s="24" t="s">
        <v>28</v>
      </c>
      <c r="B32" s="26"/>
      <c r="C32" s="26"/>
      <c r="D32" s="22">
        <f>SUM(D16:D31)</f>
        <v>0</v>
      </c>
      <c r="F32" s="32" t="s">
        <v>14</v>
      </c>
    </row>
    <row r="33" spans="1:6" ht="10" customHeight="1" thickBot="1" x14ac:dyDescent="0.2"/>
    <row r="34" spans="1:6" s="21" customFormat="1" ht="91" customHeight="1" thickBot="1" x14ac:dyDescent="0.25">
      <c r="A34" s="29" t="s">
        <v>13</v>
      </c>
      <c r="B34" s="34" t="s">
        <v>10</v>
      </c>
      <c r="C34" s="27"/>
      <c r="D34" s="28">
        <f>D32+D7+D13</f>
        <v>0</v>
      </c>
      <c r="F34" s="28">
        <f>D34*1.21</f>
        <v>0</v>
      </c>
    </row>
    <row r="35" spans="1:6" ht="20" customHeight="1" x14ac:dyDescent="0.15">
      <c r="A35" s="1"/>
      <c r="B35" s="31"/>
    </row>
    <row r="36" spans="1:6" ht="110" customHeight="1" x14ac:dyDescent="0.15">
      <c r="A36" s="33" t="s">
        <v>0</v>
      </c>
      <c r="B36" s="35" t="s">
        <v>11</v>
      </c>
      <c r="C36" s="36"/>
      <c r="D36" s="37"/>
    </row>
  </sheetData>
  <sheetProtection algorithmName="SHA-512" hashValue="bC8fjQQzOnTovpCGm0yOIRd0rau9zGKRur/s2JVERI6K/7fJMlNAsMzVAKWa3u35iH6G4kCKo/hdekWzuQeY6w==" saltValue="y6jZUkmXH0T33k5NCCLTsA==" spinCount="100000" sheet="1" selectLockedCells="1"/>
  <mergeCells count="2">
    <mergeCell ref="B36:D36"/>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B24EA2-CAE4-4A7B-946B-3E42418B4665}">
  <ds:schemaRefs>
    <ds:schemaRef ds:uri="http://schemas.microsoft.com/sharepoint/v3/contenttype/forms"/>
  </ds:schemaRefs>
</ds:datastoreItem>
</file>

<file path=customXml/itemProps2.xml><?xml version="1.0" encoding="utf-8"?>
<ds:datastoreItem xmlns:ds="http://schemas.openxmlformats.org/officeDocument/2006/customXml" ds:itemID="{A8D52B86-4BF7-4283-AF6C-791089F00A34}">
  <ds:schemaRefs>
    <ds:schemaRef ds:uri="04d4ff2e-cf62-40b0-a5cf-f8c6524922a9"/>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cdfd6af9-2027-427e-aee7-f2f3dc2ea940"/>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0A62035-46AE-4FA6-89B5-36EF0BEC1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Saskia Roos</cp:lastModifiedBy>
  <dcterms:created xsi:type="dcterms:W3CDTF">2013-11-12T19:16:15Z</dcterms:created>
  <dcterms:modified xsi:type="dcterms:W3CDTF">2025-04-07T13:57:33Z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