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aevesbv.sharepoint.com/teams/BUZuidNIC/Gedeelde documenten/General/04 Projecten/Projecten 2023 Zuid/5915_WerkVoorHeerlen_EA_werkkleding/Werkkleding/2. Nota van Inlichtingen/Publicatie/"/>
    </mc:Choice>
  </mc:AlternateContent>
  <xr:revisionPtr revIDLastSave="304" documentId="8_{B3460AF4-E0EB-4451-AF5B-614A9B05EC37}" xr6:coauthVersionLast="47" xr6:coauthVersionMax="47" xr10:uidLastSave="{E461A080-B5E8-4A05-9B29-E3284EDBA93A}"/>
  <bookViews>
    <workbookView xWindow="-120" yWindow="-120" windowWidth="29040" windowHeight="15720" xr2:uid="{94881D49-DE6C-4031-888D-55487EA4D4F2}"/>
  </bookViews>
  <sheets>
    <sheet name="Prijzenblad" sheetId="2" r:id="rId1"/>
    <sheet name="Kleding overzicht" sheetId="1" r:id="rId2"/>
    <sheet name="Schoenen overzicht" sheetId="3" r:id="rId3"/>
    <sheet name="PBM overzicht " sheetId="4" r:id="rId4"/>
  </sheets>
  <definedNames>
    <definedName name="_xlnm._FilterDatabase" localSheetId="1" hidden="1">'Kleding overzicht'!$A$3:$AY$37</definedName>
    <definedName name="_xlnm._FilterDatabase" localSheetId="3" hidden="1">'PBM overzicht '!$A$3:$BI$14</definedName>
    <definedName name="_xlnm._FilterDatabase" localSheetId="2" hidden="1">'Schoenen overzicht'!$A$3:$BB$9</definedName>
    <definedName name="_xlnm.Print_Titles" localSheetId="1">'Kleding overzicht'!$1:$3</definedName>
    <definedName name="_xlnm.Print_Titles" localSheetId="3">'PBM overzicht '!$1:$3</definedName>
    <definedName name="_xlnm.Print_Titles" localSheetId="2">'Schoenen overzicht'!$1:$3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2" l="1"/>
  <c r="D9" i="2"/>
  <c r="D10" i="2" l="1"/>
  <c r="D11" i="2"/>
</calcChain>
</file>

<file path=xl/sharedStrings.xml><?xml version="1.0" encoding="utf-8"?>
<sst xmlns="http://schemas.openxmlformats.org/spreadsheetml/2006/main" count="497" uniqueCount="236">
  <si>
    <t>Behorende bij Beschrijvend document V3045/LH</t>
  </si>
  <si>
    <t>Toelichting</t>
  </si>
  <si>
    <r>
      <t xml:space="preserve">Inschrijver dient de </t>
    </r>
    <r>
      <rPr>
        <sz val="12"/>
        <color theme="5" tint="0.39997558519241921"/>
        <rFont val="Arial"/>
        <family val="2"/>
      </rPr>
      <t>oranje</t>
    </r>
    <r>
      <rPr>
        <sz val="12"/>
        <color theme="1"/>
        <rFont val="Arial"/>
        <family val="2"/>
      </rPr>
      <t xml:space="preserve"> gearceerde velden in te vullen in de vier tabbladen.
Naast een één op één vervangende artikelen, wordt inschrijver ook gevraagd een alternatief aan te bieden.</t>
    </r>
  </si>
  <si>
    <t>Artikelen</t>
  </si>
  <si>
    <t>Kledingoverzicht</t>
  </si>
  <si>
    <t>Schoenen overzicht</t>
  </si>
  <si>
    <t>PBM overzicht</t>
  </si>
  <si>
    <t>Vermakingen</t>
  </si>
  <si>
    <t>Lengte langer/korter maken broek</t>
  </si>
  <si>
    <t>Band(wijdte innemen / uitlaten broek</t>
  </si>
  <si>
    <t>Inschrijfprijs</t>
  </si>
  <si>
    <t>Inschrijver</t>
  </si>
  <si>
    <t>Naam</t>
  </si>
  <si>
    <t>Functie</t>
  </si>
  <si>
    <t>Onderneming</t>
  </si>
  <si>
    <t>Handtekening</t>
  </si>
  <si>
    <t>Plaats en datum</t>
  </si>
  <si>
    <t>Producteigenschappen huidige situatie</t>
  </si>
  <si>
    <t>Producteigenschappen gewenste situatie</t>
  </si>
  <si>
    <t xml:space="preserve">Invullen door leverancier </t>
  </si>
  <si>
    <t>Verhouding ( ontwikkelbedrijf + werkbedrijf) 
Man = 65%
Vrouw = 35%</t>
  </si>
  <si>
    <t>Artikel nr</t>
  </si>
  <si>
    <t>Categorie</t>
  </si>
  <si>
    <t>Product groep</t>
  </si>
  <si>
    <t>Artikel</t>
  </si>
  <si>
    <t>Omschrijving huidige situatie</t>
  </si>
  <si>
    <t xml:space="preserve">Geëiste min. specificaties 
</t>
  </si>
  <si>
    <t>Sekse</t>
  </si>
  <si>
    <t>Logo</t>
  </si>
  <si>
    <t>Product Prijs incl logo  EX BTW conform omschrijving en minimale specificaties</t>
  </si>
  <si>
    <t>Prduct Prijs incl logo excl BTW voor like for like</t>
  </si>
  <si>
    <t>Eventuele opmerkingen</t>
  </si>
  <si>
    <t>Werkkleding</t>
  </si>
  <si>
    <t>T-shirt</t>
  </si>
  <si>
    <t xml:space="preserve">T-shirt korte mouw </t>
  </si>
  <si>
    <t>TRICORP T-SHIRT, 101002/T
• 100% gekamd katoen, 190 gram, 
• Ronde hals,Neck tape en een stevige 4-laags ribboord
• Rond gebreid (tube model) zonder naden aan de zijkant voor extra draagcomfort.</t>
  </si>
  <si>
    <t xml:space="preserve">Dit artikel dient qua draagcomfort aan te sluiten bij de werkzaamheden die aanbestedende dienst uitvoert. </t>
  </si>
  <si>
    <t>Unisex</t>
  </si>
  <si>
    <t xml:space="preserve">Groenbedrijf:
WvH voorkant
Rest: 
BVS voorkant
</t>
  </si>
  <si>
    <t>Sweater</t>
  </si>
  <si>
    <t>Sweater lange mouw</t>
  </si>
  <si>
    <t>TRICORP SWEATER 301008 S280
• 60% gekamd katoen / 40% polyester, 280 g/m² american fleece
• Opgeruwd voor extra draagcomfort
• Ronde hals
• Elastische boord aan de onderzijde</t>
  </si>
  <si>
    <t xml:space="preserve">Groenbedrijf: 
WvH voorkant 
Rest: BVS voorkant
</t>
  </si>
  <si>
    <t>Polo shirt</t>
  </si>
  <si>
    <t>CLIQUE BASIC POLO
• enzym en silicon washed
• achterzijde 3 cm langer
• 100% katoen 
• platgebreide 1 x 1 rib rib kraag, cuff
• 3-knoopsluiting</t>
  </si>
  <si>
    <t>Man en vrouw</t>
  </si>
  <si>
    <t xml:space="preserve">•BVS voorkant
</t>
  </si>
  <si>
    <t>Trui/Sweater</t>
  </si>
  <si>
    <t>Polo sweater</t>
  </si>
  <si>
    <t>LEMON &amp; SODA SWEATER , lem3210
• 65% katoen - 35% polyester, 280 gr/m²
• regular fit
• platgebreide 1 x 1 rib rib polo kraag, cuff, bottom
• 3-knoopsluiting</t>
  </si>
  <si>
    <t>Jas</t>
  </si>
  <si>
    <t>Soft-shell jack</t>
  </si>
  <si>
    <t xml:space="preserve">CLIQUE Softshell jacket 0200910 
•96% polyester - 4% spandex - 280g/m2
•Winddicht
•Borstzak , zijzakken , beide met rits 
•Ykks ritsen
•Ademend
•Dames is getailleerd
•Heren niet getalleerd </t>
  </si>
  <si>
    <t xml:space="preserve">Dit artikel dient qua draagcomfort aan te sluiten bij de werkzaamheden die aanbestedende dienst uitvoert.
</t>
  </si>
  <si>
    <t>Broek</t>
  </si>
  <si>
    <t>Zomerbroek</t>
  </si>
  <si>
    <t>ANCHOR WORKER BROEK 
• Stofkwaliteit Katoen 60 % / Pes 40 %, gewicht 300 g/m2
• 2 steekzakken voor. 2 achterzakken met klep. 
• 2 dijbeenzakken met klep afsluitbaar met drukkers.
•  Linker dijbeenzak voorzien van extra telefoonzak afsluitbaar met klittenband. 
•Band voorzien van 7 riemlussen waarvan de achterste extra breed.</t>
  </si>
  <si>
    <t xml:space="preserve">Dit artikel dient qua draagcomfort aan te sluiten bij de werkzaamheden die aanbestedende dienst uitvoert. 
</t>
  </si>
  <si>
    <t>Winterbroek</t>
  </si>
  <si>
    <t xml:space="preserve">LILLE Made to Match Winterbroek
• 2 steekzakken, 1 achterzak met klep
• Material: CO/PL 65/35 300 gr/m2 , 100% PL Single gestepte voering   120 gr/m2
• 1 dubbele duimstokzak
• Gestikte plooitjes aan de achterzijde
• gedeeltelijk elastiek in de taille enkelzijdig gestepte voering bevestigd in de taille gulprits en onderaan de zoom.
• ritssluiting en jeansknoop
</t>
  </si>
  <si>
    <t>Tuinbroek</t>
  </si>
  <si>
    <t>AM. OVERAL Cotton plus BP 1409
•Elastische schouderbanden met kunststof gespen. 
•Grote borstzak met klepsluiting. 2 pennenzakken. •Elastische inzetstukken aan de zijkant. 
•2 zijzakken. 
•1 beenzak met klepsluiting en opgenaaide GSM-zak. 
•Verlengd rugpand. 
•Duimstokzak. 
•1 afsluitbare achterzak. 
•Ritssluiting. 
•Reflecterende biezen. 
•Kwaliteit: 65 % Polyester / 35 % Katoen 305g/m2.</t>
  </si>
  <si>
    <t xml:space="preserve">Groenbedrijf: 
WvH achterkant 
</t>
  </si>
  <si>
    <t xml:space="preserve">High Visibility </t>
  </si>
  <si>
    <t>Vest</t>
  </si>
  <si>
    <t>Veiligheidsvest</t>
  </si>
  <si>
    <t xml:space="preserve">Dit artikel dient qua draagcomfort aan te sluiten bij de werkzaamheden die aanbestedende dienst uitvoert. 
Veiligheidsvest RWS - oranje
</t>
  </si>
  <si>
    <r>
      <t xml:space="preserve">TRICORP VEILIGHEIDSVEST RWS FR 453017 ORANJE 
• hoge zichtbaarheid conform de EN ISO 20471:2013
• Klasse 2 - richtlijnen van Rijkswaterstaat.
• Ritssluiting
• </t>
    </r>
    <r>
      <rPr>
        <u/>
        <sz val="12"/>
        <rFont val="Arial"/>
        <family val="2"/>
      </rPr>
      <t>Brandwerend kwaliteit</t>
    </r>
    <r>
      <rPr>
        <sz val="12"/>
        <rFont val="Arial"/>
        <family val="2"/>
      </rPr>
      <t xml:space="preserve"> + zichtbare brandwerende logo op voorpand</t>
    </r>
  </si>
  <si>
    <t xml:space="preserve">Dit artikel dient qua draagcomfort aan te sluiten bij de werkzaamheden die aanbestedende dienst uitvoert. 
Veiligheidsvest RWS - oranje
</t>
  </si>
  <si>
    <t>Werkbroek met reflectie voor gebruik bosmaaier</t>
  </si>
  <si>
    <t>Dit artikel dient qua draagcomfort aan te sluiten bij de werkzaamheden die aanbestedende dienst uitvoert
• Broek speciaal voor bosmaaier activiteiten
• Plaats voor extra demping in broek om heup te ontlasten.
• Waterafstotend materiaal
• Bescherming tegen steenslag
• Elastische stof en verstelbare knopen om enkel af te sluiten.</t>
  </si>
  <si>
    <t>Man</t>
  </si>
  <si>
    <t>•WvH achterkant</t>
  </si>
  <si>
    <t xml:space="preserve">Kettingzaag jas </t>
  </si>
  <si>
    <t>8 laagse arm-, schouder- en borstbescherming
Waterafstotende materiaal
Inzetzakken met ritssluiting
Mouwvernauwing d.m.v. drukknopen
Ritssluiting
Korte en rechte kraag
Verlengde rug
Rugventilatie</t>
  </si>
  <si>
    <t>•WvH voorkant</t>
  </si>
  <si>
    <t>Tuinbroek met reflectie voor gebruik kettingzaag</t>
  </si>
  <si>
    <t xml:space="preserve">HUSKVARNA Classic tuinbroekmodel 
•Zak met rits op het borstdeel en twee steekzakken. 
•Modern design en reflecterend logo. • •Zakken met rits voor ventilatie op de achterzijde van de broekspijpen. 
•De bretels zijn van goed zichtbaar materiaal en zijn eenvoudig vast te maken. •Op de Knieën en tussen de enkels extra verstevigt door extra materiaal. •Duimstokzak/gereedschapszak op de zijkant 
</t>
  </si>
  <si>
    <t xml:space="preserve">Dit artikel dient qua draagcomfort aan te sluiten bij de werkzaamheden die aanbestedende dienst uitvoert.
 zaagbroek Klasse 1, type C ( 360 graden rondom bescherming) 
</t>
  </si>
  <si>
    <t>Werkbroek met reflectie voor gebruik kettingzaag</t>
  </si>
  <si>
    <t xml:space="preserve">HUSKVARNA Classic broek 
•Broek met modern design en kwaliteit in de details zoals reflecterend logo. •Elastische taille, voorzakken, een achterzak en ventilatieristen aan de achterkant van de broekspijpen. 
•Op de Knieën en tussen de enkels extra verstevigt door extra materiaal. •Duimstokzak/gereedschapszak op de zijkant van het been
</t>
  </si>
  <si>
    <t xml:space="preserve">Dit artikel dient qua draagcomfort aan te sluiten bij de werkzaamheden die aanbestedende dienst uitvoert. 
 zaagbroek Klasse 1, type C ( 360 graden rondom bescherming) 
</t>
  </si>
  <si>
    <t>Werkjas kort met uitneembare wintervoering</t>
  </si>
  <si>
    <t xml:space="preserve">ANCHOR Pilotjack Hi-VIS Signaal 
•Stofkwaliteit 50% Katoen / 50% Pa in combinatie
met fluorescerend 70% Pes / 30% Katoen
•EN 471/2 Bescherming door hoge zichtbaarheid
•Winddicht,•Ademend
• Uitritsbare wattine voering en afritsbare mouwen
• 2 steekzakken
•2 borstzakken onder overslag afsluitbaar met drukker
•Op linkerborst extra borstzak onder overslag
•1 pennenzak op de linkermouw
•Manchet en tailleband uitgevoerd met elastiek
•YKK bloktandrits onder overslag met 5 drukkers
</t>
  </si>
  <si>
    <t xml:space="preserve">
BVS voorkant
</t>
  </si>
  <si>
    <t>Werkjas Parka met uitneembare wintervoering</t>
  </si>
  <si>
    <t xml:space="preserve">•2 kleurig design
•Bescherming door hoge zichtbaarheid
•Winddicht,•Ademend
• Uitritsbare wattine voering en afritsbare mouwen
•2 steekzakken
•2 borstzakken afsluitbaar met drukker
•pennenzak
•Manchet en tailleband uitgevoerd met elastiek
•YKK bloktandrits onder overslag met 5 drukkers
</t>
  </si>
  <si>
    <t xml:space="preserve">
WvH voorkant 
</t>
  </si>
  <si>
    <t>Werkjas monteur</t>
  </si>
  <si>
    <t xml:space="preserve">HAVEP® 5safety collection 
•Short jacket.
•This flame-retardant and anti-static jacket is made of cotton/polyester. 
•80%, 9%, 1%  cotton/polyester/carbon,  4/1 satin weave, 280 g/m²
•CHARACTERISTICS
•concealed press stud fastening
• 2 front pockets with flaps
• breast pocket with flaps
• inside pocket
• back pleats
• sleeves with press-studs
• reflective tape
• also fitted with gas mask loops.
</t>
  </si>
  <si>
    <t xml:space="preserve">
WvH voorkant 
</t>
  </si>
  <si>
    <t>Werkbroek monteur</t>
  </si>
  <si>
    <t xml:space="preserve">HAVEP® 5safety collection 
•Work trousers.
•This flame-retardant and anti-static trouser with knee pockets is made of cotton/polyester. 
•80%, 9%, 1%  cotton/polyester/carbon,  4/1 satin weave, 280 g/m²
•CHARACTERISTICS
• concealed zip
• 2 inset side pockets with flap
• back pocket with flap
• ruler pocket with flap
• thigh pocket with flap
• knee pockets
• elasticated back
• reflective tape
</t>
  </si>
  <si>
    <t xml:space="preserve">
WvH achterkant
</t>
  </si>
  <si>
    <t>Lasschort monteur</t>
  </si>
  <si>
    <t xml:space="preserve"> 
WvH voorkant
</t>
  </si>
  <si>
    <t>Winterwerkjas afvalbakkenploeg</t>
  </si>
  <si>
    <t>HYDROWEAR 
3 in 1 pilot jacket Beaver 
RWS
Hi-Vis
Verdekte rits met drukknopen
Fleece in kraag
Uitneembare stepvoering
Afritsbare mouwen
Telefoonpocket
2 borstzakken
2 steekzakken
Binnenzak op voering
Pennenzak op mouw
Extra reflectiebies
Verlengd rugpand met verstelbaar met drukknopen
285 grams 50% polyester / 50% katoen</t>
  </si>
  <si>
    <t>Broek afvalbakkenploeg</t>
  </si>
  <si>
    <t>Broek RWS
280 g/m²,Twill,80% polyester / 20% katoen
Dubbele zoom voor 6 centimeter extra lengte
Duimstokzak
Elastische tailleband voor extra draagcomfort
Klittenband voor verstelbare taille
Smartphonezak op dijbeen
Zakken voor kniestukken</t>
  </si>
  <si>
    <t>Softshell Verkeersregelaar</t>
  </si>
  <si>
    <t xml:space="preserve">RWS Sofshell Verkeersregelaar
100% polyester + PU membraan
Winddicht
Bicolor
Ademend
Borstzak
Capuchon
Regular pasvorm
Unisex
Verkeersregelaar
Lange mouw
Stretch
Waterafstotend
</t>
  </si>
  <si>
    <t xml:space="preserve">•WvH voorkant
</t>
  </si>
  <si>
    <t>Winterjas</t>
  </si>
  <si>
    <t>RWS Parka Verkeersregelaar
100% polyester + PU coating, 200 g/m2
Winddicht
Bicolor
Capuchon
Regular pasvorm
Unisex
Verkeersregelaar
Lange mouw
Waterdicht</t>
  </si>
  <si>
    <t>Poloshirt</t>
  </si>
  <si>
    <t>Poloshirt Verkeersregelaar</t>
  </si>
  <si>
    <t>RWS Poloshirt verkeersregelaar
Pique,50% polyester / 50% polyester
Cooldry
Bicolor
Ademend
Polokraag
Regular pasvorm
Unisex
Verkeersregelaar
Korte mouw</t>
  </si>
  <si>
    <t>Pet</t>
  </si>
  <si>
    <t xml:space="preserve">Verkeersregelaar pet </t>
  </si>
  <si>
    <t>RWS Verkeersregelaar 
Pet met klitteband sluiting
Reflectie extra zichtbaarheid
Kwaliteit: 100% acrylic
Kleur: Geel met Oranje achterzijde</t>
  </si>
  <si>
    <t xml:space="preserve">
</t>
  </si>
  <si>
    <t xml:space="preserve">Regenpak </t>
  </si>
  <si>
    <t>Thermobroek</t>
  </si>
  <si>
    <t xml:space="preserve">•Lange broek
•Temperatuurregulatie (warmte)
•Vochtafvoer
•Geurbestendigheid
•Bewegingsvrijheid
•Sneldrogend
•Optimale stretch
•UV bescherming 
•Vormvast
•Hoogwaardige kwaliteit
</t>
  </si>
  <si>
    <t>Dit artikel dient qua draagcomfort aan te sluiten bij de werkzaamheden die aanbestedende dienst uitvoert. 
Max gevoelstemperatuur -6 graden celcius</t>
  </si>
  <si>
    <t>T-shirt l/m</t>
  </si>
  <si>
    <t>Thermoshirt</t>
  </si>
  <si>
    <t xml:space="preserve">•Lange mouw shirt
•Temperatuurregulatie (warmte)
•Vochtafvoer
•Geurbestendigheid
•Bewegingsvrijheid
•Sneldrogend
•Optimale stretch
•UV bescherming 
•Vormvast
•Hoogwaardige kwaliteit
</t>
  </si>
  <si>
    <t>Dit artikel dient qua draagcomfort aan te sluiten bij de werkzaamheden die aanbestedende dienst uitvoert.
Max gevoelstemperatuur -6 graden celcius</t>
  </si>
  <si>
    <t>Accesoire</t>
  </si>
  <si>
    <t>Baseball cap</t>
  </si>
  <si>
    <t xml:space="preserve">Werkkleding </t>
  </si>
  <si>
    <t>Muts</t>
  </si>
  <si>
    <t xml:space="preserve">•WvH borduur 
</t>
  </si>
  <si>
    <t>Artikel nummer</t>
  </si>
  <si>
    <t>Model</t>
  </si>
  <si>
    <t>Normeringen</t>
  </si>
  <si>
    <t>Beschikbare maten</t>
  </si>
  <si>
    <t>Opmerkingen</t>
  </si>
  <si>
    <t>Schoeisel</t>
  </si>
  <si>
    <t>Veiligheidschoen laag</t>
  </si>
  <si>
    <t>ATLAS Flash 5400 ESD LG S2 W10
Laag model
Gebruik voor binnenwerkzaamheden</t>
  </si>
  <si>
    <t>Dit artikel dient qua draagcomfort aan te sluiten bij de werkzaamheden die aanbestedende dienst uitvoert.
Werkschoen is gelijk aan S1 werkschoen, maar het bovenmateriaal heeft een verhoogde weerstand tegen het binnendringen van water ( waterdichte schacht tot 60 minuten). Hierdoor zijn de schoenen geschikt voor vochtige omstandigheden.  
Deze schoen dient in standaard breedte en een breder model aangeboden te worden</t>
  </si>
  <si>
    <t>Man en Vrouw</t>
  </si>
  <si>
    <t>CE / EN ISO 20345</t>
  </si>
  <si>
    <t>S2 + antislip SR + LG laddergrip</t>
  </si>
  <si>
    <t>Minimaal de maten 36 t/m 48</t>
  </si>
  <si>
    <t>Als kleinere en/of grotere maten beschikbaar zijn dit graag vermelden.</t>
  </si>
  <si>
    <t>UTILITY DIADORA Run Net Airbox Matryx low,  S3 SRC 
Laag model 
Gebruik voor binnenwerkzaamheden</t>
  </si>
  <si>
    <t>Dit artikel dient qua draagcomfort aan te sluiten bij de werkzaamheden die aanbestedende dienst uitvoert
Schoen met een PS normering. Dit betekend dat de zool voorzien is van een niet metalen perforatie bescherming tegen voorwerpen met een diameter tot 4,5mm 
Deze schoen dient in standaard breedte en een breder model aangeboden te worden</t>
  </si>
  <si>
    <t xml:space="preserve">S3L + antislip SR + LG laddergrip. </t>
  </si>
  <si>
    <r>
      <t xml:space="preserve">Als kleinere en/of grotere maten beschikbaar zijn dit graag vermelden.
</t>
    </r>
    <r>
      <rPr>
        <b/>
        <sz val="12"/>
        <color theme="1"/>
        <rFont val="Arial"/>
        <family val="2"/>
      </rPr>
      <t>Feedback:</t>
    </r>
    <r>
      <rPr>
        <sz val="12"/>
        <color theme="1"/>
        <rFont val="Arial"/>
        <family val="2"/>
      </rPr>
      <t xml:space="preserve"> Schoenen moeten waterdicht zijn.
S2 is ook voldoende </t>
    </r>
  </si>
  <si>
    <t>Veiligheidsschoen hoog</t>
  </si>
  <si>
    <t>EMMA BILLY hoog D + XD
Gebruik voor buitenwerkzaamheden ( Groen)</t>
  </si>
  <si>
    <t>Zaagschoen hoog</t>
  </si>
  <si>
    <t xml:space="preserve">S3L + antislip SR en snijbescherming   </t>
  </si>
  <si>
    <t>EN ISO 17249 klasse 1 </t>
  </si>
  <si>
    <t>PU veiligheidslaarzen</t>
  </si>
  <si>
    <t xml:space="preserve">Dit artikel dient qua draagcomfort aan te sluiten bij de werkzaamheden die aanbestedende dienst uitvoert
S5L + Antislip SR werklaar staat gelijk aan S4 werklaars maar hebben als erxtra een geprofileerde loopzool en een tussenzool die bescherming biedt tegen het indringen van scherpe voorwerpen. 
. </t>
  </si>
  <si>
    <t xml:space="preserve">S5L + antislip SR  </t>
  </si>
  <si>
    <t>PBM</t>
  </si>
  <si>
    <t>Zaaghandschoenen kettingzaag</t>
  </si>
  <si>
    <t xml:space="preserve">HUSQVARNA TECH ZAAGHANDSCHOEN 20 M/S 8
•Husqvarna Technical Zaaghandschoen met kettingzaag bescherming
•Technische handschoen met zaagbescherming 20m/s. 
•Geitenleren palm met interlock jersey en met schuim gelamineerd grijs spandex op de rug. 
•Geitenleer biedt een goede bescherming tegen vocht, omdat het natuurlijk vet bevat en is daardoor geschikt voor veeleisende werkzaamheden. 
•Gemaakt met comfortabele naden met dubbele handgevormde duimstiksels. 
•Korte en nauwsluitende pasvorm voor goede beweeglijkheid.
De zaagbescherming zit alleen in de linker handschoen op de rug van de hand. </t>
  </si>
  <si>
    <t xml:space="preserve">CE / EN 388 </t>
  </si>
  <si>
    <t xml:space="preserve">EN 381-7 klasse 1 / 20 m/s </t>
  </si>
  <si>
    <t>Handschoen beschikbaar in maten 6 t/m 11</t>
  </si>
  <si>
    <t>Werkhandschoen monteur werkplaats</t>
  </si>
  <si>
    <t>Gebreide handschoenen zonder naad
•100% polyamide/spandex.
•Gecoat met antislip nitrilschuim op de handpalm en de vingertoppen 
(ademend op de rug van de hand), elastisch bij de polsen en omzoomd.
•Nitril coating</t>
  </si>
  <si>
    <t>3.1.3.1</t>
  </si>
  <si>
    <t>Lashandschoen monteur werkplaats</t>
  </si>
  <si>
    <t>GISS
•Lederen handschoenen
•fleece binnenkant
•15 cm manchet.
•Gestikt met Kevlar®-garen. 
•Lederen versteviging genaaid op palm en duim en wijsvinger
voor betere weerstand. 
•Type A</t>
  </si>
  <si>
    <t xml:space="preserve">EN 407 </t>
  </si>
  <si>
    <t>413X4X</t>
  </si>
  <si>
    <t>Werkhandschoen rundsplitlederen winter</t>
  </si>
  <si>
    <t xml:space="preserve">•De Bullflex 10147 is een foam gevoerde splitlederen handschoen
•Kaatoenen doek en 7 cm gerubberiseerde kap.
•Ideaal voor koude omgevingen. </t>
  </si>
  <si>
    <t>Werkhandschoen rundsplitlederen zomer</t>
  </si>
  <si>
    <t>WERKHANDSCHOEN SPLITLEDEREN AMERIKAAN 10120</t>
  </si>
  <si>
    <t>Werkhandschoenen voor bescherming tegen trillingen tijdens werken met park en tuinmachines</t>
  </si>
  <si>
    <t xml:space="preserve">Antivibratie Handschoen
Polyester, Elastiek, Rubber Chloropreen
Specifiek ontworpen om de effecten van schokken en vibratie te verminderen. 
Zeer comfortabel en beweeglijk tijdens gebruik van elektrisch gereedschap
</t>
  </si>
  <si>
    <t>EN 10819</t>
  </si>
  <si>
    <t>EN ISO 21420</t>
  </si>
  <si>
    <t>Werkhandschoenen voor bescherming tegen scherpe takken, doornen of prikkels in de zomerperiode hovenier</t>
  </si>
  <si>
    <t>•Gebreide handschoenen zonder naad van polyester,
met antislipcoating van natuurlijke latex op de handpalm en op de vingers. 
•Elastisch bij de polsen en ademend op de rug van de hand zodat u minder transpireert.</t>
  </si>
  <si>
    <t>Werkhandschoenen voor bescherming tegen scherpe takken, doornen of prikkels in de winterperiode hovenier</t>
  </si>
  <si>
    <t>•Gebreide handschoenen zonder naad van polyester,
met antislipcoating van natuurlijke latex op de handpalm en op de vingers. 
•Elastisch bij de polsen en ademend op de rug van de hand zodat u minder transpireert.
•Volledig gecoat ivm vocht.</t>
  </si>
  <si>
    <t xml:space="preserve">Werkhandschoenen voor bescherming tegen prikken  </t>
  </si>
  <si>
    <t xml:space="preserve">•Werkhandschoenen voor bescherming tegen prikken (doorsteken door scherpe voorwerpen van het leeg maken van vuilnisbak) </t>
  </si>
  <si>
    <t>Bovenzijde ademend</t>
  </si>
  <si>
    <t>ANSI / ISEA 105 CUT</t>
  </si>
  <si>
    <t>Werkhandschoenen voor bescherming tegen schoonmaakmiddelen en virussen / bacteriën</t>
  </si>
  <si>
    <t>Wegwerphandschoen nitril</t>
  </si>
  <si>
    <t>EN 374</t>
  </si>
  <si>
    <t>Anti allergisch</t>
  </si>
  <si>
    <t>EN 374 </t>
  </si>
  <si>
    <t>Handschoen beschikbaar in maten S-XL</t>
  </si>
  <si>
    <t>Feedback: Blauwe handschoen is te dun, liever iets dikker materiaal</t>
  </si>
  <si>
    <t>Werkhandschoenen lang model voor bescherming tegen hitte van koppelstukken van de lans en slang</t>
  </si>
  <si>
    <t xml:space="preserve">Empas en Oeliatec 
</t>
  </si>
  <si>
    <t>EN 407 </t>
  </si>
  <si>
    <t>Stofmasker</t>
  </si>
  <si>
    <t>DISP. MASKER G-AIR PLUS FFP3 VENTIEL</t>
  </si>
  <si>
    <t>Gehoorbescherming oorkap</t>
  </si>
  <si>
    <t>3M PELTOR OORKAP OPTIME II H520A 31DB 
GROEN HOOFDBAND OPT2GN</t>
  </si>
  <si>
    <t>Veiligheids Zonnebril</t>
  </si>
  <si>
    <t>UVEX VEILIGHEIDSBRIL 9192285 PHEOS HC-AF SV ZWARTGRIJS</t>
  </si>
  <si>
    <t xml:space="preserve">Veiligheidsbril </t>
  </si>
  <si>
    <t>UVEX VEILIGHEIDSBRIL 9192225 PHEOS HC-AF SV ZWARTBLANK</t>
  </si>
  <si>
    <t>Feedback: Anticondens</t>
  </si>
  <si>
    <t>Brilhoesje</t>
  </si>
  <si>
    <t>Brilhoesje om veiligheidsbril op te bergen</t>
  </si>
  <si>
    <t>Ovenhandschoenen keuken</t>
  </si>
  <si>
    <t xml:space="preserve">Ovenwanten moeten van een minimale grootte zijn zodat een gemiddelde hand er goed in past en ook moet het voldoende beschermen tegen het vasthouden van hete objecten. Ook na meerdere wasbeurten moet de ovenwant of pannenlap veilig zijn. Materiaal moet hittebestendig materiaal zijn, zoals siliconen of kevlar. </t>
  </si>
  <si>
    <t>Garantie minimaal aantal wasbeurten</t>
  </si>
  <si>
    <t>26a</t>
  </si>
  <si>
    <t>Heren</t>
  </si>
  <si>
    <t xml:space="preserve">Dames </t>
  </si>
  <si>
    <t>Dames</t>
  </si>
  <si>
    <t>Product Prijs EX BTW conform omschrijving en minimale specificaties</t>
  </si>
  <si>
    <t>Prduct Prijs excl BTW voor like for like</t>
  </si>
  <si>
    <t xml:space="preserve">TRICORP VEILIGHEIDSVEST RWS 453019 ORANJE
• hoge zichtbaarheid conform de EN ISO 20471:2013
• Klasse 2 - richtlijnen van Rijkswaterstaat.
• Gestikte striping en verstelbare klittenbandsluiting 
</t>
  </si>
  <si>
    <r>
      <t xml:space="preserve">Minimaal de maten 39 t/m 48
Maat 36-37-38 alternatief aanbieden </t>
    </r>
    <r>
      <rPr>
        <sz val="12"/>
        <color rgb="FFFF0000"/>
        <rFont val="Arial"/>
        <family val="2"/>
      </rPr>
      <t>na contractering</t>
    </r>
    <r>
      <rPr>
        <sz val="12"/>
        <color theme="1"/>
        <rFont val="Arial"/>
        <family val="2"/>
      </rPr>
      <t>.</t>
    </r>
  </si>
  <si>
    <r>
      <t xml:space="preserve">Minimaal de maten 39 t/m 48
Maat 36-37-38 alternatief aanbieden </t>
    </r>
    <r>
      <rPr>
        <sz val="12"/>
        <color rgb="FFFF0000"/>
        <rFont val="Arial"/>
        <family val="2"/>
      </rPr>
      <t>na contractering.</t>
    </r>
  </si>
  <si>
    <t>Minimaal de maten 39 t/m 48</t>
  </si>
  <si>
    <r>
      <t xml:space="preserve">Veiligheidschoen </t>
    </r>
    <r>
      <rPr>
        <sz val="12"/>
        <color rgb="FFFF0000"/>
        <rFont val="Arial"/>
        <family val="2"/>
      </rPr>
      <t>middelhoog</t>
    </r>
  </si>
  <si>
    <r>
      <t xml:space="preserve">GRISPORT </t>
    </r>
    <r>
      <rPr>
        <sz val="12"/>
        <color rgb="FFFF0000"/>
        <rFont val="Arial"/>
        <family val="2"/>
      </rPr>
      <t xml:space="preserve">903 </t>
    </r>
    <r>
      <rPr>
        <sz val="12"/>
        <rFont val="Arial"/>
        <family val="2"/>
      </rPr>
      <t>L S3 HRO HI SRC 
Hoog model 
Gebruik voor buitenwerkzaamheden ( Groen)</t>
    </r>
  </si>
  <si>
    <t>Bijlage 4 Prijzenblad versie 2 Nota van Inlichtingen</t>
  </si>
  <si>
    <t>In deze versie zijn de wijzigingen uit de Nota van Inlichtingen I d.d.  26 november 2024 opgenomen.</t>
  </si>
  <si>
    <t>5a</t>
  </si>
  <si>
    <t xml:space="preserve">BVS voorkant
</t>
  </si>
  <si>
    <t>WvH voorkant</t>
  </si>
  <si>
    <t>6a</t>
  </si>
  <si>
    <t xml:space="preserve">BVS achterkant </t>
  </si>
  <si>
    <t xml:space="preserve">WvH achterkant </t>
  </si>
  <si>
    <t>7a</t>
  </si>
  <si>
    <t xml:space="preserve">RWS regenpak   
•100% Polyester, 190T, Platte Binding, PVC Gecoat 200g
•EN 343 - Bescherming tegen regen, EN 471 Bescherming door hoge zichtbaarheid
•Hi-Vis  
•Waterdichte en getapete naden voorkomt binnendringen van water
•Extreem water afstotend doek afwerklaag, water rolt van het oppervlakte af.
•Verbeterd ademendvermogen door een ventilerend jukstuk aan de achterzijde
•Aansnoerkoord in capuchon en zoom voor goede pasvorm
•Elastische manchet aan binnenzijde
•UPF 40+ doek blokkert 98% van de UV straling
•CE gecertificeerd
•REACH compliant PVC coating
•Dubbel gestikte naden voor meer duurzaamheid
</t>
  </si>
  <si>
    <t xml:space="preserve">RWS regenpak   
•100% Polyester, 190T, Platte Binding, PVC Gecoat 200g
•EN 343 - Bescherming tegen regen, EN 471 Bescherming door hoge zichtbaarheid
•Hi-Vis 
•Waterdichte en getapete naden voorkomt binnendringen van water
•Extreem water afstotend doek afwerklaag, water rolt van het oppervlakte af.
•Verbeterd ademendvermogen door een ventilerend jukstuk aan de achterzijde
•Aansnoerkoord in capuchon en zoom voor goede pasvorm
•Elastische manchet aan binnenzijde
•UPF 40+ doek blokkert 98% van de UV straling
•CE gecertificeerd
•REACH compliant PVC coating
•Dubbel gestikte naden voor meer duurzaamheid
</t>
  </si>
  <si>
    <t xml:space="preserve">WvH achterkant broek 
</t>
  </si>
  <si>
    <t xml:space="preserve">WvH voorkant
</t>
  </si>
  <si>
    <t>Handschoen beschikbaar in maten 9 t/m 11
Maten 6-8 alternatief aanbieden na contractering.</t>
  </si>
  <si>
    <t xml:space="preserve">CE  </t>
  </si>
  <si>
    <t xml:space="preserve">EN 149  </t>
  </si>
  <si>
    <t>EN 352-1 </t>
  </si>
  <si>
    <t xml:space="preserve">CE </t>
  </si>
  <si>
    <t xml:space="preserve">EN 166 </t>
  </si>
  <si>
    <t>EN 170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</si>
</sst>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Aptos Narrow"/>
      <family val="2"/>
      <scheme val="minor"/>
    </font>
    <font>
      <sz val="11"/>
      <color theme="1"/>
      <name val="Aptos Narrow"/>
      <family val="2"/>
      <scheme val="minor"/>
    </font>
    <font>
      <b/>
      <sz val="12"/>
      <color theme="1"/>
      <name val="Arial"/>
      <family val="2"/>
    </font>
    <font>
      <b/>
      <sz val="12"/>
      <name val="Arial"/>
      <family val="2"/>
    </font>
    <font>
      <sz val="12"/>
      <color theme="1"/>
      <name val="Arial"/>
      <family val="2"/>
    </font>
    <font>
      <sz val="12"/>
      <name val="Arial"/>
      <family val="2"/>
    </font>
    <font>
      <b/>
      <sz val="12"/>
      <color rgb="FFFF0000"/>
      <name val="Arial"/>
      <family val="2"/>
    </font>
    <font>
      <sz val="12"/>
      <color rgb="FFFF0000"/>
      <name val="Arial"/>
      <family val="2"/>
    </font>
    <font>
      <u/>
      <sz val="12"/>
      <name val="Arial"/>
      <family val="2"/>
    </font>
    <font>
      <sz val="12"/>
      <color rgb="FF000000"/>
      <name val="Arial"/>
      <family val="2"/>
    </font>
    <font>
      <sz val="12"/>
      <color theme="5" tint="0.39997558519241921"/>
      <name val="Arial"/>
      <family val="2"/>
    </font>
  </fonts>
  <fills count="11">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2">
    <xf numFmtId="0" fontId="0" fillId="0" borderId="0"/>
    <xf numFmtId="44" fontId="1" fillId="0" borderId="0" applyFont="0" applyFill="0" applyBorder="0" applyAlignment="0" applyProtection="0"/>
  </cellStyleXfs>
  <cellXfs count="148">
    <xf numFmtId="0" fontId="0" fillId="0" borderId="0" xfId="0"/>
    <xf numFmtId="0" fontId="2" fillId="4" borderId="4" xfId="0" applyFont="1" applyFill="1" applyBorder="1" applyAlignment="1" applyProtection="1">
      <alignment horizontal="center" vertical="center"/>
      <protection locked="0"/>
    </xf>
    <xf numFmtId="0" fontId="4" fillId="6" borderId="0" xfId="0" applyFont="1" applyFill="1" applyProtection="1">
      <protection locked="0"/>
    </xf>
    <xf numFmtId="0" fontId="4" fillId="0" borderId="0" xfId="0" applyFont="1" applyProtection="1">
      <protection locked="0"/>
    </xf>
    <xf numFmtId="0" fontId="4" fillId="3" borderId="3" xfId="0" applyFont="1" applyFill="1" applyBorder="1" applyAlignment="1" applyProtection="1">
      <alignment horizontal="center"/>
      <protection locked="0"/>
    </xf>
    <xf numFmtId="0" fontId="4" fillId="3" borderId="4" xfId="0" applyFont="1" applyFill="1" applyBorder="1" applyAlignment="1" applyProtection="1">
      <alignment horizontal="center"/>
      <protection locked="0"/>
    </xf>
    <xf numFmtId="0" fontId="4" fillId="4" borderId="4" xfId="0" applyFont="1" applyFill="1" applyBorder="1" applyAlignment="1" applyProtection="1">
      <alignment horizontal="center"/>
      <protection locked="0"/>
    </xf>
    <xf numFmtId="0" fontId="5" fillId="4" borderId="4"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protection locked="0"/>
    </xf>
    <xf numFmtId="0" fontId="6" fillId="5" borderId="4" xfId="0" applyFont="1" applyFill="1" applyBorder="1" applyAlignment="1" applyProtection="1">
      <alignment horizontal="center"/>
      <protection locked="0"/>
    </xf>
    <xf numFmtId="0" fontId="2" fillId="3" borderId="6"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2" fillId="4" borderId="4" xfId="0" applyFont="1" applyFill="1" applyBorder="1" applyAlignment="1" applyProtection="1">
      <alignment horizontal="center" vertical="center" wrapText="1"/>
      <protection locked="0"/>
    </xf>
    <xf numFmtId="0" fontId="3" fillId="4" borderId="4" xfId="0" applyFont="1" applyFill="1" applyBorder="1" applyAlignment="1" applyProtection="1">
      <alignment horizontal="center" vertical="center"/>
      <protection locked="0"/>
    </xf>
    <xf numFmtId="0" fontId="3" fillId="5" borderId="4" xfId="0" applyFont="1" applyFill="1" applyBorder="1" applyAlignment="1" applyProtection="1">
      <alignment horizontal="center" vertical="center" wrapText="1"/>
      <protection locked="0"/>
    </xf>
    <xf numFmtId="0" fontId="4" fillId="6" borderId="0" xfId="0" applyFont="1" applyFill="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5" fillId="0" borderId="4" xfId="0" applyFont="1" applyBorder="1" applyAlignment="1">
      <alignment vertical="top" wrapText="1"/>
    </xf>
    <xf numFmtId="0" fontId="4" fillId="0" borderId="4" xfId="0" applyFont="1" applyBorder="1" applyAlignment="1">
      <alignment horizontal="left" vertical="top"/>
    </xf>
    <xf numFmtId="0" fontId="5" fillId="0" borderId="4" xfId="0" quotePrefix="1" applyFont="1" applyBorder="1" applyAlignment="1" applyProtection="1">
      <alignment horizontal="left" vertical="top" wrapText="1"/>
      <protection locked="0"/>
    </xf>
    <xf numFmtId="0" fontId="7" fillId="5" borderId="4" xfId="0" quotePrefix="1" applyFont="1" applyFill="1" applyBorder="1" applyAlignment="1" applyProtection="1">
      <alignment horizontal="left" vertical="top" wrapText="1"/>
      <protection locked="0"/>
    </xf>
    <xf numFmtId="0" fontId="4" fillId="0" borderId="4" xfId="0" applyFont="1" applyBorder="1" applyAlignment="1" applyProtection="1">
      <alignment vertical="top" wrapText="1"/>
      <protection locked="0"/>
    </xf>
    <xf numFmtId="0" fontId="5" fillId="0" borderId="4" xfId="0" applyFont="1" applyBorder="1" applyAlignment="1" applyProtection="1">
      <alignment horizontal="left" vertical="top" wrapText="1"/>
      <protection locked="0"/>
    </xf>
    <xf numFmtId="0" fontId="7" fillId="5" borderId="4" xfId="0" applyFont="1" applyFill="1" applyBorder="1" applyAlignment="1" applyProtection="1">
      <alignment horizontal="left" vertical="top" wrapText="1"/>
      <protection locked="0"/>
    </xf>
    <xf numFmtId="0" fontId="5" fillId="0" borderId="4" xfId="0" applyFont="1" applyBorder="1" applyAlignment="1">
      <alignment horizontal="left" vertical="top" wrapText="1"/>
    </xf>
    <xf numFmtId="0" fontId="4" fillId="0" borderId="4" xfId="0" applyFont="1" applyBorder="1" applyAlignment="1" applyProtection="1">
      <alignment horizontal="left" vertical="top" wrapText="1"/>
      <protection locked="0"/>
    </xf>
    <xf numFmtId="0" fontId="4" fillId="6" borderId="4" xfId="0" applyFont="1" applyFill="1" applyBorder="1" applyAlignment="1">
      <alignment horizontal="left" vertical="top"/>
    </xf>
    <xf numFmtId="0" fontId="5" fillId="0" borderId="4"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4" xfId="0" applyFont="1" applyBorder="1" applyProtection="1">
      <protection locked="0"/>
    </xf>
    <xf numFmtId="0" fontId="5" fillId="0" borderId="4" xfId="0" applyFont="1" applyBorder="1" applyAlignment="1" applyProtection="1">
      <alignment vertical="top" wrapText="1"/>
      <protection locked="0"/>
    </xf>
    <xf numFmtId="0" fontId="5" fillId="0" borderId="4" xfId="0" applyFont="1" applyBorder="1" applyAlignment="1">
      <alignment horizontal="left" vertical="top"/>
    </xf>
    <xf numFmtId="0" fontId="5" fillId="6" borderId="0" xfId="0" applyFont="1" applyFill="1" applyProtection="1">
      <protection locked="0"/>
    </xf>
    <xf numFmtId="0" fontId="5" fillId="0" borderId="0" xfId="0" applyFont="1" applyProtection="1">
      <protection locked="0"/>
    </xf>
    <xf numFmtId="0" fontId="4" fillId="6" borderId="4" xfId="0" applyFont="1" applyFill="1" applyBorder="1" applyAlignment="1" applyProtection="1">
      <alignment vertical="top" wrapText="1"/>
      <protection locked="0"/>
    </xf>
    <xf numFmtId="0" fontId="5" fillId="5" borderId="4" xfId="0" applyFont="1" applyFill="1" applyBorder="1" applyAlignment="1" applyProtection="1">
      <alignment horizontal="left" vertical="top" wrapText="1"/>
      <protection locked="0"/>
    </xf>
    <xf numFmtId="0" fontId="4" fillId="0" borderId="4" xfId="0" applyFont="1" applyBorder="1" applyAlignment="1" applyProtection="1">
      <alignment horizontal="left" vertical="top"/>
      <protection locked="0"/>
    </xf>
    <xf numFmtId="0" fontId="9" fillId="0" borderId="4" xfId="0" applyFont="1" applyBorder="1" applyAlignment="1">
      <alignment horizontal="center" vertical="center" wrapText="1"/>
    </xf>
    <xf numFmtId="0" fontId="5" fillId="0" borderId="0" xfId="0" applyFont="1" applyAlignment="1">
      <alignment horizontal="left" vertical="top" wrapText="1"/>
    </xf>
    <xf numFmtId="0" fontId="5" fillId="6" borderId="4" xfId="0" applyFont="1" applyFill="1" applyBorder="1" applyAlignment="1">
      <alignment horizontal="left" vertical="top"/>
    </xf>
    <xf numFmtId="0" fontId="5" fillId="6" borderId="4" xfId="0" applyFont="1" applyFill="1" applyBorder="1" applyAlignment="1" applyProtection="1">
      <alignment horizontal="center" vertical="center"/>
      <protection locked="0"/>
    </xf>
    <xf numFmtId="0" fontId="5" fillId="6" borderId="4" xfId="0" applyFont="1" applyFill="1" applyBorder="1" applyAlignment="1" applyProtection="1">
      <alignment horizontal="center" vertical="center" wrapText="1"/>
      <protection locked="0"/>
    </xf>
    <xf numFmtId="0" fontId="5" fillId="6" borderId="4" xfId="0" applyFont="1" applyFill="1" applyBorder="1" applyProtection="1">
      <protection locked="0"/>
    </xf>
    <xf numFmtId="0" fontId="5" fillId="7" borderId="0" xfId="0" applyFont="1" applyFill="1" applyProtection="1">
      <protection locked="0"/>
    </xf>
    <xf numFmtId="0" fontId="4" fillId="6" borderId="4" xfId="0" applyFont="1" applyFill="1" applyBorder="1" applyAlignment="1" applyProtection="1">
      <alignment horizontal="center" vertical="center"/>
      <protection locked="0"/>
    </xf>
    <xf numFmtId="0" fontId="4" fillId="6" borderId="4" xfId="0" applyFont="1" applyFill="1" applyBorder="1" applyAlignment="1" applyProtection="1">
      <alignment horizontal="center" vertical="center" wrapText="1"/>
      <protection locked="0"/>
    </xf>
    <xf numFmtId="0" fontId="4" fillId="6" borderId="4" xfId="0" applyFont="1" applyFill="1" applyBorder="1" applyProtection="1">
      <protection locked="0"/>
    </xf>
    <xf numFmtId="0" fontId="4" fillId="7" borderId="0" xfId="0" applyFont="1" applyFill="1" applyProtection="1">
      <protection locked="0"/>
    </xf>
    <xf numFmtId="0" fontId="4" fillId="0" borderId="0" xfId="0" applyFont="1" applyAlignment="1" applyProtection="1">
      <alignment vertical="top" wrapText="1"/>
      <protection locked="0"/>
    </xf>
    <xf numFmtId="0" fontId="7" fillId="0" borderId="0" xfId="0" applyFont="1" applyProtection="1">
      <protection locked="0"/>
    </xf>
    <xf numFmtId="0" fontId="4" fillId="6" borderId="0" xfId="0" applyFont="1" applyFill="1" applyAlignment="1" applyProtection="1">
      <alignment horizontal="left" vertical="top"/>
      <protection locked="0"/>
    </xf>
    <xf numFmtId="0" fontId="4" fillId="0" borderId="0" xfId="0" applyFont="1" applyAlignment="1" applyProtection="1">
      <alignment horizontal="left" vertical="top"/>
      <protection locked="0"/>
    </xf>
    <xf numFmtId="0" fontId="4" fillId="3" borderId="4" xfId="0" applyFont="1" applyFill="1" applyBorder="1" applyAlignment="1" applyProtection="1">
      <alignment horizontal="left" vertical="top"/>
      <protection locked="0"/>
    </xf>
    <xf numFmtId="0" fontId="4" fillId="3" borderId="7" xfId="0" applyFont="1" applyFill="1" applyBorder="1" applyAlignment="1" applyProtection="1">
      <alignment horizontal="left" vertical="top"/>
      <protection locked="0"/>
    </xf>
    <xf numFmtId="0" fontId="4" fillId="4" borderId="7" xfId="0" applyFont="1" applyFill="1" applyBorder="1" applyAlignment="1" applyProtection="1">
      <alignment horizontal="left" vertical="top"/>
      <protection locked="0"/>
    </xf>
    <xf numFmtId="0" fontId="4" fillId="4" borderId="2" xfId="0" applyFont="1" applyFill="1" applyBorder="1" applyAlignment="1" applyProtection="1">
      <alignment horizontal="left" vertical="top"/>
      <protection locked="0"/>
    </xf>
    <xf numFmtId="0" fontId="4" fillId="4" borderId="3" xfId="0" applyFont="1" applyFill="1" applyBorder="1" applyAlignment="1" applyProtection="1">
      <alignment horizontal="left" vertical="top"/>
      <protection locked="0"/>
    </xf>
    <xf numFmtId="0" fontId="5" fillId="0" borderId="4" xfId="0" applyFont="1" applyBorder="1" applyAlignment="1" applyProtection="1">
      <alignment horizontal="left" vertical="top"/>
      <protection locked="0"/>
    </xf>
    <xf numFmtId="0" fontId="7" fillId="0" borderId="4" xfId="0" applyFont="1" applyBorder="1" applyAlignment="1">
      <alignment horizontal="left" vertical="top" wrapText="1"/>
    </xf>
    <xf numFmtId="0" fontId="5" fillId="6" borderId="0" xfId="0" applyFont="1" applyFill="1" applyAlignment="1" applyProtection="1">
      <alignment horizontal="left" vertical="top"/>
      <protection locked="0"/>
    </xf>
    <xf numFmtId="0" fontId="5" fillId="0" borderId="0" xfId="0" applyFont="1" applyAlignment="1" applyProtection="1">
      <alignment horizontal="left" vertical="top"/>
      <protection locked="0"/>
    </xf>
    <xf numFmtId="0" fontId="4" fillId="0" borderId="0" xfId="0" applyFont="1" applyAlignment="1" applyProtection="1">
      <alignment horizontal="left" vertical="top" wrapText="1"/>
      <protection locked="0"/>
    </xf>
    <xf numFmtId="0" fontId="5" fillId="6" borderId="4" xfId="0" applyFont="1" applyFill="1" applyBorder="1" applyAlignment="1" applyProtection="1">
      <alignment vertical="top" wrapText="1"/>
      <protection locked="0"/>
    </xf>
    <xf numFmtId="0" fontId="5" fillId="0" borderId="4" xfId="0" applyFont="1" applyBorder="1" applyAlignment="1">
      <alignment horizontal="center" vertical="center"/>
    </xf>
    <xf numFmtId="0" fontId="4" fillId="6" borderId="4" xfId="0" applyFont="1" applyFill="1" applyBorder="1" applyAlignment="1" applyProtection="1">
      <alignment horizontal="left" vertical="top" wrapText="1"/>
      <protection locked="0"/>
    </xf>
    <xf numFmtId="0" fontId="4" fillId="0" borderId="4" xfId="0" applyFont="1" applyBorder="1" applyAlignment="1">
      <alignment horizontal="center" vertical="center"/>
    </xf>
    <xf numFmtId="0" fontId="7" fillId="0" borderId="4" xfId="0" applyFont="1" applyBorder="1" applyAlignment="1" applyProtection="1">
      <alignment horizontal="center" vertical="center"/>
      <protection locked="0"/>
    </xf>
    <xf numFmtId="0" fontId="7" fillId="0" borderId="4" xfId="0" applyFont="1" applyBorder="1" applyAlignment="1" applyProtection="1">
      <alignment horizontal="center" vertical="center" wrapText="1"/>
      <protection locked="0"/>
    </xf>
    <xf numFmtId="0" fontId="7" fillId="0" borderId="4" xfId="0" applyFont="1" applyBorder="1" applyAlignment="1" applyProtection="1">
      <alignment vertical="top" wrapText="1"/>
      <protection locked="0"/>
    </xf>
    <xf numFmtId="0" fontId="7" fillId="0" borderId="4" xfId="0" applyFont="1" applyBorder="1" applyAlignment="1">
      <alignment horizontal="center" vertical="center"/>
    </xf>
    <xf numFmtId="0" fontId="9" fillId="0" borderId="4" xfId="0" applyFont="1" applyBorder="1" applyAlignment="1">
      <alignment vertical="top" wrapText="1"/>
    </xf>
    <xf numFmtId="0" fontId="4" fillId="6" borderId="4" xfId="0" applyFont="1" applyFill="1" applyBorder="1" applyAlignment="1" applyProtection="1">
      <alignment vertical="top"/>
      <protection locked="0"/>
    </xf>
    <xf numFmtId="0" fontId="4" fillId="6" borderId="4" xfId="0" applyFont="1" applyFill="1" applyBorder="1" applyAlignment="1" applyProtection="1">
      <alignment horizontal="left" vertical="center" wrapText="1"/>
      <protection locked="0"/>
    </xf>
    <xf numFmtId="0" fontId="5" fillId="0" borderId="4" xfId="0" applyFont="1" applyBorder="1" applyAlignment="1">
      <alignment horizontal="center" vertical="center" wrapText="1"/>
    </xf>
    <xf numFmtId="0" fontId="5" fillId="6" borderId="4" xfId="0" applyFont="1" applyFill="1" applyBorder="1" applyAlignment="1" applyProtection="1">
      <alignment vertical="top"/>
      <protection locked="0"/>
    </xf>
    <xf numFmtId="0" fontId="5" fillId="6" borderId="4" xfId="0" applyFont="1" applyFill="1" applyBorder="1" applyAlignment="1" applyProtection="1">
      <alignment horizontal="left" vertical="top" wrapText="1"/>
      <protection locked="0"/>
    </xf>
    <xf numFmtId="0" fontId="4" fillId="0" borderId="0" xfId="0" applyFont="1" applyAlignment="1" applyProtection="1">
      <alignment wrapText="1"/>
      <protection locked="0"/>
    </xf>
    <xf numFmtId="0" fontId="4" fillId="3" borderId="7" xfId="0" applyFont="1" applyFill="1" applyBorder="1" applyAlignment="1" applyProtection="1">
      <alignment horizontal="center"/>
      <protection locked="0"/>
    </xf>
    <xf numFmtId="0" fontId="6" fillId="5" borderId="3" xfId="0" applyFont="1" applyFill="1" applyBorder="1" applyAlignment="1" applyProtection="1">
      <alignment horizontal="center"/>
      <protection locked="0"/>
    </xf>
    <xf numFmtId="0" fontId="6" fillId="5" borderId="7" xfId="0" applyFont="1" applyFill="1" applyBorder="1" applyAlignment="1" applyProtection="1">
      <alignment horizontal="center"/>
      <protection locked="0"/>
    </xf>
    <xf numFmtId="0" fontId="6" fillId="5" borderId="2" xfId="0" applyFont="1" applyFill="1" applyBorder="1" applyAlignment="1" applyProtection="1">
      <alignment horizontal="center"/>
      <protection locked="0"/>
    </xf>
    <xf numFmtId="0" fontId="5" fillId="0" borderId="0" xfId="0"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4" fillId="0" borderId="0" xfId="0" applyFont="1"/>
    <xf numFmtId="0" fontId="4" fillId="0" borderId="4" xfId="0" applyFont="1" applyBorder="1"/>
    <xf numFmtId="44" fontId="4" fillId="0" borderId="4" xfId="1" applyFont="1" applyBorder="1"/>
    <xf numFmtId="0" fontId="5" fillId="0" borderId="4" xfId="0" applyFont="1" applyBorder="1" applyAlignment="1">
      <alignment horizontal="justify" vertical="center" wrapText="1"/>
    </xf>
    <xf numFmtId="0" fontId="2" fillId="0" borderId="0" xfId="0" applyFont="1"/>
    <xf numFmtId="0" fontId="4" fillId="6" borderId="0" xfId="0" applyFont="1" applyFill="1" applyAlignment="1" applyProtection="1">
      <alignment vertical="center"/>
      <protection locked="0"/>
    </xf>
    <xf numFmtId="0" fontId="4" fillId="0" borderId="0" xfId="0" applyFont="1" applyAlignment="1" applyProtection="1">
      <alignment vertical="center"/>
      <protection locked="0"/>
    </xf>
    <xf numFmtId="0" fontId="4" fillId="6" borderId="0" xfId="0" applyFont="1" applyFill="1" applyAlignment="1" applyProtection="1">
      <alignment horizontal="left" vertical="center"/>
      <protection locked="0"/>
    </xf>
    <xf numFmtId="0" fontId="4" fillId="0" borderId="0" xfId="0" applyFont="1" applyAlignment="1" applyProtection="1">
      <alignment horizontal="left" vertical="center"/>
      <protection locked="0"/>
    </xf>
    <xf numFmtId="0" fontId="2" fillId="4" borderId="6" xfId="0" applyFont="1" applyFill="1" applyBorder="1" applyAlignment="1" applyProtection="1">
      <alignment horizontal="center" vertical="center" wrapText="1"/>
      <protection locked="0"/>
    </xf>
    <xf numFmtId="0" fontId="2" fillId="4" borderId="6" xfId="0" applyFont="1" applyFill="1" applyBorder="1" applyAlignment="1" applyProtection="1">
      <alignment horizontal="center" vertical="center"/>
      <protection locked="0"/>
    </xf>
    <xf numFmtId="0" fontId="4" fillId="4" borderId="7" xfId="0" applyFont="1" applyFill="1" applyBorder="1" applyAlignment="1" applyProtection="1">
      <alignment horizontal="center"/>
      <protection locked="0"/>
    </xf>
    <xf numFmtId="0" fontId="4" fillId="4" borderId="2" xfId="0" applyFont="1" applyFill="1" applyBorder="1" applyAlignment="1" applyProtection="1">
      <alignment horizontal="center"/>
      <protection locked="0"/>
    </xf>
    <xf numFmtId="44" fontId="4" fillId="8" borderId="4" xfId="1" applyFont="1" applyFill="1" applyBorder="1"/>
    <xf numFmtId="44" fontId="4" fillId="0" borderId="0" xfId="1" applyFont="1" applyFill="1" applyBorder="1"/>
    <xf numFmtId="0" fontId="2" fillId="10" borderId="4" xfId="0" applyFont="1" applyFill="1" applyBorder="1"/>
    <xf numFmtId="44" fontId="2" fillId="10" borderId="4" xfId="0" applyNumberFormat="1" applyFont="1" applyFill="1" applyBorder="1"/>
    <xf numFmtId="0" fontId="3" fillId="5" borderId="0" xfId="0" applyFont="1" applyFill="1" applyAlignment="1" applyProtection="1">
      <alignment horizontal="center" vertical="center"/>
      <protection locked="0"/>
    </xf>
    <xf numFmtId="0" fontId="7" fillId="0" borderId="4" xfId="0" applyFont="1" applyBorder="1" applyAlignment="1" applyProtection="1">
      <alignment horizontal="left" vertical="top" wrapText="1"/>
      <protection locked="0"/>
    </xf>
    <xf numFmtId="0" fontId="7" fillId="0" borderId="4" xfId="0" quotePrefix="1" applyFont="1" applyBorder="1" applyAlignment="1" applyProtection="1">
      <alignment horizontal="left" vertical="top" wrapText="1"/>
      <protection locked="0"/>
    </xf>
    <xf numFmtId="0" fontId="7" fillId="0" borderId="0" xfId="0" applyFont="1"/>
    <xf numFmtId="0" fontId="7" fillId="0" borderId="4" xfId="0" applyFont="1" applyBorder="1" applyAlignment="1">
      <alignment vertical="top" wrapText="1"/>
    </xf>
    <xf numFmtId="0" fontId="7" fillId="0" borderId="4" xfId="0" applyFont="1" applyBorder="1" applyAlignment="1">
      <alignment horizontal="left" vertical="top"/>
    </xf>
    <xf numFmtId="0" fontId="7" fillId="6" borderId="4" xfId="0" applyFont="1" applyFill="1" applyBorder="1" applyAlignment="1" applyProtection="1">
      <alignment horizontal="center" vertical="center" wrapText="1"/>
      <protection locked="0"/>
    </xf>
    <xf numFmtId="0" fontId="7" fillId="0" borderId="4" xfId="0" applyFont="1" applyBorder="1" applyAlignment="1">
      <alignment horizontal="center" vertical="center" wrapText="1"/>
    </xf>
    <xf numFmtId="0" fontId="5" fillId="8" borderId="4" xfId="0" applyFont="1" applyFill="1" applyBorder="1" applyAlignment="1">
      <alignment horizontal="center" vertical="center" wrapText="1"/>
    </xf>
    <xf numFmtId="0" fontId="5" fillId="9" borderId="7" xfId="0" applyFont="1" applyFill="1" applyBorder="1" applyAlignment="1">
      <alignment horizontal="left" vertical="center"/>
    </xf>
    <xf numFmtId="0" fontId="5" fillId="9" borderId="2" xfId="0" applyFont="1" applyFill="1" applyBorder="1" applyAlignment="1">
      <alignment horizontal="left" vertical="center"/>
    </xf>
    <xf numFmtId="0" fontId="5" fillId="9" borderId="3" xfId="0" applyFont="1" applyFill="1" applyBorder="1" applyAlignment="1">
      <alignment horizontal="left" vertical="center"/>
    </xf>
    <xf numFmtId="0" fontId="4" fillId="9" borderId="7" xfId="0" applyFont="1" applyFill="1" applyBorder="1" applyAlignment="1">
      <alignment horizontal="left"/>
    </xf>
    <xf numFmtId="0" fontId="4" fillId="9" borderId="2" xfId="0" applyFont="1" applyFill="1" applyBorder="1" applyAlignment="1">
      <alignment horizontal="left"/>
    </xf>
    <xf numFmtId="0" fontId="4" fillId="9" borderId="3" xfId="0" applyFont="1" applyFill="1" applyBorder="1" applyAlignment="1">
      <alignment horizontal="left"/>
    </xf>
    <xf numFmtId="0" fontId="4" fillId="9" borderId="4" xfId="0" applyFont="1" applyFill="1" applyBorder="1" applyAlignment="1">
      <alignment horizontal="left" vertical="center"/>
    </xf>
    <xf numFmtId="0" fontId="4" fillId="0" borderId="4" xfId="0" applyFont="1" applyBorder="1" applyAlignment="1">
      <alignment horizontal="left" vertical="top" wrapText="1"/>
    </xf>
    <xf numFmtId="0" fontId="5" fillId="0" borderId="4" xfId="0" applyFont="1" applyBorder="1" applyAlignment="1">
      <alignment horizontal="justify" vertical="center" wrapText="1"/>
    </xf>
    <xf numFmtId="0" fontId="2" fillId="2" borderId="9"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3" fillId="5" borderId="12" xfId="0" applyFont="1" applyFill="1" applyBorder="1" applyAlignment="1" applyProtection="1">
      <alignment horizontal="center" vertical="center"/>
      <protection locked="0"/>
    </xf>
    <xf numFmtId="0" fontId="3" fillId="5" borderId="8"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top" wrapText="1"/>
      <protection locked="0"/>
    </xf>
    <xf numFmtId="0" fontId="2" fillId="2" borderId="11" xfId="0" applyFont="1" applyFill="1" applyBorder="1" applyAlignment="1" applyProtection="1">
      <alignment horizontal="center" vertical="top" wrapText="1"/>
      <protection locked="0"/>
    </xf>
    <xf numFmtId="0" fontId="2" fillId="2" borderId="12" xfId="0" applyFont="1" applyFill="1" applyBorder="1" applyAlignment="1" applyProtection="1">
      <alignment horizontal="center" vertical="top" wrapText="1"/>
      <protection locked="0"/>
    </xf>
    <xf numFmtId="0" fontId="2" fillId="2" borderId="5" xfId="0" applyFont="1" applyFill="1" applyBorder="1" applyAlignment="1" applyProtection="1">
      <alignment horizontal="center" vertical="top" wrapText="1"/>
      <protection locked="0"/>
    </xf>
    <xf numFmtId="0" fontId="2" fillId="4" borderId="6" xfId="0" applyFont="1" applyFill="1" applyBorder="1" applyAlignment="1" applyProtection="1">
      <alignment horizontal="center" vertical="center" wrapText="1"/>
      <protection locked="0"/>
    </xf>
    <xf numFmtId="0" fontId="3" fillId="5" borderId="4"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wrapText="1"/>
      <protection locked="0"/>
    </xf>
    <xf numFmtId="0" fontId="3" fillId="5" borderId="7" xfId="0" applyFont="1" applyFill="1" applyBorder="1" applyAlignment="1" applyProtection="1">
      <alignment horizontal="center" vertical="center"/>
      <protection locked="0"/>
    </xf>
    <xf numFmtId="0" fontId="3" fillId="5" borderId="2"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2" fillId="2" borderId="9" xfId="0" applyFont="1" applyFill="1" applyBorder="1" applyAlignment="1" applyProtection="1">
      <alignment horizontal="center" wrapText="1"/>
      <protection locked="0"/>
    </xf>
    <xf numFmtId="0" fontId="2" fillId="2" borderId="11" xfId="0" applyFont="1" applyFill="1" applyBorder="1" applyAlignment="1" applyProtection="1">
      <alignment horizontal="center" wrapText="1"/>
      <protection locked="0"/>
    </xf>
    <xf numFmtId="0" fontId="2" fillId="2" borderId="12" xfId="0" applyFont="1" applyFill="1" applyBorder="1" applyAlignment="1" applyProtection="1">
      <alignment horizontal="center" wrapText="1"/>
      <protection locked="0"/>
    </xf>
    <xf numFmtId="0" fontId="2" fillId="2" borderId="5" xfId="0" applyFont="1" applyFill="1" applyBorder="1" applyAlignment="1" applyProtection="1">
      <alignment horizont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F81D8-41D2-4790-A30E-EB0A621C0F59}">
  <dimension ref="B2:D26"/>
  <sheetViews>
    <sheetView showGridLines="0" tabSelected="1" workbookViewId="0">
      <selection activeCell="D29" sqref="D29"/>
    </sheetView>
  </sheetViews>
  <sheetFormatPr defaultColWidth="9.140625" defaultRowHeight="15" x14ac:dyDescent="0.2"/>
  <cols>
    <col min="1" max="1" width="4.140625" style="85" customWidth="1"/>
    <col min="2" max="2" width="34.85546875" style="85" customWidth="1"/>
    <col min="3" max="3" width="9.140625" style="85"/>
    <col min="4" max="4" width="34.140625" style="85" customWidth="1"/>
    <col min="5" max="16384" width="9.140625" style="85"/>
  </cols>
  <sheetData>
    <row r="2" spans="2:4" ht="15.75" x14ac:dyDescent="0.25">
      <c r="B2" s="89" t="s">
        <v>216</v>
      </c>
    </row>
    <row r="3" spans="2:4" x14ac:dyDescent="0.2">
      <c r="B3" s="85" t="s">
        <v>0</v>
      </c>
    </row>
    <row r="4" spans="2:4" x14ac:dyDescent="0.2">
      <c r="B4" s="105" t="s">
        <v>217</v>
      </c>
    </row>
    <row r="5" spans="2:4" x14ac:dyDescent="0.2">
      <c r="B5" s="117" t="s">
        <v>1</v>
      </c>
      <c r="C5" s="117"/>
      <c r="D5" s="117"/>
    </row>
    <row r="6" spans="2:4" ht="50.25" customHeight="1" x14ac:dyDescent="0.2">
      <c r="B6" s="118" t="s">
        <v>2</v>
      </c>
      <c r="C6" s="118"/>
      <c r="D6" s="118"/>
    </row>
    <row r="8" spans="2:4" x14ac:dyDescent="0.2">
      <c r="B8" s="114" t="s">
        <v>3</v>
      </c>
      <c r="C8" s="115"/>
      <c r="D8" s="116"/>
    </row>
    <row r="9" spans="2:4" x14ac:dyDescent="0.2">
      <c r="B9" s="86" t="s">
        <v>4</v>
      </c>
      <c r="C9" s="86"/>
      <c r="D9" s="87">
        <f>SUM('Kleding overzicht'!I4:I37)+SUM('Kleding overzicht'!K4:K37)</f>
        <v>0</v>
      </c>
    </row>
    <row r="10" spans="2:4" x14ac:dyDescent="0.2">
      <c r="B10" s="86" t="s">
        <v>5</v>
      </c>
      <c r="C10" s="86"/>
      <c r="D10" s="87">
        <f>SUM('Schoenen overzicht'!L4:L9)+SUM('Schoenen overzicht'!N4:N9)</f>
        <v>0</v>
      </c>
    </row>
    <row r="11" spans="2:4" x14ac:dyDescent="0.2">
      <c r="B11" s="86" t="s">
        <v>6</v>
      </c>
      <c r="C11" s="86"/>
      <c r="D11" s="87">
        <f>SUM('PBM overzicht '!L4:L20)</f>
        <v>0</v>
      </c>
    </row>
    <row r="13" spans="2:4" x14ac:dyDescent="0.2">
      <c r="B13" s="114" t="s">
        <v>7</v>
      </c>
      <c r="C13" s="115"/>
      <c r="D13" s="116"/>
    </row>
    <row r="14" spans="2:4" x14ac:dyDescent="0.2">
      <c r="B14" s="86" t="s">
        <v>8</v>
      </c>
      <c r="C14" s="86"/>
      <c r="D14" s="98"/>
    </row>
    <row r="15" spans="2:4" x14ac:dyDescent="0.2">
      <c r="B15" s="86" t="s">
        <v>9</v>
      </c>
      <c r="C15" s="86"/>
      <c r="D15" s="98"/>
    </row>
    <row r="16" spans="2:4" x14ac:dyDescent="0.2">
      <c r="D16" s="99"/>
    </row>
    <row r="17" spans="2:4" ht="15.75" x14ac:dyDescent="0.25">
      <c r="B17" s="100" t="s">
        <v>10</v>
      </c>
      <c r="C17" s="100"/>
      <c r="D17" s="101">
        <f>D9+D10+D11</f>
        <v>0</v>
      </c>
    </row>
    <row r="19" spans="2:4" ht="15.75" customHeight="1" x14ac:dyDescent="0.2">
      <c r="B19" s="111" t="s">
        <v>11</v>
      </c>
      <c r="C19" s="112"/>
      <c r="D19" s="113"/>
    </row>
    <row r="20" spans="2:4" x14ac:dyDescent="0.2">
      <c r="B20" s="88" t="s">
        <v>12</v>
      </c>
      <c r="C20" s="110"/>
      <c r="D20" s="110"/>
    </row>
    <row r="21" spans="2:4" x14ac:dyDescent="0.2">
      <c r="B21" s="88" t="s">
        <v>13</v>
      </c>
      <c r="C21" s="110"/>
      <c r="D21" s="110"/>
    </row>
    <row r="22" spans="2:4" x14ac:dyDescent="0.2">
      <c r="B22" s="88" t="s">
        <v>14</v>
      </c>
      <c r="C22" s="110"/>
      <c r="D22" s="110"/>
    </row>
    <row r="23" spans="2:4" ht="15.75" customHeight="1" x14ac:dyDescent="0.2">
      <c r="B23" s="119" t="s">
        <v>15</v>
      </c>
      <c r="C23" s="110"/>
      <c r="D23" s="110"/>
    </row>
    <row r="24" spans="2:4" ht="15.75" customHeight="1" x14ac:dyDescent="0.2">
      <c r="B24" s="119"/>
      <c r="C24" s="110"/>
      <c r="D24" s="110"/>
    </row>
    <row r="25" spans="2:4" ht="16.5" customHeight="1" x14ac:dyDescent="0.2">
      <c r="B25" s="119"/>
      <c r="C25" s="110"/>
      <c r="D25" s="110"/>
    </row>
    <row r="26" spans="2:4" x14ac:dyDescent="0.2">
      <c r="B26" s="88" t="s">
        <v>16</v>
      </c>
      <c r="C26" s="110"/>
      <c r="D26" s="110"/>
    </row>
  </sheetData>
  <mergeCells count="11">
    <mergeCell ref="C26:D26"/>
    <mergeCell ref="B19:D19"/>
    <mergeCell ref="B13:D13"/>
    <mergeCell ref="B8:D8"/>
    <mergeCell ref="B5:D5"/>
    <mergeCell ref="B6:D6"/>
    <mergeCell ref="B23:B25"/>
    <mergeCell ref="C20:D20"/>
    <mergeCell ref="C21:D21"/>
    <mergeCell ref="C22:D22"/>
    <mergeCell ref="C23:D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82965-5D8F-45C9-A1F7-85BFC0C3F917}">
  <dimension ref="A1:AY37"/>
  <sheetViews>
    <sheetView showGridLines="0" zoomScale="50" zoomScaleNormal="50" workbookViewId="0">
      <pane xSplit="4" ySplit="3" topLeftCell="E4" activePane="bottomRight" state="frozen"/>
      <selection pane="topRight" activeCell="G1" sqref="G1"/>
      <selection pane="bottomLeft" activeCell="A5" sqref="A5"/>
      <selection pane="bottomRight" activeCell="G32" sqref="G32"/>
    </sheetView>
  </sheetViews>
  <sheetFormatPr defaultColWidth="8.85546875" defaultRowHeight="15" x14ac:dyDescent="0.2"/>
  <cols>
    <col min="1" max="1" width="10.28515625" style="3" customWidth="1"/>
    <col min="2" max="2" width="23.5703125" style="3" customWidth="1"/>
    <col min="3" max="3" width="19.85546875" style="3" customWidth="1"/>
    <col min="4" max="4" width="31.140625" style="3" customWidth="1"/>
    <col min="5" max="5" width="60.7109375" style="3" customWidth="1"/>
    <col min="6" max="6" width="45.42578125" style="50" customWidth="1"/>
    <col min="7" max="7" width="28" style="3" bestFit="1" customWidth="1"/>
    <col min="8" max="8" width="28.42578125" style="35" customWidth="1"/>
    <col min="9" max="14" width="28.42578125" style="51" customWidth="1"/>
    <col min="15" max="16384" width="8.85546875" style="3"/>
  </cols>
  <sheetData>
    <row r="1" spans="1:51" ht="36" customHeight="1" x14ac:dyDescent="0.2">
      <c r="A1" s="120"/>
      <c r="B1" s="121"/>
      <c r="C1" s="122"/>
      <c r="D1" s="128" t="s">
        <v>17</v>
      </c>
      <c r="E1" s="129"/>
      <c r="F1" s="130" t="s">
        <v>18</v>
      </c>
      <c r="G1" s="131"/>
      <c r="H1" s="131"/>
      <c r="I1" s="126" t="s">
        <v>19</v>
      </c>
      <c r="J1" s="127"/>
      <c r="K1" s="127"/>
      <c r="L1" s="127"/>
      <c r="M1" s="127"/>
      <c r="N1" s="10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row>
    <row r="2" spans="1:51" ht="90" x14ac:dyDescent="0.25">
      <c r="A2" s="123"/>
      <c r="B2" s="124"/>
      <c r="C2" s="125"/>
      <c r="D2" s="4"/>
      <c r="E2" s="5"/>
      <c r="F2" s="6"/>
      <c r="G2" s="7" t="s">
        <v>20</v>
      </c>
      <c r="H2" s="8"/>
      <c r="I2" s="9" t="s">
        <v>205</v>
      </c>
      <c r="J2" s="9" t="s">
        <v>205</v>
      </c>
      <c r="K2" s="9" t="s">
        <v>206</v>
      </c>
      <c r="L2" s="9" t="s">
        <v>207</v>
      </c>
      <c r="M2" s="9"/>
      <c r="N2" s="9"/>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51" s="16" customFormat="1" ht="63" x14ac:dyDescent="0.25">
      <c r="A3" s="10" t="s">
        <v>21</v>
      </c>
      <c r="B3" s="10" t="s">
        <v>22</v>
      </c>
      <c r="C3" s="10" t="s">
        <v>23</v>
      </c>
      <c r="D3" s="11" t="s">
        <v>24</v>
      </c>
      <c r="E3" s="11" t="s">
        <v>25</v>
      </c>
      <c r="F3" s="1" t="s">
        <v>26</v>
      </c>
      <c r="G3" s="12" t="s">
        <v>27</v>
      </c>
      <c r="H3" s="13" t="s">
        <v>28</v>
      </c>
      <c r="I3" s="14" t="s">
        <v>29</v>
      </c>
      <c r="J3" s="14" t="s">
        <v>30</v>
      </c>
      <c r="K3" s="14" t="s">
        <v>29</v>
      </c>
      <c r="L3" s="14" t="s">
        <v>30</v>
      </c>
      <c r="M3" s="14" t="s">
        <v>31</v>
      </c>
      <c r="N3" s="14" t="s">
        <v>203</v>
      </c>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row>
    <row r="4" spans="1:51" ht="105" x14ac:dyDescent="0.2">
      <c r="A4" s="17">
        <v>1</v>
      </c>
      <c r="B4" s="17" t="s">
        <v>32</v>
      </c>
      <c r="C4" s="18" t="s">
        <v>33</v>
      </c>
      <c r="D4" s="18" t="s">
        <v>34</v>
      </c>
      <c r="E4" s="19" t="s">
        <v>35</v>
      </c>
      <c r="F4" s="19" t="s">
        <v>36</v>
      </c>
      <c r="G4" s="20" t="s">
        <v>37</v>
      </c>
      <c r="H4" s="21" t="s">
        <v>38</v>
      </c>
      <c r="I4" s="22"/>
      <c r="J4" s="22"/>
      <c r="K4" s="104"/>
      <c r="L4" s="104"/>
      <c r="M4" s="22"/>
      <c r="N4" s="2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row>
    <row r="5" spans="1:51" ht="90" x14ac:dyDescent="0.2">
      <c r="A5" s="17">
        <v>2</v>
      </c>
      <c r="B5" s="17" t="s">
        <v>32</v>
      </c>
      <c r="C5" s="18" t="s">
        <v>39</v>
      </c>
      <c r="D5" s="18" t="s">
        <v>40</v>
      </c>
      <c r="E5" s="19" t="s">
        <v>41</v>
      </c>
      <c r="F5" s="23" t="s">
        <v>36</v>
      </c>
      <c r="G5" s="20" t="s">
        <v>37</v>
      </c>
      <c r="H5" s="21" t="s">
        <v>42</v>
      </c>
      <c r="I5" s="22"/>
      <c r="J5" s="22"/>
      <c r="K5" s="104"/>
      <c r="L5" s="104"/>
      <c r="M5" s="22"/>
      <c r="N5" s="2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row>
    <row r="6" spans="1:51" ht="90" x14ac:dyDescent="0.2">
      <c r="A6" s="17">
        <v>3</v>
      </c>
      <c r="B6" s="17" t="s">
        <v>32</v>
      </c>
      <c r="C6" s="18" t="s">
        <v>33</v>
      </c>
      <c r="D6" s="18" t="s">
        <v>43</v>
      </c>
      <c r="E6" s="19" t="s">
        <v>44</v>
      </c>
      <c r="F6" s="23" t="s">
        <v>36</v>
      </c>
      <c r="G6" s="20" t="s">
        <v>45</v>
      </c>
      <c r="H6" s="24" t="s">
        <v>46</v>
      </c>
      <c r="I6" s="25"/>
      <c r="J6" s="25"/>
      <c r="K6" s="25"/>
      <c r="L6" s="25"/>
      <c r="M6" s="25"/>
      <c r="N6" s="25"/>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spans="1:51" ht="75" x14ac:dyDescent="0.2">
      <c r="A7" s="17">
        <v>4</v>
      </c>
      <c r="B7" s="17" t="s">
        <v>32</v>
      </c>
      <c r="C7" s="18" t="s">
        <v>47</v>
      </c>
      <c r="D7" s="18" t="s">
        <v>48</v>
      </c>
      <c r="E7" s="19" t="s">
        <v>49</v>
      </c>
      <c r="F7" s="23" t="s">
        <v>36</v>
      </c>
      <c r="G7" s="20" t="s">
        <v>37</v>
      </c>
      <c r="H7" s="21" t="s">
        <v>46</v>
      </c>
      <c r="I7" s="22"/>
      <c r="J7" s="22"/>
      <c r="K7" s="104"/>
      <c r="L7" s="104"/>
      <c r="M7" s="22"/>
      <c r="N7" s="2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row>
    <row r="8" spans="1:51" ht="120" x14ac:dyDescent="0.2">
      <c r="A8" s="17">
        <v>5</v>
      </c>
      <c r="B8" s="17" t="s">
        <v>32</v>
      </c>
      <c r="C8" s="18" t="s">
        <v>50</v>
      </c>
      <c r="D8" s="18" t="s">
        <v>51</v>
      </c>
      <c r="E8" s="19" t="s">
        <v>52</v>
      </c>
      <c r="F8" s="23" t="s">
        <v>53</v>
      </c>
      <c r="G8" s="20" t="s">
        <v>45</v>
      </c>
      <c r="H8" s="104" t="s">
        <v>219</v>
      </c>
      <c r="I8" s="25"/>
      <c r="J8" s="25"/>
      <c r="K8" s="25"/>
      <c r="L8" s="25"/>
      <c r="M8" s="25"/>
      <c r="N8" s="25"/>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row>
    <row r="9" spans="1:51" ht="120" x14ac:dyDescent="0.2">
      <c r="A9" s="68" t="s">
        <v>218</v>
      </c>
      <c r="B9" s="68" t="s">
        <v>32</v>
      </c>
      <c r="C9" s="69" t="s">
        <v>50</v>
      </c>
      <c r="D9" s="69" t="s">
        <v>51</v>
      </c>
      <c r="E9" s="106" t="s">
        <v>52</v>
      </c>
      <c r="F9" s="70" t="s">
        <v>53</v>
      </c>
      <c r="G9" s="107" t="s">
        <v>45</v>
      </c>
      <c r="H9" s="104" t="s">
        <v>220</v>
      </c>
      <c r="I9" s="25"/>
      <c r="J9" s="25"/>
      <c r="K9" s="25"/>
      <c r="L9" s="25"/>
      <c r="M9" s="25"/>
      <c r="N9" s="25"/>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row>
    <row r="10" spans="1:51" ht="120" x14ac:dyDescent="0.2">
      <c r="A10" s="17">
        <v>6</v>
      </c>
      <c r="B10" s="17" t="s">
        <v>32</v>
      </c>
      <c r="C10" s="18" t="s">
        <v>54</v>
      </c>
      <c r="D10" s="18" t="s">
        <v>55</v>
      </c>
      <c r="E10" s="19" t="s">
        <v>56</v>
      </c>
      <c r="F10" s="19" t="s">
        <v>57</v>
      </c>
      <c r="G10" s="20" t="s">
        <v>45</v>
      </c>
      <c r="H10" s="104" t="s">
        <v>222</v>
      </c>
      <c r="I10" s="25"/>
      <c r="J10" s="25"/>
      <c r="K10" s="25"/>
      <c r="L10" s="25"/>
      <c r="M10" s="25"/>
      <c r="N10" s="25"/>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row>
    <row r="11" spans="1:51" ht="70.900000000000006" customHeight="1" x14ac:dyDescent="0.2">
      <c r="A11" s="68" t="s">
        <v>221</v>
      </c>
      <c r="B11" s="68" t="s">
        <v>32</v>
      </c>
      <c r="C11" s="69" t="s">
        <v>54</v>
      </c>
      <c r="D11" s="69" t="s">
        <v>55</v>
      </c>
      <c r="E11" s="19" t="s">
        <v>56</v>
      </c>
      <c r="F11" s="106" t="s">
        <v>57</v>
      </c>
      <c r="G11" s="107" t="s">
        <v>45</v>
      </c>
      <c r="H11" s="104" t="s">
        <v>223</v>
      </c>
      <c r="I11" s="25"/>
      <c r="J11" s="25"/>
      <c r="K11" s="25"/>
      <c r="L11" s="25"/>
      <c r="M11" s="25"/>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row>
    <row r="12" spans="1:51" ht="165" x14ac:dyDescent="0.2">
      <c r="A12" s="17">
        <v>7</v>
      </c>
      <c r="B12" s="17" t="s">
        <v>32</v>
      </c>
      <c r="C12" s="18" t="s">
        <v>54</v>
      </c>
      <c r="D12" s="18" t="s">
        <v>58</v>
      </c>
      <c r="E12" s="26" t="s">
        <v>59</v>
      </c>
      <c r="F12" s="19" t="s">
        <v>57</v>
      </c>
      <c r="G12" s="20" t="s">
        <v>45</v>
      </c>
      <c r="H12" s="104" t="s">
        <v>222</v>
      </c>
      <c r="I12" s="25"/>
      <c r="J12" s="25"/>
      <c r="K12" s="25"/>
      <c r="L12" s="25"/>
      <c r="M12" s="25"/>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row>
    <row r="13" spans="1:51" ht="165" x14ac:dyDescent="0.2">
      <c r="A13" s="68" t="s">
        <v>224</v>
      </c>
      <c r="B13" s="68" t="s">
        <v>32</v>
      </c>
      <c r="C13" s="69" t="s">
        <v>54</v>
      </c>
      <c r="D13" s="69" t="s">
        <v>58</v>
      </c>
      <c r="E13" s="26" t="s">
        <v>59</v>
      </c>
      <c r="F13" s="106" t="s">
        <v>57</v>
      </c>
      <c r="G13" s="107" t="s">
        <v>45</v>
      </c>
      <c r="H13" s="104" t="s">
        <v>223</v>
      </c>
      <c r="I13" s="25"/>
      <c r="J13" s="25"/>
      <c r="K13" s="25"/>
      <c r="L13" s="25"/>
      <c r="M13" s="25"/>
      <c r="N13" s="25"/>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row>
    <row r="14" spans="1:51" ht="180" x14ac:dyDescent="0.2">
      <c r="A14" s="17">
        <v>8</v>
      </c>
      <c r="B14" s="17" t="s">
        <v>32</v>
      </c>
      <c r="C14" s="18" t="s">
        <v>54</v>
      </c>
      <c r="D14" s="18" t="s">
        <v>60</v>
      </c>
      <c r="E14" s="27" t="s">
        <v>61</v>
      </c>
      <c r="F14" s="23" t="s">
        <v>36</v>
      </c>
      <c r="G14" s="28" t="s">
        <v>37</v>
      </c>
      <c r="H14" s="21" t="s">
        <v>62</v>
      </c>
      <c r="I14" s="25"/>
      <c r="J14" s="25"/>
      <c r="K14" s="103"/>
      <c r="L14" s="103"/>
      <c r="M14" s="25"/>
      <c r="N14" s="25"/>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row>
    <row r="15" spans="1:51" ht="105" x14ac:dyDescent="0.2">
      <c r="A15" s="17">
        <v>9</v>
      </c>
      <c r="B15" s="17" t="s">
        <v>63</v>
      </c>
      <c r="C15" s="18" t="s">
        <v>64</v>
      </c>
      <c r="D15" s="18" t="s">
        <v>65</v>
      </c>
      <c r="E15" s="19" t="s">
        <v>210</v>
      </c>
      <c r="F15" s="19" t="s">
        <v>66</v>
      </c>
      <c r="G15" s="20" t="s">
        <v>37</v>
      </c>
      <c r="H15" s="21" t="s">
        <v>42</v>
      </c>
      <c r="I15" s="25"/>
      <c r="J15" s="25"/>
      <c r="K15" s="103"/>
      <c r="L15" s="103"/>
      <c r="M15" s="25"/>
      <c r="N15" s="25"/>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row>
    <row r="16" spans="1:51" ht="90" x14ac:dyDescent="0.2">
      <c r="A16" s="17">
        <v>10</v>
      </c>
      <c r="B16" s="17" t="s">
        <v>63</v>
      </c>
      <c r="C16" s="18" t="s">
        <v>64</v>
      </c>
      <c r="D16" s="18" t="s">
        <v>65</v>
      </c>
      <c r="E16" s="19" t="s">
        <v>67</v>
      </c>
      <c r="F16" s="19" t="s">
        <v>68</v>
      </c>
      <c r="G16" s="20" t="s">
        <v>37</v>
      </c>
      <c r="H16" s="21" t="s">
        <v>42</v>
      </c>
      <c r="I16" s="25"/>
      <c r="J16" s="25"/>
      <c r="K16" s="103"/>
      <c r="L16" s="103"/>
      <c r="M16" s="25"/>
      <c r="N16" s="25"/>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row>
    <row r="17" spans="1:51" s="35" customFormat="1" ht="180" x14ac:dyDescent="0.2">
      <c r="A17" s="17">
        <v>11</v>
      </c>
      <c r="B17" s="29" t="s">
        <v>32</v>
      </c>
      <c r="C17" s="30" t="s">
        <v>54</v>
      </c>
      <c r="D17" s="30" t="s">
        <v>69</v>
      </c>
      <c r="E17" s="31"/>
      <c r="F17" s="32" t="s">
        <v>70</v>
      </c>
      <c r="G17" s="33" t="s">
        <v>71</v>
      </c>
      <c r="H17" s="24" t="s">
        <v>72</v>
      </c>
      <c r="I17" s="25"/>
      <c r="J17" s="25"/>
      <c r="K17" s="25"/>
      <c r="L17" s="25"/>
      <c r="M17" s="25"/>
      <c r="N17" s="25"/>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row>
    <row r="18" spans="1:51" s="35" customFormat="1" ht="135" x14ac:dyDescent="0.2">
      <c r="A18" s="17">
        <v>12</v>
      </c>
      <c r="B18" s="29"/>
      <c r="C18" s="30"/>
      <c r="D18" s="30" t="s">
        <v>73</v>
      </c>
      <c r="E18" s="31"/>
      <c r="F18" s="32" t="s">
        <v>74</v>
      </c>
      <c r="G18" s="33" t="s">
        <v>71</v>
      </c>
      <c r="H18" s="24" t="s">
        <v>75</v>
      </c>
      <c r="I18" s="25"/>
      <c r="J18" s="25"/>
      <c r="K18" s="25"/>
      <c r="L18" s="25"/>
      <c r="M18" s="25"/>
      <c r="N18" s="25"/>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row>
    <row r="19" spans="1:51" s="35" customFormat="1" ht="165" x14ac:dyDescent="0.2">
      <c r="A19" s="17">
        <v>13</v>
      </c>
      <c r="B19" s="29" t="s">
        <v>32</v>
      </c>
      <c r="C19" s="30" t="s">
        <v>54</v>
      </c>
      <c r="D19" s="30" t="s">
        <v>76</v>
      </c>
      <c r="E19" s="32" t="s">
        <v>77</v>
      </c>
      <c r="F19" s="32" t="s">
        <v>78</v>
      </c>
      <c r="G19" s="33" t="s">
        <v>71</v>
      </c>
      <c r="H19" s="24" t="s">
        <v>72</v>
      </c>
      <c r="I19" s="25"/>
      <c r="J19" s="25"/>
      <c r="K19" s="25"/>
      <c r="L19" s="25"/>
      <c r="M19" s="25"/>
      <c r="N19" s="25"/>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row>
    <row r="20" spans="1:51" s="35" customFormat="1" ht="165" x14ac:dyDescent="0.2">
      <c r="A20" s="17">
        <v>14</v>
      </c>
      <c r="B20" s="29" t="s">
        <v>32</v>
      </c>
      <c r="C20" s="30" t="s">
        <v>54</v>
      </c>
      <c r="D20" s="30" t="s">
        <v>79</v>
      </c>
      <c r="E20" s="32" t="s">
        <v>80</v>
      </c>
      <c r="F20" s="32" t="s">
        <v>81</v>
      </c>
      <c r="G20" s="33" t="s">
        <v>71</v>
      </c>
      <c r="H20" s="24" t="s">
        <v>72</v>
      </c>
      <c r="I20" s="25"/>
      <c r="J20" s="25"/>
      <c r="K20" s="25"/>
      <c r="L20" s="25"/>
      <c r="M20" s="25"/>
      <c r="N20" s="25"/>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row>
    <row r="21" spans="1:51" ht="195" x14ac:dyDescent="0.2">
      <c r="A21" s="17">
        <v>15</v>
      </c>
      <c r="B21" s="17" t="s">
        <v>32</v>
      </c>
      <c r="C21" s="18" t="s">
        <v>50</v>
      </c>
      <c r="D21" s="18" t="s">
        <v>82</v>
      </c>
      <c r="E21" s="23" t="s">
        <v>83</v>
      </c>
      <c r="F21" s="36" t="s">
        <v>57</v>
      </c>
      <c r="G21" s="20" t="s">
        <v>37</v>
      </c>
      <c r="H21" s="21" t="s">
        <v>84</v>
      </c>
      <c r="I21" s="25"/>
      <c r="J21" s="25"/>
      <c r="K21" s="103"/>
      <c r="L21" s="103"/>
      <c r="M21" s="25"/>
      <c r="N21" s="25"/>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row>
    <row r="22" spans="1:51" ht="150" x14ac:dyDescent="0.2">
      <c r="A22" s="17">
        <v>16</v>
      </c>
      <c r="B22" s="17" t="s">
        <v>32</v>
      </c>
      <c r="C22" s="18" t="s">
        <v>50</v>
      </c>
      <c r="D22" s="18" t="s">
        <v>85</v>
      </c>
      <c r="E22" s="23" t="s">
        <v>86</v>
      </c>
      <c r="F22" s="36" t="s">
        <v>57</v>
      </c>
      <c r="G22" s="20" t="s">
        <v>37</v>
      </c>
      <c r="H22" s="21" t="s">
        <v>87</v>
      </c>
      <c r="I22" s="25"/>
      <c r="J22" s="25"/>
      <c r="K22" s="103"/>
      <c r="L22" s="103"/>
      <c r="M22" s="25"/>
      <c r="N22" s="25"/>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row>
    <row r="23" spans="1:51" s="35" customFormat="1" ht="255" x14ac:dyDescent="0.2">
      <c r="A23" s="17">
        <v>17</v>
      </c>
      <c r="B23" s="29" t="s">
        <v>32</v>
      </c>
      <c r="C23" s="30" t="s">
        <v>50</v>
      </c>
      <c r="D23" s="30" t="s">
        <v>88</v>
      </c>
      <c r="E23" s="32" t="s">
        <v>89</v>
      </c>
      <c r="F23" s="32" t="s">
        <v>36</v>
      </c>
      <c r="G23" s="33" t="s">
        <v>71</v>
      </c>
      <c r="H23" s="21" t="s">
        <v>90</v>
      </c>
      <c r="I23" s="37"/>
      <c r="J23" s="37"/>
      <c r="K23" s="37"/>
      <c r="L23" s="37"/>
      <c r="M23" s="37"/>
      <c r="N23" s="37"/>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row>
    <row r="24" spans="1:51" s="35" customFormat="1" ht="240" x14ac:dyDescent="0.2">
      <c r="A24" s="17">
        <v>18</v>
      </c>
      <c r="B24" s="29" t="s">
        <v>32</v>
      </c>
      <c r="C24" s="30" t="s">
        <v>50</v>
      </c>
      <c r="D24" s="30" t="s">
        <v>91</v>
      </c>
      <c r="E24" s="32" t="s">
        <v>92</v>
      </c>
      <c r="F24" s="32" t="s">
        <v>36</v>
      </c>
      <c r="G24" s="33" t="s">
        <v>71</v>
      </c>
      <c r="H24" s="21" t="s">
        <v>93</v>
      </c>
      <c r="I24" s="37"/>
      <c r="J24" s="37"/>
      <c r="K24" s="37"/>
      <c r="L24" s="37"/>
      <c r="M24" s="37"/>
      <c r="N24" s="37"/>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row>
    <row r="25" spans="1:51" s="35" customFormat="1" ht="90" x14ac:dyDescent="0.2">
      <c r="A25" s="17">
        <v>19</v>
      </c>
      <c r="B25" s="29" t="s">
        <v>32</v>
      </c>
      <c r="C25" s="30" t="s">
        <v>50</v>
      </c>
      <c r="D25" s="30" t="s">
        <v>94</v>
      </c>
      <c r="E25" s="31"/>
      <c r="F25" s="32" t="s">
        <v>36</v>
      </c>
      <c r="G25" s="33" t="s">
        <v>37</v>
      </c>
      <c r="H25" s="21" t="s">
        <v>95</v>
      </c>
      <c r="I25" s="37"/>
      <c r="J25" s="37"/>
      <c r="K25" s="24"/>
      <c r="L25" s="24"/>
      <c r="M25" s="37"/>
      <c r="N25" s="37"/>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row>
    <row r="26" spans="1:51" ht="240" x14ac:dyDescent="0.2">
      <c r="A26" s="17">
        <v>20</v>
      </c>
      <c r="B26" s="17" t="s">
        <v>32</v>
      </c>
      <c r="C26" s="18" t="s">
        <v>50</v>
      </c>
      <c r="D26" s="30" t="s">
        <v>96</v>
      </c>
      <c r="E26" s="27" t="s">
        <v>97</v>
      </c>
      <c r="F26" s="23" t="s">
        <v>36</v>
      </c>
      <c r="G26" s="38" t="s">
        <v>37</v>
      </c>
      <c r="H26" s="21" t="s">
        <v>90</v>
      </c>
      <c r="I26" s="25"/>
      <c r="J26" s="25"/>
      <c r="K26" s="103"/>
      <c r="L26" s="103"/>
      <c r="M26" s="25"/>
      <c r="N26" s="25"/>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row>
    <row r="27" spans="1:51" ht="120" x14ac:dyDescent="0.2">
      <c r="A27" s="17">
        <v>21</v>
      </c>
      <c r="B27" s="17" t="s">
        <v>32</v>
      </c>
      <c r="C27" s="18" t="s">
        <v>54</v>
      </c>
      <c r="D27" s="30" t="s">
        <v>98</v>
      </c>
      <c r="E27" s="27" t="s">
        <v>99</v>
      </c>
      <c r="F27" s="23" t="s">
        <v>36</v>
      </c>
      <c r="G27" s="38" t="s">
        <v>37</v>
      </c>
      <c r="H27" s="21" t="s">
        <v>93</v>
      </c>
      <c r="I27" s="25"/>
      <c r="J27" s="25"/>
      <c r="K27" s="103"/>
      <c r="L27" s="103"/>
      <c r="M27" s="25"/>
      <c r="N27" s="25"/>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row>
    <row r="28" spans="1:51" ht="225" x14ac:dyDescent="0.2">
      <c r="A28" s="17">
        <v>22</v>
      </c>
      <c r="B28" s="17" t="s">
        <v>32</v>
      </c>
      <c r="C28" s="18" t="s">
        <v>50</v>
      </c>
      <c r="D28" s="39" t="s">
        <v>100</v>
      </c>
      <c r="E28" s="27" t="s">
        <v>101</v>
      </c>
      <c r="F28" s="23" t="s">
        <v>36</v>
      </c>
      <c r="G28" s="38" t="s">
        <v>37</v>
      </c>
      <c r="H28" s="24" t="s">
        <v>102</v>
      </c>
      <c r="I28" s="25"/>
      <c r="J28" s="25"/>
      <c r="K28" s="103"/>
      <c r="L28" s="103"/>
      <c r="M28" s="25"/>
      <c r="N28" s="25"/>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row>
    <row r="29" spans="1:51" ht="150" x14ac:dyDescent="0.2">
      <c r="A29" s="17">
        <v>23</v>
      </c>
      <c r="B29" s="17" t="s">
        <v>32</v>
      </c>
      <c r="C29" s="18" t="s">
        <v>50</v>
      </c>
      <c r="D29" s="39" t="s">
        <v>103</v>
      </c>
      <c r="E29" s="27" t="s">
        <v>104</v>
      </c>
      <c r="F29" s="23" t="s">
        <v>36</v>
      </c>
      <c r="G29" s="38" t="s">
        <v>37</v>
      </c>
      <c r="H29" s="24" t="s">
        <v>102</v>
      </c>
      <c r="I29" s="25"/>
      <c r="J29" s="25"/>
      <c r="K29" s="103"/>
      <c r="L29" s="103"/>
      <c r="M29" s="25"/>
      <c r="N29" s="25"/>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row>
    <row r="30" spans="1:51" ht="150" x14ac:dyDescent="0.2">
      <c r="A30" s="17">
        <v>24</v>
      </c>
      <c r="B30" s="17" t="s">
        <v>32</v>
      </c>
      <c r="C30" s="18" t="s">
        <v>105</v>
      </c>
      <c r="D30" s="39" t="s">
        <v>106</v>
      </c>
      <c r="E30" s="40" t="s">
        <v>107</v>
      </c>
      <c r="F30" s="23" t="s">
        <v>36</v>
      </c>
      <c r="G30" s="38" t="s">
        <v>37</v>
      </c>
      <c r="H30" s="24" t="s">
        <v>102</v>
      </c>
      <c r="I30" s="25"/>
      <c r="J30" s="25"/>
      <c r="K30" s="103"/>
      <c r="L30" s="103"/>
      <c r="M30" s="25"/>
      <c r="N30" s="25"/>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row>
    <row r="31" spans="1:51" ht="75" x14ac:dyDescent="0.2">
      <c r="A31" s="17">
        <v>25</v>
      </c>
      <c r="B31" s="17" t="s">
        <v>32</v>
      </c>
      <c r="C31" s="18" t="s">
        <v>108</v>
      </c>
      <c r="D31" s="39" t="s">
        <v>109</v>
      </c>
      <c r="E31" s="40" t="s">
        <v>110</v>
      </c>
      <c r="F31" s="23" t="s">
        <v>36</v>
      </c>
      <c r="G31" s="38" t="s">
        <v>37</v>
      </c>
      <c r="H31" s="24" t="s">
        <v>111</v>
      </c>
      <c r="I31" s="25"/>
      <c r="J31" s="25"/>
      <c r="K31" s="103"/>
      <c r="L31" s="103"/>
      <c r="M31" s="25"/>
      <c r="N31" s="25"/>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row>
    <row r="32" spans="1:51" ht="285" x14ac:dyDescent="0.2">
      <c r="A32" s="17">
        <v>26</v>
      </c>
      <c r="B32" s="17" t="s">
        <v>32</v>
      </c>
      <c r="C32" s="69" t="s">
        <v>54</v>
      </c>
      <c r="D32" s="18" t="s">
        <v>112</v>
      </c>
      <c r="E32" s="27" t="s">
        <v>225</v>
      </c>
      <c r="F32" s="23" t="s">
        <v>36</v>
      </c>
      <c r="G32" s="20" t="s">
        <v>37</v>
      </c>
      <c r="H32" s="103" t="s">
        <v>227</v>
      </c>
      <c r="I32" s="25"/>
      <c r="J32" s="25"/>
      <c r="K32" s="103"/>
      <c r="L32" s="103"/>
      <c r="M32" s="25"/>
      <c r="N32" s="25"/>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row>
    <row r="33" spans="1:51" ht="285" x14ac:dyDescent="0.2">
      <c r="A33" s="68" t="s">
        <v>204</v>
      </c>
      <c r="B33" s="68" t="s">
        <v>32</v>
      </c>
      <c r="C33" s="69" t="s">
        <v>50</v>
      </c>
      <c r="D33" s="69" t="s">
        <v>112</v>
      </c>
      <c r="E33" s="103" t="s">
        <v>226</v>
      </c>
      <c r="F33" s="70" t="s">
        <v>36</v>
      </c>
      <c r="G33" s="107" t="s">
        <v>37</v>
      </c>
      <c r="H33" s="103" t="s">
        <v>228</v>
      </c>
      <c r="I33" s="25"/>
      <c r="J33" s="25"/>
      <c r="K33" s="103"/>
      <c r="L33" s="103"/>
      <c r="M33" s="25"/>
      <c r="N33" s="25"/>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row>
    <row r="34" spans="1:51" s="35" customFormat="1" ht="165" x14ac:dyDescent="0.2">
      <c r="A34" s="17">
        <v>27</v>
      </c>
      <c r="B34" s="29" t="s">
        <v>32</v>
      </c>
      <c r="C34" s="30" t="s">
        <v>54</v>
      </c>
      <c r="D34" s="30" t="s">
        <v>113</v>
      </c>
      <c r="E34" s="24" t="s">
        <v>114</v>
      </c>
      <c r="F34" s="32" t="s">
        <v>115</v>
      </c>
      <c r="G34" s="41" t="s">
        <v>45</v>
      </c>
      <c r="H34" s="24" t="s">
        <v>102</v>
      </c>
      <c r="I34" s="25"/>
      <c r="J34" s="25"/>
      <c r="K34" s="25"/>
      <c r="L34" s="25"/>
      <c r="M34" s="25"/>
      <c r="N34" s="25"/>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row>
    <row r="35" spans="1:51" s="35" customFormat="1" ht="165" x14ac:dyDescent="0.2">
      <c r="A35" s="17">
        <v>28</v>
      </c>
      <c r="B35" s="29" t="s">
        <v>32</v>
      </c>
      <c r="C35" s="30" t="s">
        <v>116</v>
      </c>
      <c r="D35" s="30" t="s">
        <v>117</v>
      </c>
      <c r="E35" s="24" t="s">
        <v>118</v>
      </c>
      <c r="F35" s="32" t="s">
        <v>119</v>
      </c>
      <c r="G35" s="41" t="s">
        <v>45</v>
      </c>
      <c r="H35" s="24" t="s">
        <v>102</v>
      </c>
      <c r="I35" s="25"/>
      <c r="J35" s="25"/>
      <c r="K35" s="25"/>
      <c r="L35" s="25"/>
      <c r="M35" s="25"/>
      <c r="N35" s="25"/>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row>
    <row r="36" spans="1:51" s="45" customFormat="1" ht="45" x14ac:dyDescent="0.2">
      <c r="A36" s="17">
        <v>29</v>
      </c>
      <c r="B36" s="42" t="s">
        <v>32</v>
      </c>
      <c r="C36" s="43" t="s">
        <v>120</v>
      </c>
      <c r="D36" s="43" t="s">
        <v>121</v>
      </c>
      <c r="E36" s="44"/>
      <c r="F36" s="32" t="s">
        <v>36</v>
      </c>
      <c r="G36" s="33" t="s">
        <v>37</v>
      </c>
      <c r="H36" s="24" t="s">
        <v>102</v>
      </c>
      <c r="I36" s="37"/>
      <c r="J36" s="37"/>
      <c r="K36" s="24"/>
      <c r="L36" s="24"/>
      <c r="M36" s="37"/>
      <c r="N36" s="37"/>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row>
    <row r="37" spans="1:51" s="49" customFormat="1" ht="45" x14ac:dyDescent="0.2">
      <c r="A37" s="17">
        <v>30</v>
      </c>
      <c r="B37" s="46" t="s">
        <v>122</v>
      </c>
      <c r="C37" s="47" t="s">
        <v>120</v>
      </c>
      <c r="D37" s="47" t="s">
        <v>123</v>
      </c>
      <c r="E37" s="48"/>
      <c r="F37" s="23" t="s">
        <v>36</v>
      </c>
      <c r="G37" s="20" t="s">
        <v>37</v>
      </c>
      <c r="H37" s="24" t="s">
        <v>124</v>
      </c>
      <c r="I37" s="25"/>
      <c r="J37" s="25"/>
      <c r="K37" s="103"/>
      <c r="L37" s="103"/>
      <c r="M37" s="25"/>
      <c r="N37" s="25"/>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row>
  </sheetData>
  <mergeCells count="4">
    <mergeCell ref="A1:C2"/>
    <mergeCell ref="I1:M1"/>
    <mergeCell ref="D1:E1"/>
    <mergeCell ref="F1:H1"/>
  </mergeCells>
  <pageMargins left="0.70866141732283472" right="0.70866141732283472" top="0.74803149606299213" bottom="0.74803149606299213" header="0.31496062992125984" footer="0.31496062992125984"/>
  <pageSetup paperSize="8" scale="27" fitToHeight="0"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A0FB1-7688-45A9-9987-52B210212702}">
  <sheetPr>
    <pageSetUpPr fitToPage="1"/>
  </sheetPr>
  <dimension ref="A1:BB33"/>
  <sheetViews>
    <sheetView showGridLines="0" zoomScale="50" zoomScaleNormal="50" workbookViewId="0">
      <pane ySplit="3" topLeftCell="A4" activePane="bottomLeft" state="frozen"/>
      <selection pane="bottomLeft" activeCell="L9" sqref="L9"/>
    </sheetView>
  </sheetViews>
  <sheetFormatPr defaultColWidth="8.85546875" defaultRowHeight="15" x14ac:dyDescent="0.2"/>
  <cols>
    <col min="1" max="1" width="16.85546875" style="53" customWidth="1"/>
    <col min="2" max="2" width="15.42578125" style="53" bestFit="1" customWidth="1"/>
    <col min="3" max="3" width="31.85546875" style="53" customWidth="1"/>
    <col min="4" max="4" width="59.140625" style="53" customWidth="1"/>
    <col min="5" max="5" width="45.42578125" style="63" customWidth="1"/>
    <col min="6" max="6" width="21" style="53" customWidth="1"/>
    <col min="7" max="7" width="21" style="63" customWidth="1"/>
    <col min="8" max="8" width="28.7109375" style="63" customWidth="1"/>
    <col min="9" max="9" width="21" style="63" customWidth="1"/>
    <col min="10" max="10" width="17.7109375" style="53" customWidth="1"/>
    <col min="11" max="11" width="19.5703125" style="53" customWidth="1"/>
    <col min="12" max="16" width="28.42578125" style="51" customWidth="1"/>
    <col min="17" max="16384" width="8.85546875" style="53"/>
  </cols>
  <sheetData>
    <row r="1" spans="1:54" s="93" customFormat="1" ht="32.25" customHeight="1" x14ac:dyDescent="0.25">
      <c r="A1" s="132"/>
      <c r="B1" s="133"/>
      <c r="C1" s="138" t="s">
        <v>17</v>
      </c>
      <c r="D1" s="138"/>
      <c r="E1" s="139" t="s">
        <v>18</v>
      </c>
      <c r="F1" s="139"/>
      <c r="G1" s="139"/>
      <c r="H1" s="139"/>
      <c r="I1" s="139"/>
      <c r="J1" s="139"/>
      <c r="K1" s="139"/>
      <c r="L1" s="137" t="s">
        <v>19</v>
      </c>
      <c r="M1" s="137"/>
      <c r="N1" s="137"/>
      <c r="O1" s="137"/>
      <c r="P1" s="137"/>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row>
    <row r="2" spans="1:54" ht="51.75" customHeight="1" x14ac:dyDescent="0.25">
      <c r="A2" s="134"/>
      <c r="B2" s="135"/>
      <c r="C2" s="54"/>
      <c r="D2" s="55"/>
      <c r="E2" s="56"/>
      <c r="F2" s="57"/>
      <c r="G2" s="57"/>
      <c r="H2" s="57"/>
      <c r="I2" s="57"/>
      <c r="J2" s="57"/>
      <c r="K2" s="58"/>
      <c r="L2" s="9" t="s">
        <v>205</v>
      </c>
      <c r="M2" s="9" t="s">
        <v>205</v>
      </c>
      <c r="N2" s="9" t="s">
        <v>206</v>
      </c>
      <c r="O2" s="9" t="s">
        <v>207</v>
      </c>
      <c r="P2" s="9"/>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row>
    <row r="3" spans="1:54" s="16" customFormat="1" ht="63" x14ac:dyDescent="0.25">
      <c r="A3" s="11" t="s">
        <v>125</v>
      </c>
      <c r="B3" s="11" t="s">
        <v>22</v>
      </c>
      <c r="C3" s="11" t="s">
        <v>24</v>
      </c>
      <c r="D3" s="11" t="s">
        <v>25</v>
      </c>
      <c r="E3" s="94" t="s">
        <v>26</v>
      </c>
      <c r="F3" s="94" t="s">
        <v>126</v>
      </c>
      <c r="G3" s="136" t="s">
        <v>127</v>
      </c>
      <c r="H3" s="136"/>
      <c r="I3" s="136"/>
      <c r="J3" s="94" t="s">
        <v>128</v>
      </c>
      <c r="K3" s="95" t="s">
        <v>129</v>
      </c>
      <c r="L3" s="14" t="s">
        <v>208</v>
      </c>
      <c r="M3" s="14" t="s">
        <v>209</v>
      </c>
      <c r="N3" s="14" t="s">
        <v>208</v>
      </c>
      <c r="O3" s="14" t="s">
        <v>209</v>
      </c>
      <c r="P3" s="14" t="s">
        <v>31</v>
      </c>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row>
    <row r="4" spans="1:54" ht="210" x14ac:dyDescent="0.25">
      <c r="A4" s="17">
        <v>31</v>
      </c>
      <c r="B4" s="38" t="s">
        <v>130</v>
      </c>
      <c r="C4" s="27" t="s">
        <v>131</v>
      </c>
      <c r="D4" s="26" t="s">
        <v>132</v>
      </c>
      <c r="E4" s="26" t="s">
        <v>133</v>
      </c>
      <c r="F4" s="20" t="s">
        <v>134</v>
      </c>
      <c r="G4" s="27" t="s">
        <v>135</v>
      </c>
      <c r="H4" s="27" t="s">
        <v>136</v>
      </c>
      <c r="I4" s="27"/>
      <c r="J4" s="27" t="s">
        <v>137</v>
      </c>
      <c r="K4" s="27" t="s">
        <v>138</v>
      </c>
      <c r="L4" s="22"/>
      <c r="M4" s="22"/>
      <c r="N4" s="22"/>
      <c r="O4" s="22"/>
      <c r="P4" s="2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row>
    <row r="5" spans="1:54" ht="165.75" x14ac:dyDescent="0.25">
      <c r="A5" s="17">
        <v>32</v>
      </c>
      <c r="B5" s="38" t="s">
        <v>130</v>
      </c>
      <c r="C5" s="27" t="s">
        <v>131</v>
      </c>
      <c r="D5" s="26" t="s">
        <v>139</v>
      </c>
      <c r="E5" s="26" t="s">
        <v>140</v>
      </c>
      <c r="F5" s="20" t="s">
        <v>134</v>
      </c>
      <c r="G5" s="27" t="s">
        <v>135</v>
      </c>
      <c r="H5" s="27" t="s">
        <v>141</v>
      </c>
      <c r="I5" s="27"/>
      <c r="J5" s="27" t="s">
        <v>137</v>
      </c>
      <c r="K5" s="27" t="s">
        <v>142</v>
      </c>
      <c r="L5" s="22"/>
      <c r="M5" s="22"/>
      <c r="N5" s="22"/>
      <c r="O5" s="22"/>
      <c r="P5" s="2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row>
    <row r="6" spans="1:54" ht="165" x14ac:dyDescent="0.25">
      <c r="A6" s="17">
        <v>33</v>
      </c>
      <c r="B6" s="38" t="s">
        <v>130</v>
      </c>
      <c r="C6" s="27" t="s">
        <v>143</v>
      </c>
      <c r="D6" s="26" t="s">
        <v>215</v>
      </c>
      <c r="E6" s="26" t="s">
        <v>140</v>
      </c>
      <c r="F6" s="20" t="s">
        <v>134</v>
      </c>
      <c r="G6" s="27" t="s">
        <v>135</v>
      </c>
      <c r="H6" s="27" t="s">
        <v>141</v>
      </c>
      <c r="I6" s="27"/>
      <c r="J6" s="27" t="s">
        <v>211</v>
      </c>
      <c r="K6" s="27" t="s">
        <v>138</v>
      </c>
      <c r="L6" s="25"/>
      <c r="M6" s="25"/>
      <c r="N6" s="25"/>
      <c r="O6" s="25"/>
      <c r="P6" s="25"/>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row>
    <row r="7" spans="1:54" ht="165" x14ac:dyDescent="0.25">
      <c r="A7" s="17">
        <v>34</v>
      </c>
      <c r="B7" s="38" t="s">
        <v>130</v>
      </c>
      <c r="C7" s="27" t="s">
        <v>214</v>
      </c>
      <c r="D7" s="26" t="s">
        <v>144</v>
      </c>
      <c r="E7" s="26" t="s">
        <v>140</v>
      </c>
      <c r="F7" s="20" t="s">
        <v>134</v>
      </c>
      <c r="G7" s="27" t="s">
        <v>135</v>
      </c>
      <c r="H7" s="27" t="s">
        <v>141</v>
      </c>
      <c r="I7" s="27"/>
      <c r="J7" s="27" t="s">
        <v>212</v>
      </c>
      <c r="K7" s="27" t="s">
        <v>138</v>
      </c>
      <c r="L7" s="22"/>
      <c r="M7" s="22"/>
      <c r="N7" s="22"/>
      <c r="O7" s="22"/>
      <c r="P7" s="2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row>
    <row r="8" spans="1:54" s="62" customFormat="1" ht="75" x14ac:dyDescent="0.25">
      <c r="A8" s="29">
        <v>35</v>
      </c>
      <c r="B8" s="59" t="s">
        <v>130</v>
      </c>
      <c r="C8" s="24" t="s">
        <v>145</v>
      </c>
      <c r="D8" s="60"/>
      <c r="E8" s="26" t="s">
        <v>36</v>
      </c>
      <c r="F8" s="33" t="s">
        <v>37</v>
      </c>
      <c r="G8" s="24" t="s">
        <v>135</v>
      </c>
      <c r="H8" s="24" t="s">
        <v>146</v>
      </c>
      <c r="I8" s="26" t="s">
        <v>147</v>
      </c>
      <c r="J8" s="103" t="s">
        <v>213</v>
      </c>
      <c r="K8" s="24" t="s">
        <v>138</v>
      </c>
      <c r="L8" s="25"/>
      <c r="M8" s="25"/>
      <c r="N8" s="103"/>
      <c r="O8" s="103"/>
      <c r="P8" s="25"/>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row>
    <row r="9" spans="1:54" s="62" customFormat="1" ht="225" x14ac:dyDescent="0.25">
      <c r="A9" s="29">
        <v>36</v>
      </c>
      <c r="B9" s="59" t="s">
        <v>130</v>
      </c>
      <c r="C9" s="24" t="s">
        <v>148</v>
      </c>
      <c r="D9" s="60"/>
      <c r="E9" s="26" t="s">
        <v>149</v>
      </c>
      <c r="F9" s="33" t="s">
        <v>37</v>
      </c>
      <c r="G9" s="24" t="s">
        <v>135</v>
      </c>
      <c r="H9" s="24" t="s">
        <v>150</v>
      </c>
      <c r="I9" s="26"/>
      <c r="J9" s="24" t="s">
        <v>137</v>
      </c>
      <c r="K9" s="24" t="s">
        <v>138</v>
      </c>
      <c r="L9" s="25"/>
      <c r="M9" s="25"/>
      <c r="N9" s="103"/>
      <c r="O9" s="103"/>
      <c r="P9" s="25"/>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row>
    <row r="10" spans="1:54" x14ac:dyDescent="0.25">
      <c r="L10" s="84"/>
      <c r="M10" s="84"/>
      <c r="N10" s="84"/>
      <c r="O10" s="84"/>
      <c r="P10" s="84"/>
    </row>
    <row r="11" spans="1:54" x14ac:dyDescent="0.25">
      <c r="L11" s="84"/>
      <c r="M11" s="84"/>
      <c r="N11" s="84"/>
      <c r="O11" s="84"/>
      <c r="P11" s="84"/>
    </row>
    <row r="12" spans="1:54" x14ac:dyDescent="0.25">
      <c r="L12" s="84"/>
      <c r="M12" s="84"/>
      <c r="N12" s="84"/>
      <c r="O12" s="84"/>
      <c r="P12" s="84"/>
    </row>
    <row r="13" spans="1:54" x14ac:dyDescent="0.25">
      <c r="L13" s="84"/>
      <c r="M13" s="84"/>
      <c r="N13" s="84"/>
      <c r="O13" s="84"/>
      <c r="P13" s="84"/>
    </row>
    <row r="14" spans="1:54" x14ac:dyDescent="0.25">
      <c r="L14" s="84"/>
      <c r="M14" s="84"/>
      <c r="N14" s="84"/>
      <c r="O14" s="84"/>
      <c r="P14" s="84"/>
    </row>
    <row r="15" spans="1:54" x14ac:dyDescent="0.25">
      <c r="L15" s="84"/>
      <c r="M15" s="84"/>
      <c r="N15" s="84"/>
      <c r="O15" s="84"/>
      <c r="P15" s="84"/>
    </row>
    <row r="16" spans="1:54" x14ac:dyDescent="0.25">
      <c r="L16" s="84"/>
      <c r="M16" s="84"/>
      <c r="N16" s="84"/>
      <c r="O16" s="84"/>
      <c r="P16" s="84"/>
    </row>
    <row r="17" spans="12:16" x14ac:dyDescent="0.25">
      <c r="L17" s="84"/>
      <c r="M17" s="84"/>
      <c r="N17" s="84"/>
      <c r="O17" s="84"/>
      <c r="P17" s="84"/>
    </row>
    <row r="18" spans="12:16" x14ac:dyDescent="0.25">
      <c r="L18" s="84"/>
      <c r="M18" s="84"/>
      <c r="N18" s="84"/>
      <c r="O18" s="84"/>
      <c r="P18" s="84"/>
    </row>
    <row r="19" spans="12:16" x14ac:dyDescent="0.25">
      <c r="L19" s="84"/>
      <c r="M19" s="84"/>
      <c r="N19" s="84"/>
      <c r="O19" s="84"/>
      <c r="P19" s="84"/>
    </row>
    <row r="20" spans="12:16" x14ac:dyDescent="0.25">
      <c r="L20" s="83"/>
      <c r="M20" s="83"/>
      <c r="N20" s="83"/>
      <c r="O20" s="83"/>
      <c r="P20" s="83"/>
    </row>
    <row r="21" spans="12:16" x14ac:dyDescent="0.25">
      <c r="L21" s="83"/>
      <c r="M21" s="83"/>
      <c r="N21" s="83"/>
      <c r="O21" s="83"/>
      <c r="P21" s="83"/>
    </row>
    <row r="22" spans="12:16" x14ac:dyDescent="0.25">
      <c r="L22" s="83"/>
      <c r="M22" s="83"/>
      <c r="N22" s="83"/>
      <c r="O22" s="83"/>
      <c r="P22" s="83"/>
    </row>
    <row r="23" spans="12:16" x14ac:dyDescent="0.25">
      <c r="L23" s="84"/>
      <c r="M23" s="84"/>
      <c r="N23" s="84"/>
      <c r="O23" s="84"/>
      <c r="P23" s="84"/>
    </row>
    <row r="24" spans="12:16" x14ac:dyDescent="0.25">
      <c r="L24" s="84"/>
      <c r="M24" s="84"/>
      <c r="N24" s="84"/>
      <c r="O24" s="84"/>
      <c r="P24" s="84"/>
    </row>
    <row r="25" spans="12:16" x14ac:dyDescent="0.25">
      <c r="L25" s="84"/>
      <c r="M25" s="84"/>
      <c r="N25" s="84"/>
      <c r="O25" s="84"/>
      <c r="P25" s="84"/>
    </row>
    <row r="26" spans="12:16" x14ac:dyDescent="0.25">
      <c r="L26" s="84"/>
      <c r="M26" s="84"/>
      <c r="N26" s="84"/>
      <c r="O26" s="84"/>
      <c r="P26" s="84"/>
    </row>
    <row r="27" spans="12:16" x14ac:dyDescent="0.25">
      <c r="L27" s="84"/>
      <c r="M27" s="84"/>
      <c r="N27" s="84"/>
      <c r="O27" s="84"/>
      <c r="P27" s="84"/>
    </row>
    <row r="28" spans="12:16" x14ac:dyDescent="0.25">
      <c r="L28" s="84"/>
      <c r="M28" s="84"/>
      <c r="N28" s="84"/>
      <c r="O28" s="84"/>
      <c r="P28" s="84"/>
    </row>
    <row r="29" spans="12:16" x14ac:dyDescent="0.25">
      <c r="L29" s="84"/>
      <c r="M29" s="84"/>
      <c r="N29" s="84"/>
      <c r="O29" s="84"/>
      <c r="P29" s="84"/>
    </row>
    <row r="30" spans="12:16" x14ac:dyDescent="0.25">
      <c r="L30" s="84"/>
      <c r="M30" s="84"/>
      <c r="N30" s="84"/>
      <c r="O30" s="84"/>
      <c r="P30" s="84"/>
    </row>
    <row r="31" spans="12:16" x14ac:dyDescent="0.25">
      <c r="L31" s="84"/>
      <c r="M31" s="84"/>
      <c r="N31" s="84"/>
      <c r="O31" s="84"/>
      <c r="P31" s="84"/>
    </row>
    <row r="32" spans="12:16" x14ac:dyDescent="0.25">
      <c r="L32" s="83"/>
      <c r="M32" s="83"/>
      <c r="N32" s="83"/>
      <c r="O32" s="83"/>
      <c r="P32" s="83"/>
    </row>
    <row r="33" spans="12:16" x14ac:dyDescent="0.25">
      <c r="L33" s="84"/>
      <c r="M33" s="84"/>
      <c r="N33" s="84"/>
      <c r="O33" s="84"/>
      <c r="P33" s="84"/>
    </row>
  </sheetData>
  <mergeCells count="5">
    <mergeCell ref="A1:B2"/>
    <mergeCell ref="G3:I3"/>
    <mergeCell ref="L1:P1"/>
    <mergeCell ref="C1:D1"/>
    <mergeCell ref="E1:K1"/>
  </mergeCells>
  <pageMargins left="0.70866141732283472" right="0.70866141732283472" top="0.74803149606299213" bottom="0.74803149606299213" header="0.31496062992125984" footer="0.31496062992125984"/>
  <pageSetup paperSize="8" scale="30" fitToWidth="0"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42DE7-84EB-4289-94FD-05D1BBE8A026}">
  <dimension ref="A1:BI33"/>
  <sheetViews>
    <sheetView showGridLines="0" zoomScale="50" zoomScaleNormal="50" workbookViewId="0">
      <pane ySplit="3" topLeftCell="A4" activePane="bottomLeft" state="frozen"/>
      <selection pane="bottomLeft" activeCell="J31" sqref="J31"/>
    </sheetView>
  </sheetViews>
  <sheetFormatPr defaultColWidth="8.85546875" defaultRowHeight="15" x14ac:dyDescent="0.2"/>
  <cols>
    <col min="1" max="1" width="16.85546875" style="3" customWidth="1"/>
    <col min="2" max="2" width="15.42578125" style="3" bestFit="1" customWidth="1"/>
    <col min="3" max="3" width="41.42578125" style="3" customWidth="1"/>
    <col min="4" max="4" width="63.5703125" style="3" bestFit="1" customWidth="1"/>
    <col min="5" max="5" width="45.42578125" style="50" customWidth="1"/>
    <col min="6" max="6" width="18" style="3" customWidth="1"/>
    <col min="7" max="9" width="21" style="78" customWidth="1"/>
    <col min="10" max="10" width="21.28515625" style="3" customWidth="1"/>
    <col min="11" max="11" width="30.7109375" style="3" customWidth="1"/>
    <col min="12" max="14" width="28.42578125" style="51" customWidth="1"/>
    <col min="15" max="16384" width="8.85546875" style="3"/>
  </cols>
  <sheetData>
    <row r="1" spans="1:61" ht="36" customHeight="1" x14ac:dyDescent="0.2">
      <c r="A1" s="144"/>
      <c r="B1" s="145"/>
      <c r="C1" s="138" t="s">
        <v>17</v>
      </c>
      <c r="D1" s="138"/>
      <c r="E1" s="139" t="s">
        <v>18</v>
      </c>
      <c r="F1" s="139"/>
      <c r="G1" s="139"/>
      <c r="H1" s="139"/>
      <c r="I1" s="139"/>
      <c r="J1" s="139"/>
      <c r="K1" s="139"/>
      <c r="L1" s="141" t="s">
        <v>19</v>
      </c>
      <c r="M1" s="142"/>
      <c r="N1" s="143"/>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row>
    <row r="2" spans="1:61" ht="15.75" x14ac:dyDescent="0.25">
      <c r="A2" s="146"/>
      <c r="B2" s="147"/>
      <c r="C2" s="5"/>
      <c r="D2" s="79"/>
      <c r="E2" s="96"/>
      <c r="F2" s="97"/>
      <c r="G2" s="97"/>
      <c r="H2" s="97"/>
      <c r="I2" s="97"/>
      <c r="J2" s="97"/>
      <c r="K2" s="97"/>
      <c r="L2" s="81"/>
      <c r="M2" s="82"/>
      <c r="N2" s="80"/>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row>
    <row r="3" spans="1:61" s="91" customFormat="1" ht="63" x14ac:dyDescent="0.25">
      <c r="A3" s="11" t="s">
        <v>125</v>
      </c>
      <c r="B3" s="11" t="s">
        <v>22</v>
      </c>
      <c r="C3" s="11" t="s">
        <v>24</v>
      </c>
      <c r="D3" s="11" t="s">
        <v>25</v>
      </c>
      <c r="E3" s="12" t="s">
        <v>26</v>
      </c>
      <c r="F3" s="12" t="s">
        <v>126</v>
      </c>
      <c r="G3" s="140" t="s">
        <v>127</v>
      </c>
      <c r="H3" s="140"/>
      <c r="I3" s="140"/>
      <c r="J3" s="12" t="s">
        <v>128</v>
      </c>
      <c r="K3" s="1" t="s">
        <v>129</v>
      </c>
      <c r="L3" s="14" t="s">
        <v>208</v>
      </c>
      <c r="M3" s="14" t="s">
        <v>209</v>
      </c>
      <c r="N3" s="14" t="s">
        <v>31</v>
      </c>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row>
    <row r="4" spans="1:61" s="45" customFormat="1" ht="225" x14ac:dyDescent="0.2">
      <c r="A4" s="29">
        <v>37</v>
      </c>
      <c r="B4" s="42" t="s">
        <v>151</v>
      </c>
      <c r="C4" s="43" t="s">
        <v>152</v>
      </c>
      <c r="D4" s="64" t="s">
        <v>153</v>
      </c>
      <c r="E4" s="64" t="s">
        <v>36</v>
      </c>
      <c r="F4" s="65" t="s">
        <v>37</v>
      </c>
      <c r="G4" s="30" t="s">
        <v>154</v>
      </c>
      <c r="H4" s="43" t="s">
        <v>155</v>
      </c>
      <c r="I4" s="43"/>
      <c r="J4" s="43" t="s">
        <v>156</v>
      </c>
      <c r="K4" s="43"/>
      <c r="L4" s="22"/>
      <c r="M4" s="22"/>
      <c r="N4" s="22"/>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row>
    <row r="5" spans="1:61" s="49" customFormat="1" ht="105" x14ac:dyDescent="0.2">
      <c r="A5" s="17">
        <v>38</v>
      </c>
      <c r="B5" s="46" t="s">
        <v>151</v>
      </c>
      <c r="C5" s="47" t="s">
        <v>157</v>
      </c>
      <c r="D5" s="66" t="s">
        <v>158</v>
      </c>
      <c r="E5" s="36" t="s">
        <v>36</v>
      </c>
      <c r="F5" s="67" t="s">
        <v>37</v>
      </c>
      <c r="G5" s="18" t="s">
        <v>154</v>
      </c>
      <c r="H5" s="47" t="s">
        <v>159</v>
      </c>
      <c r="I5" s="47"/>
      <c r="J5" s="47" t="s">
        <v>156</v>
      </c>
      <c r="K5" s="47"/>
      <c r="L5" s="22"/>
      <c r="M5" s="22"/>
      <c r="N5" s="2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row>
    <row r="6" spans="1:61" s="49" customFormat="1" ht="135" x14ac:dyDescent="0.2">
      <c r="A6" s="17">
        <v>39</v>
      </c>
      <c r="B6" s="46" t="s">
        <v>151</v>
      </c>
      <c r="C6" s="47" t="s">
        <v>160</v>
      </c>
      <c r="D6" s="36" t="s">
        <v>161</v>
      </c>
      <c r="E6" s="36" t="s">
        <v>36</v>
      </c>
      <c r="F6" s="67" t="s">
        <v>37</v>
      </c>
      <c r="G6" s="18" t="s">
        <v>154</v>
      </c>
      <c r="H6" s="47" t="s">
        <v>162</v>
      </c>
      <c r="I6" s="47" t="s">
        <v>163</v>
      </c>
      <c r="J6" s="108" t="s">
        <v>229</v>
      </c>
      <c r="K6" s="47"/>
      <c r="L6" s="25"/>
      <c r="M6" s="25"/>
      <c r="N6" s="25"/>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49" customFormat="1" ht="120" x14ac:dyDescent="0.2">
      <c r="A7" s="17">
        <v>40</v>
      </c>
      <c r="B7" s="46" t="s">
        <v>151</v>
      </c>
      <c r="C7" s="47" t="s">
        <v>164</v>
      </c>
      <c r="D7" s="36" t="s">
        <v>165</v>
      </c>
      <c r="E7" s="36" t="s">
        <v>36</v>
      </c>
      <c r="F7" s="67" t="s">
        <v>37</v>
      </c>
      <c r="G7" s="18" t="s">
        <v>154</v>
      </c>
      <c r="H7" s="47"/>
      <c r="I7" s="47"/>
      <c r="J7" s="108" t="s">
        <v>229</v>
      </c>
      <c r="K7" s="47"/>
      <c r="L7" s="22"/>
      <c r="M7" s="22"/>
      <c r="N7" s="2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51" customFormat="1" ht="120" x14ac:dyDescent="0.2">
      <c r="A8" s="29">
        <v>41</v>
      </c>
      <c r="B8" s="68" t="s">
        <v>151</v>
      </c>
      <c r="C8" s="69" t="s">
        <v>166</v>
      </c>
      <c r="D8" s="70" t="s">
        <v>167</v>
      </c>
      <c r="E8" s="70" t="s">
        <v>36</v>
      </c>
      <c r="F8" s="71" t="s">
        <v>37</v>
      </c>
      <c r="G8" s="69" t="s">
        <v>154</v>
      </c>
      <c r="H8" s="69"/>
      <c r="I8" s="69"/>
      <c r="J8" s="108" t="s">
        <v>229</v>
      </c>
      <c r="K8" s="69"/>
      <c r="L8" s="25"/>
      <c r="M8" s="25"/>
      <c r="N8" s="25"/>
    </row>
    <row r="9" spans="1:61" s="49" customFormat="1" ht="150" x14ac:dyDescent="0.2">
      <c r="A9" s="17">
        <v>42</v>
      </c>
      <c r="B9" s="46" t="s">
        <v>151</v>
      </c>
      <c r="C9" s="47" t="s">
        <v>168</v>
      </c>
      <c r="D9" s="23" t="s">
        <v>169</v>
      </c>
      <c r="E9" s="36" t="s">
        <v>36</v>
      </c>
      <c r="F9" s="67" t="s">
        <v>37</v>
      </c>
      <c r="G9" s="18" t="s">
        <v>154</v>
      </c>
      <c r="H9" s="47" t="s">
        <v>170</v>
      </c>
      <c r="I9" s="47" t="s">
        <v>171</v>
      </c>
      <c r="J9" s="108" t="s">
        <v>229</v>
      </c>
      <c r="K9" s="47"/>
      <c r="L9" s="25"/>
      <c r="M9" s="25"/>
      <c r="N9" s="25"/>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ht="120" x14ac:dyDescent="0.2">
      <c r="A10" s="17">
        <v>43</v>
      </c>
      <c r="B10" s="17" t="s">
        <v>151</v>
      </c>
      <c r="C10" s="18" t="s">
        <v>172</v>
      </c>
      <c r="D10" s="72" t="s">
        <v>173</v>
      </c>
      <c r="E10" s="23" t="s">
        <v>36</v>
      </c>
      <c r="F10" s="67" t="s">
        <v>37</v>
      </c>
      <c r="G10" s="18" t="s">
        <v>154</v>
      </c>
      <c r="H10" s="18"/>
      <c r="I10" s="18"/>
      <c r="J10" s="108" t="s">
        <v>229</v>
      </c>
      <c r="K10" s="18"/>
      <c r="L10" s="25"/>
      <c r="M10" s="25"/>
      <c r="N10" s="25"/>
    </row>
    <row r="11" spans="1:61" ht="120" x14ac:dyDescent="0.2">
      <c r="A11" s="17">
        <v>44</v>
      </c>
      <c r="B11" s="17" t="s">
        <v>151</v>
      </c>
      <c r="C11" s="18" t="s">
        <v>174</v>
      </c>
      <c r="D11" s="72" t="s">
        <v>175</v>
      </c>
      <c r="E11" s="23" t="s">
        <v>36</v>
      </c>
      <c r="F11" s="67" t="s">
        <v>37</v>
      </c>
      <c r="G11" s="18" t="s">
        <v>154</v>
      </c>
      <c r="H11" s="18"/>
      <c r="I11" s="18"/>
      <c r="J11" s="108" t="s">
        <v>229</v>
      </c>
      <c r="K11" s="18"/>
      <c r="L11" s="25"/>
      <c r="M11" s="25"/>
      <c r="N11" s="25"/>
    </row>
    <row r="12" spans="1:61" ht="120" x14ac:dyDescent="0.2">
      <c r="A12" s="29">
        <v>45</v>
      </c>
      <c r="B12" s="17" t="s">
        <v>151</v>
      </c>
      <c r="C12" s="18" t="s">
        <v>176</v>
      </c>
      <c r="D12" s="27" t="s">
        <v>177</v>
      </c>
      <c r="E12" s="23" t="s">
        <v>36</v>
      </c>
      <c r="F12" s="67" t="s">
        <v>37</v>
      </c>
      <c r="G12" s="18" t="s">
        <v>154</v>
      </c>
      <c r="H12" s="18" t="s">
        <v>178</v>
      </c>
      <c r="I12" s="18" t="s">
        <v>179</v>
      </c>
      <c r="J12" s="108" t="s">
        <v>229</v>
      </c>
      <c r="K12" s="18"/>
      <c r="L12" s="25"/>
      <c r="M12" s="25"/>
      <c r="N12" s="25"/>
    </row>
    <row r="13" spans="1:61" s="49" customFormat="1" ht="45" x14ac:dyDescent="0.2">
      <c r="A13" s="17">
        <v>46</v>
      </c>
      <c r="B13" s="46" t="s">
        <v>151</v>
      </c>
      <c r="C13" s="47" t="s">
        <v>180</v>
      </c>
      <c r="D13" s="73" t="s">
        <v>181</v>
      </c>
      <c r="E13" s="36" t="s">
        <v>36</v>
      </c>
      <c r="F13" s="67" t="s">
        <v>37</v>
      </c>
      <c r="G13" s="18" t="s">
        <v>182</v>
      </c>
      <c r="H13" s="47" t="s">
        <v>183</v>
      </c>
      <c r="I13" s="39" t="s">
        <v>184</v>
      </c>
      <c r="J13" s="47" t="s">
        <v>185</v>
      </c>
      <c r="K13" s="74" t="s">
        <v>186</v>
      </c>
      <c r="L13" s="25"/>
      <c r="M13" s="25"/>
      <c r="N13" s="25"/>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45" customFormat="1" ht="120" x14ac:dyDescent="0.2">
      <c r="A14" s="17">
        <v>47</v>
      </c>
      <c r="B14" s="42" t="s">
        <v>151</v>
      </c>
      <c r="C14" s="43" t="s">
        <v>187</v>
      </c>
      <c r="D14" s="64" t="s">
        <v>188</v>
      </c>
      <c r="E14" s="64" t="s">
        <v>36</v>
      </c>
      <c r="F14" s="65" t="s">
        <v>37</v>
      </c>
      <c r="G14" s="30" t="s">
        <v>154</v>
      </c>
      <c r="H14" s="75" t="s">
        <v>189</v>
      </c>
      <c r="I14" s="43"/>
      <c r="J14" s="108" t="s">
        <v>229</v>
      </c>
      <c r="K14" s="43"/>
      <c r="L14" s="25"/>
      <c r="M14" s="25"/>
      <c r="N14" s="25"/>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row>
    <row r="15" spans="1:61" s="45" customFormat="1" ht="45" x14ac:dyDescent="0.2">
      <c r="A15" s="17">
        <v>48</v>
      </c>
      <c r="B15" s="42" t="s">
        <v>151</v>
      </c>
      <c r="C15" s="43" t="s">
        <v>190</v>
      </c>
      <c r="D15" s="76" t="s">
        <v>191</v>
      </c>
      <c r="E15" s="64" t="s">
        <v>36</v>
      </c>
      <c r="F15" s="65" t="s">
        <v>37</v>
      </c>
      <c r="G15" s="69" t="s">
        <v>230</v>
      </c>
      <c r="H15" s="69" t="s">
        <v>231</v>
      </c>
      <c r="I15" s="108"/>
      <c r="J15" s="43"/>
      <c r="K15" s="43"/>
      <c r="L15" s="25"/>
      <c r="M15" s="25"/>
      <c r="N15" s="25"/>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row>
    <row r="16" spans="1:61" s="45" customFormat="1" ht="45" x14ac:dyDescent="0.2">
      <c r="A16" s="29">
        <v>49</v>
      </c>
      <c r="B16" s="42" t="s">
        <v>151</v>
      </c>
      <c r="C16" s="43" t="s">
        <v>192</v>
      </c>
      <c r="D16" s="64" t="s">
        <v>193</v>
      </c>
      <c r="E16" s="64" t="s">
        <v>36</v>
      </c>
      <c r="F16" s="65" t="s">
        <v>37</v>
      </c>
      <c r="G16" s="69" t="s">
        <v>230</v>
      </c>
      <c r="H16" s="109" t="s">
        <v>232</v>
      </c>
      <c r="I16" s="109"/>
      <c r="J16" s="75"/>
      <c r="K16" s="43"/>
      <c r="L16" s="25"/>
      <c r="M16" s="25"/>
      <c r="N16" s="25"/>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row>
    <row r="17" spans="1:61" s="45" customFormat="1" ht="45" x14ac:dyDescent="0.2">
      <c r="A17" s="17">
        <v>50</v>
      </c>
      <c r="B17" s="42" t="s">
        <v>151</v>
      </c>
      <c r="C17" s="43" t="s">
        <v>194</v>
      </c>
      <c r="D17" s="64" t="s">
        <v>195</v>
      </c>
      <c r="E17" s="64" t="s">
        <v>36</v>
      </c>
      <c r="F17" s="65" t="s">
        <v>37</v>
      </c>
      <c r="G17" s="69" t="s">
        <v>233</v>
      </c>
      <c r="H17" s="69" t="s">
        <v>234</v>
      </c>
      <c r="I17" s="69" t="s">
        <v>235</v>
      </c>
      <c r="J17" s="43"/>
      <c r="K17" s="43"/>
      <c r="L17" s="25"/>
      <c r="M17" s="25"/>
      <c r="N17" s="25"/>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row>
    <row r="18" spans="1:61" s="45" customFormat="1" ht="45" x14ac:dyDescent="0.2">
      <c r="A18" s="17">
        <v>51</v>
      </c>
      <c r="B18" s="42" t="s">
        <v>151</v>
      </c>
      <c r="C18" s="43" t="s">
        <v>196</v>
      </c>
      <c r="D18" s="64" t="s">
        <v>197</v>
      </c>
      <c r="E18" s="64" t="s">
        <v>36</v>
      </c>
      <c r="F18" s="65" t="s">
        <v>37</v>
      </c>
      <c r="G18" s="69" t="s">
        <v>230</v>
      </c>
      <c r="H18" s="69" t="s">
        <v>234</v>
      </c>
      <c r="I18" s="69" t="s">
        <v>235</v>
      </c>
      <c r="J18" s="43"/>
      <c r="K18" s="77" t="s">
        <v>198</v>
      </c>
      <c r="L18" s="25"/>
      <c r="M18" s="25"/>
      <c r="N18" s="25"/>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row>
    <row r="19" spans="1:61" s="45" customFormat="1" x14ac:dyDescent="0.2">
      <c r="A19" s="17">
        <v>52</v>
      </c>
      <c r="B19" s="42" t="s">
        <v>151</v>
      </c>
      <c r="C19" s="43" t="s">
        <v>199</v>
      </c>
      <c r="D19" s="64" t="s">
        <v>200</v>
      </c>
      <c r="E19" s="64"/>
      <c r="F19" s="65" t="s">
        <v>37</v>
      </c>
      <c r="G19" s="69" t="s">
        <v>230</v>
      </c>
      <c r="H19" s="109"/>
      <c r="I19" s="108"/>
      <c r="J19" s="43"/>
      <c r="K19" s="43"/>
      <c r="L19" s="25"/>
      <c r="M19" s="25"/>
      <c r="N19" s="25"/>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row>
    <row r="20" spans="1:61" s="45" customFormat="1" ht="90" x14ac:dyDescent="0.2">
      <c r="A20" s="29">
        <v>53</v>
      </c>
      <c r="B20" s="42" t="s">
        <v>151</v>
      </c>
      <c r="C20" s="43" t="s">
        <v>201</v>
      </c>
      <c r="D20" s="64" t="s">
        <v>202</v>
      </c>
      <c r="E20" s="64" t="s">
        <v>36</v>
      </c>
      <c r="F20" s="65" t="s">
        <v>37</v>
      </c>
      <c r="G20" s="69" t="s">
        <v>154</v>
      </c>
      <c r="H20" s="109" t="s">
        <v>189</v>
      </c>
      <c r="I20" s="108"/>
      <c r="J20" s="43"/>
      <c r="K20" s="43"/>
      <c r="L20" s="37"/>
      <c r="M20" s="37"/>
      <c r="N20" s="37"/>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row>
    <row r="21" spans="1:61" x14ac:dyDescent="0.2">
      <c r="L21" s="83"/>
      <c r="M21" s="83"/>
      <c r="N21" s="83"/>
    </row>
    <row r="22" spans="1:61" x14ac:dyDescent="0.2">
      <c r="L22" s="83"/>
      <c r="M22" s="83"/>
      <c r="N22" s="83"/>
    </row>
    <row r="23" spans="1:61" x14ac:dyDescent="0.2">
      <c r="L23" s="84"/>
      <c r="M23" s="84"/>
      <c r="N23" s="84"/>
    </row>
    <row r="24" spans="1:61" x14ac:dyDescent="0.2">
      <c r="L24" s="84"/>
      <c r="M24" s="84"/>
      <c r="N24" s="84"/>
    </row>
    <row r="25" spans="1:61" x14ac:dyDescent="0.2">
      <c r="L25" s="84"/>
      <c r="M25" s="84"/>
      <c r="N25" s="84"/>
    </row>
    <row r="26" spans="1:61" x14ac:dyDescent="0.2">
      <c r="L26" s="84"/>
      <c r="M26" s="84"/>
      <c r="N26" s="84"/>
    </row>
    <row r="27" spans="1:61" x14ac:dyDescent="0.2">
      <c r="L27" s="84"/>
      <c r="M27" s="84"/>
      <c r="N27" s="84"/>
    </row>
    <row r="28" spans="1:61" x14ac:dyDescent="0.2">
      <c r="L28" s="84"/>
      <c r="M28" s="84"/>
      <c r="N28" s="84"/>
    </row>
    <row r="29" spans="1:61" x14ac:dyDescent="0.2">
      <c r="L29" s="84"/>
      <c r="M29" s="84"/>
      <c r="N29" s="84"/>
    </row>
    <row r="30" spans="1:61" x14ac:dyDescent="0.2">
      <c r="L30" s="84"/>
      <c r="M30" s="84"/>
      <c r="N30" s="84"/>
    </row>
    <row r="31" spans="1:61" x14ac:dyDescent="0.2">
      <c r="L31" s="84"/>
      <c r="M31" s="84"/>
      <c r="N31" s="84"/>
    </row>
    <row r="32" spans="1:61" x14ac:dyDescent="0.2">
      <c r="L32" s="83"/>
      <c r="M32" s="83"/>
      <c r="N32" s="83"/>
    </row>
    <row r="33" spans="12:14" x14ac:dyDescent="0.2">
      <c r="L33" s="84"/>
      <c r="M33" s="84"/>
      <c r="N33" s="84"/>
    </row>
  </sheetData>
  <mergeCells count="5">
    <mergeCell ref="G3:I3"/>
    <mergeCell ref="L1:N1"/>
    <mergeCell ref="A1:B2"/>
    <mergeCell ref="C1:D1"/>
    <mergeCell ref="E1:K1"/>
  </mergeCells>
  <pageMargins left="0.70866141732283472" right="0.70866141732283472" top="0.74803149606299213" bottom="0.74803149606299213" header="0.31496062992125984" footer="0.31496062992125984"/>
  <pageSetup paperSize="8" scale="32" fitToWidth="0" orientation="landscape"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887DD7C-147B-49EC-AC76-3C24725D3F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E110F1-7292-4FD6-B947-C404501DCCE1}">
  <ds:schemaRefs>
    <ds:schemaRef ds:uri="http://schemas.microsoft.com/sharepoint/v3/contenttype/forms"/>
  </ds:schemaRefs>
</ds:datastoreItem>
</file>

<file path=customXml/itemProps3.xml><?xml version="1.0" encoding="utf-8"?>
<ds:datastoreItem xmlns:ds="http://schemas.openxmlformats.org/officeDocument/2006/customXml" ds:itemID="{D951ECFA-BE53-4168-82B2-41213798B926}">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Prijzenblad</vt:lpstr>
      <vt:lpstr>Kleding overzicht</vt:lpstr>
      <vt:lpstr>Schoenen overzicht</vt:lpstr>
      <vt:lpstr>PBM overzicht </vt:lpstr>
      <vt:lpstr>'Kleding overzicht'!Afdruktitels</vt:lpstr>
      <vt:lpstr>'PBM overzicht '!Afdruktitels</vt:lpstr>
      <vt:lpstr>'Schoenen overzicht'!Afdruktitels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Hekers</dc:creator>
  <cp:keywords/>
  <dc:description/>
  <cp:lastModifiedBy>Lieke Hekers</cp:lastModifiedBy>
  <cp:revision/>
  <dcterms:created xsi:type="dcterms:W3CDTF">2024-10-12T08:20:06Z</dcterms:created>
  <dcterms:modified xsi:type="dcterms:W3CDTF">2024-11-26T16:21:35Z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