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provinciezeeland.sharepoint.com/sites/AanbestedingSoftwareBroker/Shared Documents/General/60 Nota van Inlichtingen/"/>
    </mc:Choice>
  </mc:AlternateContent>
  <xr:revisionPtr revIDLastSave="174" documentId="8_{D962E5D6-456B-4188-97C6-79C16586A6E6}" xr6:coauthVersionLast="47" xr6:coauthVersionMax="47" xr10:uidLastSave="{8C059C51-1382-454A-91CD-CB329A6B579B}"/>
  <bookViews>
    <workbookView xWindow="-108" yWindow="-108" windowWidth="23256" windowHeight="12456" xr2:uid="{51E9947A-F602-447A-A78C-9D96A18682E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F9" i="1" s="1"/>
  <c r="D8" i="1"/>
  <c r="F8" i="1" s="1"/>
  <c r="D7" i="1"/>
  <c r="F7" i="1" s="1"/>
  <c r="G11" i="1" l="1"/>
  <c r="C11" i="1"/>
  <c r="F11" i="1" l="1"/>
  <c r="H11" i="1" s="1"/>
  <c r="D11" i="1"/>
</calcChain>
</file>

<file path=xl/sharedStrings.xml><?xml version="1.0" encoding="utf-8"?>
<sst xmlns="http://schemas.openxmlformats.org/spreadsheetml/2006/main" count="17" uniqueCount="16">
  <si>
    <t>Invulvelden</t>
  </si>
  <si>
    <t>Jaren</t>
  </si>
  <si>
    <t>Per Jaar</t>
  </si>
  <si>
    <t>6 jaar</t>
  </si>
  <si>
    <t>Opslag percentage</t>
  </si>
  <si>
    <t>Opslag bedrag voor vergelijking</t>
  </si>
  <si>
    <t>Totale kwaliteitsscore **</t>
  </si>
  <si>
    <t>Vergelijkingsprijs</t>
  </si>
  <si>
    <t>Microsoft licenties</t>
  </si>
  <si>
    <t>Standaard software</t>
  </si>
  <si>
    <t>Bedrijfsapplicaties</t>
  </si>
  <si>
    <t>Kwaliteitsscore Opdrachtgever</t>
  </si>
  <si>
    <t>Totalen</t>
  </si>
  <si>
    <t>Bandbreedte</t>
  </si>
  <si>
    <t>2% - 3%</t>
  </si>
  <si>
    <t>3% - 5%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</si>
</sst>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4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3" borderId="1" xfId="0" applyFill="1" applyBorder="1" applyAlignment="1">
      <alignment wrapText="1"/>
    </xf>
    <xf numFmtId="44" fontId="0" fillId="0" borderId="0" xfId="0" applyNumberFormat="1" applyAlignment="1">
      <alignment wrapText="1"/>
    </xf>
    <xf numFmtId="165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144780</xdr:colOff>
      <xdr:row>1</xdr:row>
      <xdr:rowOff>11430</xdr:rowOff>
    </xdr:from>
    <xdr:to>
      <xdr:col>7</xdr:col>
      <xdr:colOff>158750</xdr:colOff>
      <xdr:row>3</xdr:row>
      <xdr:rowOff>161290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15C34B-1257-E790-13EB-296D2FBCF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2180" y="201930"/>
          <a:ext cx="1195070" cy="530860"/>
        </a:xfrm>
        <a:prstGeom prst="rect">
          <a:avLst/>
        </a:prstGeom>
      </xdr:spPr>
    </xdr:pic>
    <xdr:clientData/>
  </xdr:twoCellAnchor>
  <xdr:twoCellAnchor editAs="oneCell">
    <xdr:from>
      <xdr:col>7</xdr:col>
      <xdr:colOff>344805</xdr:colOff>
      <xdr:row>0</xdr:row>
      <xdr:rowOff>118110</xdr:rowOff>
    </xdr:from>
    <xdr:to>
      <xdr:col>7</xdr:col>
      <xdr:colOff>1009076</xdr:colOff>
      <xdr:row>4</xdr:row>
      <xdr:rowOff>95311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D9066F-BFBD-75AD-2FF4-A34AF5F1D206}"/>
            </a:ext>
            <a:ext uri="{147F2762-F138-4A5C-976F-8EAC2B608ADB}">
              <a16:predDERef xmlns:a16="http://schemas.microsoft.com/office/drawing/2014/main" pred="{D315C34B-1257-E790-13EB-296D2FBCF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3305" y="118110"/>
          <a:ext cx="664271" cy="73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F196-DB7B-4C0C-9019-8AE8928F741F}">
  <dimension ref="A3:I13"/>
  <sheetViews>
    <sheetView showGridLines="0" tabSelected="1" workbookViewId="0">
      <selection activeCell="G11" sqref="G11"/>
    </sheetView>
  </sheetViews>
  <sheetFormatPr defaultRowHeight="14.4" x14ac:dyDescent="0.3"/>
  <cols>
    <col min="1" max="1" width="19.44140625" customWidth="1"/>
    <col min="2" max="2" width="11.33203125" bestFit="1" customWidth="1"/>
    <col min="3" max="3" width="17.5546875" customWidth="1"/>
    <col min="4" max="4" width="15.5546875" customWidth="1"/>
    <col min="5" max="8" width="17.5546875" style="1" customWidth="1"/>
    <col min="9" max="9" width="8.88671875" style="1"/>
  </cols>
  <sheetData>
    <row r="3" spans="1:8" x14ac:dyDescent="0.3">
      <c r="D3" s="2" t="s">
        <v>0</v>
      </c>
      <c r="G3"/>
      <c r="H3"/>
    </row>
    <row r="5" spans="1:8" x14ac:dyDescent="0.3">
      <c r="C5" s="14" t="s">
        <v>1</v>
      </c>
      <c r="D5" s="14"/>
    </row>
    <row r="6" spans="1:8" ht="28.8" x14ac:dyDescent="0.3">
      <c r="B6" t="s">
        <v>13</v>
      </c>
      <c r="C6" s="4" t="s">
        <v>2</v>
      </c>
      <c r="D6" s="4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1:8" x14ac:dyDescent="0.3">
      <c r="A7" t="s">
        <v>8</v>
      </c>
      <c r="B7" t="s">
        <v>14</v>
      </c>
      <c r="C7" s="6">
        <v>1300000</v>
      </c>
      <c r="D7" s="6">
        <f>C7*6</f>
        <v>7800000</v>
      </c>
      <c r="E7" s="12">
        <v>2</v>
      </c>
      <c r="F7" s="7">
        <f>E7*D7/100</f>
        <v>156000</v>
      </c>
      <c r="G7" s="10"/>
      <c r="H7" s="10"/>
    </row>
    <row r="8" spans="1:8" x14ac:dyDescent="0.3">
      <c r="A8" t="s">
        <v>9</v>
      </c>
      <c r="B8" t="s">
        <v>14</v>
      </c>
      <c r="C8" s="6">
        <v>1300000</v>
      </c>
      <c r="D8" s="6">
        <f>C8*6</f>
        <v>7800000</v>
      </c>
      <c r="E8" s="12">
        <v>2</v>
      </c>
      <c r="F8" s="7">
        <f>E8*D8/100</f>
        <v>156000</v>
      </c>
      <c r="G8" s="10"/>
      <c r="H8" s="10"/>
    </row>
    <row r="9" spans="1:8" x14ac:dyDescent="0.3">
      <c r="A9" t="s">
        <v>10</v>
      </c>
      <c r="B9" t="s">
        <v>15</v>
      </c>
      <c r="C9" s="6">
        <v>5700000</v>
      </c>
      <c r="D9" s="6">
        <f>C9*6</f>
        <v>34200000</v>
      </c>
      <c r="E9" s="12">
        <v>3</v>
      </c>
      <c r="F9" s="7">
        <f>E9*D9/100</f>
        <v>1026000</v>
      </c>
      <c r="G9" s="10"/>
      <c r="H9" s="10"/>
    </row>
    <row r="10" spans="1:8" ht="27.6" customHeight="1" x14ac:dyDescent="0.3">
      <c r="C10" s="13" t="s">
        <v>11</v>
      </c>
      <c r="D10" s="13"/>
      <c r="E10" s="10"/>
      <c r="F10" s="10"/>
      <c r="G10" s="9">
        <v>0</v>
      </c>
      <c r="H10" s="10"/>
    </row>
    <row r="11" spans="1:8" x14ac:dyDescent="0.3">
      <c r="A11" s="3" t="s">
        <v>12</v>
      </c>
      <c r="B11" s="3"/>
      <c r="C11" s="6">
        <f>C7+C8+C9</f>
        <v>8300000</v>
      </c>
      <c r="D11" s="6">
        <f>D7+D8+D9</f>
        <v>49800000</v>
      </c>
      <c r="E11" s="8"/>
      <c r="F11" s="7">
        <f>F7+F8+F9</f>
        <v>1338000</v>
      </c>
      <c r="G11" s="9">
        <f>G10</f>
        <v>0</v>
      </c>
      <c r="H11" s="7">
        <f>F11-G11</f>
        <v>1338000</v>
      </c>
    </row>
    <row r="13" spans="1:8" x14ac:dyDescent="0.3">
      <c r="F13" s="11"/>
      <c r="G13" s="11"/>
    </row>
  </sheetData>
  <sheetProtection algorithmName="SHA-512" hashValue="uT2UrngT/ATwQDEtNLM8P01KP9zYGI7QxvHGy+sSdgt3r3rn/kFEo2U2FHlqdBxSicMcfE2F3EAB2VAtQ7PIFA==" saltValue="5uPC7Mb+sSLrz2/e3Ljw5g==" spinCount="100000" sheet="1" objects="1" scenarios="1"/>
  <mergeCells count="2">
    <mergeCell ref="C10:D10"/>
    <mergeCell ref="C5:D5"/>
  </mergeCells>
  <dataValidations count="2">
    <dataValidation type="decimal" allowBlank="1" showInputMessage="1" showErrorMessage="1" sqref="E7 E8" xr:uid="{2D5B83BE-288D-41FF-9292-92AE63DC72B0}">
      <formula1>2</formula1>
      <formula2>3</formula2>
    </dataValidation>
    <dataValidation type="decimal" allowBlank="1" showInputMessage="1" showErrorMessage="1" sqref="E9" xr:uid="{42C233C9-7061-4C86-A72E-A473A423FC4B}">
      <formula1>3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cb43ca-349f-4b92-8659-6e2b0c718ee4">
      <Terms xmlns="http://schemas.microsoft.com/office/infopath/2007/PartnerControls"/>
    </lcf76f155ced4ddcb4097134ff3c332f>
    <TaxCatchAll xmlns="2ad4fc1f-90c1-454c-8a25-58d9a2abe12b" xsi:nil="true"/>
    <Aangemaakt xmlns="65cb43ca-349f-4b92-8659-6e2b0c718ee4">
      <UserInfo>
        <DisplayName/>
        <AccountId xsi:nil="true"/>
        <AccountType/>
      </UserInfo>
    </Aangemaak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AA3B3FAE1364B8476129B4D197812" ma:contentTypeVersion="19" ma:contentTypeDescription="Een nieuw document maken." ma:contentTypeScope="" ma:versionID="d1049ea145a650fe8b5a43ddfadfab51">
  <xsd:schema xmlns:xsd="http://www.w3.org/2001/XMLSchema" xmlns:xs="http://www.w3.org/2001/XMLSchema" xmlns:p="http://schemas.microsoft.com/office/2006/metadata/properties" xmlns:ns2="65cb43ca-349f-4b92-8659-6e2b0c718ee4" xmlns:ns3="2ad4fc1f-90c1-454c-8a25-58d9a2abe12b" targetNamespace="http://schemas.microsoft.com/office/2006/metadata/properties" ma:root="true" ma:fieldsID="75abfc7edac13cc7ddc6fa937bde70db" ns2:_="" ns3:_="">
    <xsd:import namespace="65cb43ca-349f-4b92-8659-6e2b0c718ee4"/>
    <xsd:import namespace="2ad4fc1f-90c1-454c-8a25-58d9a2abe1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angemaak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b43ca-349f-4b92-8659-6e2b0c718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angemaakt" ma:index="26" nillable="true" ma:displayName="Aangemaakt" ma:format="Dropdown" ma:list="UserInfo" ma:SharePointGroup="0" ma:internalName="Aangemaak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4fc1f-90c1-454c-8a25-58d9a2abe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4f9dc7-f85c-43ef-9afb-d3c405c0e0bb}" ma:internalName="TaxCatchAll" ma:showField="CatchAllData" ma:web="2ad4fc1f-90c1-454c-8a25-58d9a2abe1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D2699-F913-49B9-9F2D-2D7A653E9D56}">
  <ds:schemaRefs>
    <ds:schemaRef ds:uri="http://purl.org/dc/elements/1.1/"/>
    <ds:schemaRef ds:uri="e5c6ea48-bb19-4b1e-a3a0-acd8a35e5d29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57bae6e7-4cbb-4f31-9f19-dfd93fd505d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9C5317-FAA6-48B1-8034-2581B68E34E3}"/>
</file>

<file path=customXml/itemProps3.xml><?xml version="1.0" encoding="utf-8"?>
<ds:datastoreItem xmlns:ds="http://schemas.openxmlformats.org/officeDocument/2006/customXml" ds:itemID="{C6018B58-9608-41CF-BE63-3C86B06DB6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Kuijpers</dc:creator>
  <cp:keywords/>
  <dc:description/>
  <cp:lastModifiedBy>Gerben Kuijpers</cp:lastModifiedBy>
  <cp:revision/>
  <dcterms:created xsi:type="dcterms:W3CDTF">2025-03-28T10:54:46Z</dcterms:created>
  <dcterms:modified xsi:type="dcterms:W3CDTF">2025-04-28T10:42:30Z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0x010100C42AA3B3FAE1364B8476129B4D197812</vt:lpwstr>
  </property>
  <property fmtid="{D5CDD505-2E9C-101B-9397-08002B2CF9AE}" pid="3" name="MediaServiceImageTags">
    <vt:lpwstr/>
  </property>
</Properties>
</file>