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unitedqualitybv.sharepoint.com/klanten/Docs/Teylingen/EA strooiers (1272)/06. Bestanden voor publicatie/"/>
    </mc:Choice>
  </mc:AlternateContent>
  <xr:revisionPtr revIDLastSave="77" documentId="8_{63305AC1-ACAE-4CB8-A51F-DBA26E1B80DA}" xr6:coauthVersionLast="47" xr6:coauthVersionMax="47" xr10:uidLastSave="{0FB12685-BF12-44B8-B84D-D6FA4C721A88}"/>
  <bookViews>
    <workbookView xWindow="-120" yWindow="-120" windowWidth="29040" windowHeight="15720" tabRatio="816" activeTab="1" xr2:uid="{4F285242-BA3E-4FEB-A3BE-A0551943CCBA}"/>
  </bookViews>
  <sheets>
    <sheet name="Voorblad" sheetId="35" r:id="rId1"/>
    <sheet name="Prijzenblad" sheetId="52" r:id="rId2"/>
  </sheets>
  <definedNames>
    <definedName name="_xlnm.Print_Area" localSheetId="1">Prijzenblad!$A$1:$E$66</definedName>
    <definedName name="_xlnm.Print_Area" localSheetId="0">Voorblad!$A$1:$J$28</definedName>
    <definedName name="_xlnm.Print_Titles" localSheetId="1">Prijzenblad!$1:$1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52" l="1"/>
  <c r="E10" i="52" l="1"/>
  <c r="E28" i="52" l="1"/>
  <c r="E27" i="52"/>
  <c r="E18" i="52"/>
  <c r="E17" i="52"/>
  <c r="E5" i="52"/>
  <c r="D37" i="52" l="1"/>
  <c r="D36" i="52"/>
  <c r="D35" i="52"/>
  <c r="D34" i="52"/>
  <c r="E26" i="52"/>
  <c r="E29" i="52"/>
  <c r="E25" i="52"/>
  <c r="E24" i="52"/>
  <c r="E4" i="52"/>
  <c r="E6" i="52" s="1"/>
  <c r="E16" i="52"/>
  <c r="E19" i="52" l="1"/>
  <c r="B44" i="52" s="1"/>
  <c r="D38" i="52"/>
  <c r="B46" i="52" s="1"/>
  <c r="E30" i="52"/>
  <c r="B45" i="52" s="1"/>
  <c r="E11" i="52"/>
  <c r="E12" i="52" s="1"/>
  <c r="B43" i="52" l="1"/>
  <c r="B42" i="52" l="1"/>
  <c r="B47" i="52" l="1"/>
</calcChain>
</file>

<file path=xl/sharedStrings.xml><?xml version="1.0" encoding="utf-8"?>
<sst xmlns="http://schemas.openxmlformats.org/spreadsheetml/2006/main" count="93" uniqueCount="77">
  <si>
    <t>Totaal</t>
  </si>
  <si>
    <t>Inhoud:</t>
  </si>
  <si>
    <t>Prijsinvulformulier</t>
  </si>
  <si>
    <t>Sales</t>
  </si>
  <si>
    <t>Prijs per eenheid (A)</t>
  </si>
  <si>
    <t>Subtotalen (AxB)</t>
  </si>
  <si>
    <t>Naam inschrijver: ……………..</t>
  </si>
  <si>
    <t>Aantal (B)</t>
  </si>
  <si>
    <t xml:space="preserve">Totaalprijs </t>
  </si>
  <si>
    <t>Totaal inschrijfprijs</t>
  </si>
  <si>
    <t>Aanschafprijs</t>
  </si>
  <si>
    <t>Prijzenblad</t>
  </si>
  <si>
    <t>prijs per jaar</t>
  </si>
  <si>
    <t>Abonnementskosten applicatie t.b.v. bewerken strooiroutes.</t>
  </si>
  <si>
    <t>Prijzen totaal</t>
  </si>
  <si>
    <t>Onderdeel 1: Opzetstrooiers</t>
  </si>
  <si>
    <t>Europese openbare aanbesteding 
"Levering winterdienstmaterieel"</t>
  </si>
  <si>
    <t>Onderdeel 2: Sneeuwploegen</t>
  </si>
  <si>
    <t>Onderdeel 3: Onderhoud</t>
  </si>
  <si>
    <t>Prijs voor het onderhoudscontract onder de voorwaarden zoals in dit bestek omschreven, aangevuld met eventueel door inschrijver(s) aan te leveren aanvullingen/documentatie en inclusief alle opties voortkomend uit lijst "Wensen".</t>
  </si>
  <si>
    <t>Aftersales</t>
  </si>
  <si>
    <t>Prijzen onderdeel 3, onderhoudscontract</t>
  </si>
  <si>
    <t>Looptijd (jaar) (C)</t>
  </si>
  <si>
    <t>Subtotalen (AxBxC)</t>
  </si>
  <si>
    <t>Vlootschouw</t>
  </si>
  <si>
    <t>Totaal (3)</t>
  </si>
  <si>
    <t>Prijs per eenheid (Y)</t>
  </si>
  <si>
    <t>Weegfactor (Z)</t>
  </si>
  <si>
    <t>Tarief per uur binnen de normale werktijden (maandag-vrijdag van 07.00 -17.00 uur)</t>
  </si>
  <si>
    <t>Tarief per uur buiten de normale werktijden (maandag-vrijdag van 17.00 - 07.00 uur en zaterdag)</t>
  </si>
  <si>
    <t>Tarief per uur op zon- en feestdagen (zon- en feestdagen van 00.00-23.59)</t>
  </si>
  <si>
    <t>Voorrijkosten bij storingen (inclusief kilometers)</t>
  </si>
  <si>
    <t>Subtotalen (YxZ)</t>
  </si>
  <si>
    <t>Totaalprijs (3)</t>
  </si>
  <si>
    <t>Prijzen buiten contractuele werkzaamheden</t>
  </si>
  <si>
    <t xml:space="preserve">Alle door inschrijver verstrekte tarieven en prijzen zijn marktconform en realistisch. Indien blijkt dat er niet marktconfomr of realistisch wordt aangeboden, is opdrachtgever gerechtigd de inschrijving ongeldig te verklaren.
De genoemde aantallen zijn fictief over de gehele looptijd van het contract en er kunnen geen rechten aan worden ontleend.
De prijzen zoals ingevuld op het prijs invul formulier zijn inclusief alle kosten voortkomend uit het programma van eisen en de kwalitatieve gunningscriteria.
</t>
  </si>
  <si>
    <t>Onderdeel 1a opzetstrooier 0,8 m3, prijs per jaar, exclusief indexatie</t>
  </si>
  <si>
    <t>Onderdeel 1b opzetstrooier 1,1 m3, prijs per jaar, exclusief indexatie</t>
  </si>
  <si>
    <t>Onderdeel 1a opzetstrooier 0,8 m3</t>
  </si>
  <si>
    <t>Onderdeel 1b opzetstrooier 1,1 m3</t>
  </si>
  <si>
    <t>Prijs onderdeel 2, sneeuwploeg</t>
  </si>
  <si>
    <t>Onderdeel 2 sneeuwploeg</t>
  </si>
  <si>
    <t>Totaalprijs (E-3.12)</t>
  </si>
  <si>
    <t>Totaal (E-3.12)</t>
  </si>
  <si>
    <t>Onderdeel 1a: Aanschafprijs strooier 0,8 m3 onder de voorwaarden zoals in dit bestek en eventueel door inschrijver aan te leveren aanvullingen en documentatie.</t>
  </si>
  <si>
    <t>Onderdeel 1b: Aanschafprijs strooier 1,1 m3 onder de voorwaarden zoals in dit bestek en eventueel door inschrijver aan te leveren aanvullingen en documentatie.</t>
  </si>
  <si>
    <t>Prijzen onderdeel 1, opzetstrooiers</t>
  </si>
  <si>
    <t>Totaalprijs (1a en 1b)</t>
  </si>
  <si>
    <t>Totaal (1a en 1b)</t>
  </si>
  <si>
    <t>Totaal (1c)</t>
  </si>
  <si>
    <t>Totaalprijs (2a, 2b en 2c)</t>
  </si>
  <si>
    <t>Totaal (2a, 2b en 2c)</t>
  </si>
  <si>
    <t>Onderdeel 2b sneeuwploeg 1.800mm werkbreedte, prijs per jaar</t>
  </si>
  <si>
    <t>Onderdeel 2c sneeuwploeg 2.100mm werkbreedte, prijs per jaar</t>
  </si>
  <si>
    <t>Onderdeel 2a sneeuwploeg 1.500mm werkbreedte, prijs per jaar</t>
  </si>
  <si>
    <r>
      <t xml:space="preserve">Onderdeel 2a: Aanschafprijs sneeuwploeg, werkbreedte </t>
    </r>
    <r>
      <rPr>
        <b/>
        <sz val="9"/>
        <rFont val="Century Gothic"/>
        <family val="2"/>
      </rPr>
      <t>1.500 mm</t>
    </r>
    <r>
      <rPr>
        <sz val="9"/>
        <rFont val="Century Gothic"/>
        <family val="2"/>
      </rPr>
      <t>, onder de voorwaarden zoals in dit bestek omschreven en eventueel door inschrijver aan te leveren aanvullingen en documentatie.</t>
    </r>
  </si>
  <si>
    <r>
      <t xml:space="preserve">Onderdeel 2b: Aanschafprijs sneeuwploeg, werkbreedte </t>
    </r>
    <r>
      <rPr>
        <b/>
        <sz val="9"/>
        <rFont val="Century Gothic"/>
        <family val="2"/>
      </rPr>
      <t>1.800 mm</t>
    </r>
    <r>
      <rPr>
        <sz val="9"/>
        <rFont val="Century Gothic"/>
        <family val="2"/>
      </rPr>
      <t>, onder de voorwaarden zoals in dit bestek omschreven en eventueel door inschrijver aan te leveren aanvullingen en documentatie.</t>
    </r>
  </si>
  <si>
    <r>
      <t xml:space="preserve">Onderdeel 2c: Aanschafprijs sneeuwploeg, werkbreedte </t>
    </r>
    <r>
      <rPr>
        <b/>
        <sz val="9"/>
        <rFont val="Century Gothic"/>
        <family val="2"/>
      </rPr>
      <t>2.100 mm</t>
    </r>
    <r>
      <rPr>
        <sz val="9"/>
        <rFont val="Century Gothic"/>
        <family val="2"/>
      </rPr>
      <t>, onder de voorwaarden zoals in dit bestek omschreven en eventueel door inschrijver aan te leveren aanvullingen en documentatie.</t>
    </r>
  </si>
  <si>
    <t>Kosten voor het opstellen van 6 referentie routes</t>
  </si>
  <si>
    <t>eenmalig</t>
  </si>
  <si>
    <t>Prijs onderdeel 1, automatisch strooien</t>
  </si>
  <si>
    <t>Totaalprijs (1) automatisch strooien</t>
  </si>
  <si>
    <t>Inruilprijzen (optioneel) worden niet meegenomen in de gunning, u dient echter verplicht een gegarandeerde inruilprijs te vermelden. De onderstaande voertuigen zijn te bezichtigen op 9 april 2025 van 9.00 tot 12.00 uur op de gemeentewerf, Nijverheidsweg 32,  2215 MH te Voorhout. Indien de inschrijver deze voertuigen wil bezichtigen, dient deze zich hiervoor per email aan te melden bij de contactpersoon van deze aanbesteding, tot uiterlijk 2 werkdagen voor deze schouw.</t>
  </si>
  <si>
    <t>Gegarandeerde inruilprijs</t>
  </si>
  <si>
    <t>Zoutstrooier Epoke S2400 ESR, 0.8 m3, 24870320, bouwjaar 2014</t>
  </si>
  <si>
    <t>Zoutstrooier Epoke S2400 ESR, 0.8 m3, 24870321, bouwjaar 2014</t>
  </si>
  <si>
    <t>Zoutstrooier Epoke S2400 ESR, 0.8 m3, 24870318, bouwjaar 2014</t>
  </si>
  <si>
    <t>Zoutstrooier Epoke S2400 ESR, 1.1 m3, 24470320, bouwjaar 2010</t>
  </si>
  <si>
    <t>Zoutstrooier Epoke S2400 ESR, 1.1 m3, 24470319, bouwjaar 2010</t>
  </si>
  <si>
    <t>Zoutstrooier Epoke S2400 ESR, 1.1 m3, 24470354, bouwjaar 2011</t>
  </si>
  <si>
    <t>Sneeuwploeg Villeton LMT 20.50, 10.400, bouwjaar 2010</t>
  </si>
  <si>
    <t>Sneeuwploeg Villeton LMT 18.50, 10.402, bouwjaar 2010</t>
  </si>
  <si>
    <t>Sneeuwploeg Villeton LMT 20.50, 10.401, bouwjaar 2010</t>
  </si>
  <si>
    <t>Sneeuwploeg Villeton LMT 22.50, 10.397, bouwjaar 2010</t>
  </si>
  <si>
    <t>Sneeuwploeg Villeton LMT 22.50, 10.398, bouwjaar 2010</t>
  </si>
  <si>
    <t>Sneeuwploeg Villeton LMT 22.50, 10.399, bouwjaar 2010</t>
  </si>
  <si>
    <t>Velden in te vullen door de inschrijver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</si>
</sst>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3"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b/>
      <sz val="9"/>
      <color theme="0"/>
      <name val="Century Gothic"/>
      <family val="2"/>
    </font>
    <font>
      <u/>
      <sz val="10"/>
      <color indexed="30"/>
      <name val="Century Gothic"/>
      <family val="2"/>
    </font>
    <font>
      <b/>
      <sz val="14"/>
      <name val="Century Gothic"/>
      <family val="2"/>
    </font>
    <font>
      <b/>
      <sz val="9"/>
      <color indexed="9"/>
      <name val="Century Gothic"/>
      <family val="2"/>
    </font>
    <font>
      <b/>
      <sz val="9"/>
      <name val="Century Gothic"/>
      <family val="2"/>
    </font>
    <font>
      <sz val="9"/>
      <name val="Arial"/>
      <family val="2"/>
    </font>
    <font>
      <b/>
      <sz val="12"/>
      <name val="Arial"/>
      <family val="2"/>
    </font>
    <font>
      <sz val="11"/>
      <color theme="1"/>
      <name val="Calibri"/>
      <family val="2"/>
      <scheme val="minor"/>
    </font>
    <font>
      <b/>
      <sz val="12"/>
      <color theme="1"/>
      <name val="Century Gothic"/>
      <family val="2"/>
    </font>
    <font>
      <sz val="10"/>
      <name val="Arial"/>
      <family val="2"/>
    </font>
    <font>
      <b/>
      <sz val="9"/>
      <color theme="1"/>
      <name val="Century Gothic"/>
      <family val="2"/>
    </font>
    <font>
      <sz val="10"/>
      <color rgb="FF00B050"/>
      <name val="Arial"/>
      <family val="2"/>
    </font>
    <font>
      <b/>
      <sz val="10"/>
      <color theme="1"/>
      <name val="Century Gothic"/>
      <family val="2"/>
    </font>
    <font>
      <b/>
      <sz val="20"/>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758">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7"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28" fillId="0" borderId="0"/>
    <xf numFmtId="44" fontId="7"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4" fontId="38" fillId="0" borderId="0" applyFont="0" applyFill="0" applyBorder="0" applyAlignment="0" applyProtection="0"/>
  </cellStyleXfs>
  <cellXfs count="85">
    <xf numFmtId="0" fontId="0" fillId="0" borderId="0" xfId="0"/>
    <xf numFmtId="0" fontId="6" fillId="0" borderId="0" xfId="0" applyFont="1"/>
    <xf numFmtId="0" fontId="6" fillId="0" borderId="0" xfId="0" applyFont="1" applyAlignment="1">
      <alignment vertical="top"/>
    </xf>
    <xf numFmtId="0" fontId="6" fillId="0" borderId="12" xfId="0" applyFont="1" applyBorder="1"/>
    <xf numFmtId="0" fontId="6" fillId="0" borderId="13" xfId="0" applyFont="1" applyBorder="1"/>
    <xf numFmtId="0" fontId="6" fillId="0" borderId="14" xfId="0" applyFont="1" applyBorder="1"/>
    <xf numFmtId="0" fontId="6" fillId="0" borderId="15" xfId="0" applyFont="1" applyBorder="1"/>
    <xf numFmtId="0" fontId="6" fillId="0" borderId="16" xfId="0" applyFont="1" applyBorder="1"/>
    <xf numFmtId="0" fontId="6" fillId="0" borderId="15" xfId="0" applyFont="1" applyBorder="1" applyAlignment="1">
      <alignment vertical="top"/>
    </xf>
    <xf numFmtId="0" fontId="6" fillId="0" borderId="16" xfId="0" applyFont="1" applyBorder="1" applyAlignment="1">
      <alignment vertical="top"/>
    </xf>
    <xf numFmtId="0" fontId="6" fillId="0" borderId="17" xfId="0" applyFont="1" applyBorder="1"/>
    <xf numFmtId="0" fontId="6" fillId="0" borderId="18" xfId="0" applyFont="1" applyBorder="1"/>
    <xf numFmtId="0" fontId="6" fillId="0" borderId="19" xfId="0" applyFont="1" applyBorder="1"/>
    <xf numFmtId="0" fontId="8" fillId="0" borderId="0" xfId="0" applyFont="1" applyAlignment="1">
      <alignment vertical="top"/>
    </xf>
    <xf numFmtId="0" fontId="41" fillId="0" borderId="0" xfId="543" applyFont="1" applyAlignment="1">
      <alignment horizontal="left" vertical="top" wrapText="1"/>
    </xf>
    <xf numFmtId="0" fontId="41" fillId="0" borderId="0" xfId="543" applyFont="1" applyAlignment="1">
      <alignment vertical="top" wrapText="1"/>
    </xf>
    <xf numFmtId="0" fontId="30" fillId="0" borderId="0" xfId="543" applyFont="1"/>
    <xf numFmtId="0" fontId="6" fillId="0" borderId="0" xfId="543" applyFont="1"/>
    <xf numFmtId="0" fontId="31" fillId="0" borderId="10" xfId="0" applyFont="1" applyBorder="1" applyAlignment="1">
      <alignment vertical="center" wrapText="1"/>
    </xf>
    <xf numFmtId="0" fontId="5" fillId="24" borderId="10" xfId="0" applyFont="1" applyFill="1" applyBorder="1" applyAlignment="1">
      <alignment vertical="center" wrapText="1"/>
    </xf>
    <xf numFmtId="0" fontId="5" fillId="24" borderId="10" xfId="0" applyFont="1" applyFill="1" applyBorder="1" applyAlignment="1">
      <alignment horizontal="center" vertical="center" wrapText="1"/>
    </xf>
    <xf numFmtId="0" fontId="7" fillId="0" borderId="0" xfId="0" applyFont="1"/>
    <xf numFmtId="0" fontId="8" fillId="0" borderId="10" xfId="0" applyFont="1" applyBorder="1" applyAlignment="1">
      <alignment vertical="center" wrapText="1"/>
    </xf>
    <xf numFmtId="44" fontId="8" fillId="0" borderId="10" xfId="757" applyFont="1" applyBorder="1" applyAlignment="1" applyProtection="1">
      <alignment vertical="center" wrapText="1"/>
    </xf>
    <xf numFmtId="0" fontId="8" fillId="0" borderId="10" xfId="0" applyFont="1" applyBorder="1" applyAlignment="1">
      <alignment horizontal="center" vertical="center" wrapText="1"/>
    </xf>
    <xf numFmtId="44" fontId="8" fillId="0" borderId="10" xfId="0" applyNumberFormat="1" applyFont="1" applyBorder="1" applyAlignment="1">
      <alignment vertical="center" wrapText="1"/>
    </xf>
    <xf numFmtId="0" fontId="8" fillId="0" borderId="0" xfId="0" applyFont="1" applyAlignment="1">
      <alignment vertical="center" wrapText="1"/>
    </xf>
    <xf numFmtId="0" fontId="33" fillId="27" borderId="20" xfId="0" applyFont="1" applyFill="1" applyBorder="1" applyAlignment="1">
      <alignment horizontal="right" vertical="center" wrapText="1"/>
    </xf>
    <xf numFmtId="44" fontId="8" fillId="27" borderId="21" xfId="0" applyNumberFormat="1" applyFont="1" applyFill="1" applyBorder="1" applyAlignment="1">
      <alignment vertical="center" wrapText="1"/>
    </xf>
    <xf numFmtId="0" fontId="33" fillId="0" borderId="0" xfId="0" applyFont="1" applyAlignment="1">
      <alignment horizontal="center" vertical="center" wrapText="1"/>
    </xf>
    <xf numFmtId="0" fontId="34" fillId="0" borderId="0" xfId="0" applyFont="1" applyAlignment="1">
      <alignment vertical="center" wrapText="1"/>
    </xf>
    <xf numFmtId="0" fontId="2" fillId="0" borderId="10" xfId="0" applyFont="1" applyBorder="1" applyAlignment="1">
      <alignment vertical="center" wrapText="1"/>
    </xf>
    <xf numFmtId="44" fontId="8" fillId="0" borderId="10" xfId="744" applyFont="1" applyBorder="1" applyAlignment="1" applyProtection="1">
      <alignment horizontal="center" vertical="center" wrapText="1"/>
    </xf>
    <xf numFmtId="0" fontId="3" fillId="0" borderId="10" xfId="0" applyFont="1" applyBorder="1" applyAlignment="1">
      <alignment vertical="center" wrapText="1"/>
    </xf>
    <xf numFmtId="0" fontId="40" fillId="0" borderId="0" xfId="0" applyFont="1" applyAlignment="1">
      <alignment wrapText="1"/>
    </xf>
    <xf numFmtId="0" fontId="8" fillId="0" borderId="24" xfId="0" applyFont="1" applyBorder="1" applyAlignment="1">
      <alignment vertical="center" wrapText="1"/>
    </xf>
    <xf numFmtId="0" fontId="8" fillId="0" borderId="24" xfId="0" applyFont="1" applyBorder="1" applyAlignment="1">
      <alignment horizontal="center" vertical="center" wrapText="1"/>
    </xf>
    <xf numFmtId="0" fontId="8" fillId="0" borderId="27" xfId="0" applyFont="1" applyBorder="1" applyAlignment="1">
      <alignment horizontal="center" vertical="center" wrapText="1"/>
    </xf>
    <xf numFmtId="164" fontId="8" fillId="0" borderId="24" xfId="738" applyFont="1" applyBorder="1" applyAlignment="1" applyProtection="1">
      <alignment vertical="center" wrapText="1"/>
    </xf>
    <xf numFmtId="0" fontId="8" fillId="0" borderId="20" xfId="0" applyFont="1" applyBorder="1" applyAlignment="1">
      <alignment horizontal="center" vertical="center" wrapText="1"/>
    </xf>
    <xf numFmtId="0" fontId="33" fillId="27" borderId="20" xfId="0" applyFont="1" applyFill="1" applyBorder="1" applyAlignment="1">
      <alignment horizontal="center" vertical="center" wrapText="1"/>
    </xf>
    <xf numFmtId="0" fontId="33" fillId="27" borderId="28" xfId="0" applyFont="1" applyFill="1" applyBorder="1" applyAlignment="1">
      <alignment horizontal="center" vertical="center" wrapText="1"/>
    </xf>
    <xf numFmtId="164" fontId="8" fillId="27" borderId="21" xfId="738" applyFont="1" applyFill="1" applyBorder="1" applyAlignment="1" applyProtection="1">
      <alignment vertical="center" wrapText="1"/>
    </xf>
    <xf numFmtId="0" fontId="8" fillId="0" borderId="10" xfId="552" applyFont="1" applyBorder="1"/>
    <xf numFmtId="1" fontId="8" fillId="0" borderId="10" xfId="742" applyNumberFormat="1" applyFont="1" applyFill="1" applyBorder="1" applyAlignment="1" applyProtection="1">
      <alignment horizontal="center"/>
    </xf>
    <xf numFmtId="164" fontId="8" fillId="0" borderId="10" xfId="738" applyFont="1" applyFill="1" applyBorder="1" applyAlignment="1" applyProtection="1">
      <alignment horizontal="center"/>
    </xf>
    <xf numFmtId="0" fontId="0" fillId="0" borderId="0" xfId="0" applyAlignment="1">
      <alignment vertical="center" wrapText="1"/>
    </xf>
    <xf numFmtId="0" fontId="33" fillId="27" borderId="27" xfId="0" applyFont="1" applyFill="1" applyBorder="1" applyAlignment="1">
      <alignment horizontal="center" vertical="center" wrapText="1"/>
    </xf>
    <xf numFmtId="164" fontId="8" fillId="27" borderId="30" xfId="738" applyFont="1" applyFill="1" applyBorder="1" applyAlignment="1" applyProtection="1">
      <alignment vertical="center" wrapText="1"/>
    </xf>
    <xf numFmtId="0" fontId="8" fillId="0" borderId="0" xfId="0" applyFont="1" applyAlignment="1">
      <alignment horizontal="center" vertical="center" wrapText="1"/>
    </xf>
    <xf numFmtId="0" fontId="32" fillId="24" borderId="10" xfId="0" applyFont="1" applyFill="1" applyBorder="1" applyAlignment="1">
      <alignment vertical="center" wrapText="1"/>
    </xf>
    <xf numFmtId="0" fontId="32" fillId="24" borderId="10" xfId="0" applyFont="1" applyFill="1" applyBorder="1" applyAlignment="1">
      <alignment horizontal="center" vertical="center" wrapText="1"/>
    </xf>
    <xf numFmtId="44" fontId="8" fillId="27" borderId="10" xfId="0" applyNumberFormat="1" applyFont="1" applyFill="1" applyBorder="1" applyAlignment="1">
      <alignment vertical="center" wrapText="1"/>
    </xf>
    <xf numFmtId="0" fontId="33" fillId="0" borderId="23" xfId="0" applyFont="1" applyBorder="1" applyAlignment="1">
      <alignment horizontal="right" vertical="center" wrapText="1"/>
    </xf>
    <xf numFmtId="44" fontId="8" fillId="29" borderId="10" xfId="0" applyNumberFormat="1" applyFont="1" applyFill="1" applyBorder="1" applyAlignment="1">
      <alignment vertical="center" wrapText="1"/>
    </xf>
    <xf numFmtId="0" fontId="32" fillId="24" borderId="31" xfId="543" applyFont="1" applyFill="1" applyBorder="1" applyAlignment="1">
      <alignment vertical="center" wrapText="1"/>
    </xf>
    <xf numFmtId="0" fontId="32" fillId="24" borderId="10" xfId="543" applyFont="1" applyFill="1" applyBorder="1" applyAlignment="1">
      <alignment horizontal="center" vertical="center" wrapText="1"/>
    </xf>
    <xf numFmtId="0" fontId="1" fillId="28" borderId="24" xfId="543" applyFont="1" applyFill="1" applyBorder="1" applyAlignment="1">
      <alignment vertical="center" wrapText="1"/>
    </xf>
    <xf numFmtId="0" fontId="1" fillId="28" borderId="31" xfId="543" applyFont="1" applyFill="1" applyBorder="1" applyAlignment="1">
      <alignment vertical="center" wrapText="1"/>
    </xf>
    <xf numFmtId="44" fontId="4" fillId="30" borderId="22" xfId="757" applyFont="1" applyFill="1" applyBorder="1" applyAlignment="1" applyProtection="1">
      <alignment vertical="center" wrapText="1"/>
    </xf>
    <xf numFmtId="0" fontId="39" fillId="28" borderId="23" xfId="543" applyFont="1" applyFill="1" applyBorder="1" applyAlignment="1">
      <alignment horizontal="right" vertical="center" wrapText="1"/>
    </xf>
    <xf numFmtId="44" fontId="39" fillId="28" borderId="10" xfId="543" applyNumberFormat="1" applyFont="1" applyFill="1" applyBorder="1" applyAlignment="1">
      <alignment vertical="center" wrapText="1"/>
    </xf>
    <xf numFmtId="44" fontId="8" fillId="30" borderId="10" xfId="757" applyFont="1" applyFill="1" applyBorder="1" applyAlignment="1" applyProtection="1">
      <alignment horizontal="left" vertical="center"/>
      <protection locked="0"/>
    </xf>
    <xf numFmtId="44" fontId="8" fillId="30" borderId="10" xfId="744" applyFont="1" applyFill="1" applyBorder="1" applyAlignment="1" applyProtection="1">
      <alignment horizontal="left" vertical="center"/>
      <protection locked="0"/>
    </xf>
    <xf numFmtId="44" fontId="4" fillId="30" borderId="24" xfId="757" applyFont="1" applyFill="1" applyBorder="1" applyAlignment="1" applyProtection="1">
      <alignment vertical="center" wrapText="1"/>
      <protection locked="0"/>
    </xf>
    <xf numFmtId="44" fontId="4" fillId="30" borderId="10" xfId="757" applyFont="1" applyFill="1" applyBorder="1" applyAlignment="1" applyProtection="1">
      <alignment vertical="center" wrapText="1"/>
      <protection locked="0"/>
    </xf>
    <xf numFmtId="44" fontId="4" fillId="30" borderId="22" xfId="757" applyFont="1" applyFill="1" applyBorder="1" applyAlignment="1" applyProtection="1">
      <alignment vertical="center" wrapText="1"/>
      <protection locked="0"/>
    </xf>
    <xf numFmtId="0" fontId="42" fillId="0" borderId="15" xfId="543" applyFont="1" applyBorder="1" applyAlignment="1">
      <alignment horizontal="center" wrapText="1"/>
    </xf>
    <xf numFmtId="0" fontId="42" fillId="0" borderId="0" xfId="543" applyFont="1" applyAlignment="1">
      <alignment horizontal="center"/>
    </xf>
    <xf numFmtId="0" fontId="42" fillId="0" borderId="16" xfId="543" applyFont="1" applyBorder="1" applyAlignment="1">
      <alignment horizontal="center"/>
    </xf>
    <xf numFmtId="0" fontId="41" fillId="0" borderId="0" xfId="543" applyFont="1" applyAlignment="1">
      <alignment horizontal="left" vertical="top" wrapText="1"/>
    </xf>
    <xf numFmtId="0" fontId="29" fillId="25" borderId="0" xfId="543" applyFont="1" applyFill="1" applyAlignment="1">
      <alignment horizontal="left" vertical="center" wrapText="1"/>
    </xf>
    <xf numFmtId="0" fontId="35" fillId="26" borderId="20" xfId="0" applyFont="1" applyFill="1" applyBorder="1" applyAlignment="1">
      <alignment horizontal="left" vertical="center" wrapText="1"/>
    </xf>
    <xf numFmtId="0" fontId="35" fillId="26" borderId="21" xfId="0" applyFont="1" applyFill="1" applyBorder="1" applyAlignment="1">
      <alignment horizontal="left" vertical="center" wrapText="1"/>
    </xf>
    <xf numFmtId="0" fontId="10" fillId="26" borderId="20" xfId="0" applyFont="1" applyFill="1" applyBorder="1" applyAlignment="1">
      <alignment horizontal="left" vertical="center" wrapText="1"/>
    </xf>
    <xf numFmtId="0" fontId="10" fillId="26" borderId="28" xfId="0" applyFont="1" applyFill="1" applyBorder="1" applyAlignment="1">
      <alignment horizontal="left" vertical="center" wrapText="1"/>
    </xf>
    <xf numFmtId="0" fontId="10" fillId="26" borderId="21" xfId="0" applyFont="1" applyFill="1" applyBorder="1" applyAlignment="1">
      <alignment horizontal="left" vertical="center" wrapText="1"/>
    </xf>
    <xf numFmtId="0" fontId="8" fillId="0" borderId="26"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31" fillId="30" borderId="10" xfId="0" applyFont="1" applyFill="1" applyBorder="1" applyAlignment="1" applyProtection="1">
      <alignment horizontal="left" wrapText="1"/>
      <protection locked="0"/>
    </xf>
    <xf numFmtId="0" fontId="5" fillId="24" borderId="10" xfId="0" applyFont="1" applyFill="1" applyBorder="1" applyAlignment="1">
      <alignment horizontal="center" vertical="center" wrapText="1"/>
    </xf>
    <xf numFmtId="0" fontId="37" fillId="26" borderId="25" xfId="0" applyFont="1" applyFill="1" applyBorder="1" applyAlignment="1">
      <alignment horizontal="left" vertical="center" wrapText="1"/>
    </xf>
    <xf numFmtId="0" fontId="37" fillId="26" borderId="11" xfId="0" applyFont="1" applyFill="1" applyBorder="1" applyAlignment="1">
      <alignment horizontal="left" vertical="center" wrapText="1"/>
    </xf>
    <xf numFmtId="0" fontId="10" fillId="26" borderId="10" xfId="0" applyFont="1" applyFill="1" applyBorder="1" applyAlignment="1">
      <alignment horizontal="left" vertical="center" wrapText="1"/>
    </xf>
  </cellXfs>
  <cellStyles count="75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1 2" xfId="647" xr:uid="{00000000-0005-0000-0000-000021020000}"/>
    <cellStyle name="Standaard 11 3" xfId="648" xr:uid="{00000000-0005-0000-0000-000022020000}"/>
    <cellStyle name="Standaard 11 4" xfId="649" xr:uid="{00000000-0005-0000-0000-000023020000}"/>
    <cellStyle name="Standaard 11 5" xfId="650" xr:uid="{00000000-0005-0000-0000-000024020000}"/>
    <cellStyle name="Standaard 11 6" xfId="651" xr:uid="{00000000-0005-0000-0000-000025020000}"/>
    <cellStyle name="Standaard 11 7" xfId="652" xr:uid="{00000000-0005-0000-0000-000026020000}"/>
    <cellStyle name="Standaard 12" xfId="545" xr:uid="{00000000-0005-0000-0000-000027020000}"/>
    <cellStyle name="Standaard 12 2" xfId="653" xr:uid="{00000000-0005-0000-0000-000028020000}"/>
    <cellStyle name="Standaard 12 3" xfId="654" xr:uid="{00000000-0005-0000-0000-000029020000}"/>
    <cellStyle name="Standaard 12 4" xfId="655" xr:uid="{00000000-0005-0000-0000-00002A020000}"/>
    <cellStyle name="Standaard 12 5" xfId="656" xr:uid="{00000000-0005-0000-0000-00002B020000}"/>
    <cellStyle name="Standaard 12 6" xfId="657" xr:uid="{00000000-0005-0000-0000-00002C020000}"/>
    <cellStyle name="Standaard 12 7" xfId="658" xr:uid="{00000000-0005-0000-0000-00002D020000}"/>
    <cellStyle name="Standaard 13" xfId="546" xr:uid="{00000000-0005-0000-0000-00002E020000}"/>
    <cellStyle name="Standaard 13 2" xfId="659" xr:uid="{00000000-0005-0000-0000-00002F020000}"/>
    <cellStyle name="Standaard 13 3" xfId="660" xr:uid="{00000000-0005-0000-0000-000030020000}"/>
    <cellStyle name="Standaard 13 4" xfId="661" xr:uid="{00000000-0005-0000-0000-000031020000}"/>
    <cellStyle name="Standaard 13 5" xfId="662" xr:uid="{00000000-0005-0000-0000-000032020000}"/>
    <cellStyle name="Standaard 13 6" xfId="663" xr:uid="{00000000-0005-0000-0000-000033020000}"/>
    <cellStyle name="Standaard 13 7" xfId="664" xr:uid="{00000000-0005-0000-0000-000034020000}"/>
    <cellStyle name="Standaard 14" xfId="547" xr:uid="{00000000-0005-0000-0000-000035020000}"/>
    <cellStyle name="Standaard 14 2" xfId="665" xr:uid="{00000000-0005-0000-0000-000036020000}"/>
    <cellStyle name="Standaard 14 3" xfId="666" xr:uid="{00000000-0005-0000-0000-000037020000}"/>
    <cellStyle name="Standaard 14 4" xfId="667" xr:uid="{00000000-0005-0000-0000-000038020000}"/>
    <cellStyle name="Standaard 14 5" xfId="668" xr:uid="{00000000-0005-0000-0000-000039020000}"/>
    <cellStyle name="Standaard 14 6" xfId="669" xr:uid="{00000000-0005-0000-0000-00003A020000}"/>
    <cellStyle name="Standaard 14 7" xfId="670" xr:uid="{00000000-0005-0000-0000-00003B020000}"/>
    <cellStyle name="Standaard 15" xfId="548" xr:uid="{00000000-0005-0000-0000-00003C020000}"/>
    <cellStyle name="Standaard 15 2" xfId="671" xr:uid="{00000000-0005-0000-0000-00003D020000}"/>
    <cellStyle name="Standaard 15 3" xfId="672" xr:uid="{00000000-0005-0000-0000-00003E020000}"/>
    <cellStyle name="Standaard 15 4" xfId="673" xr:uid="{00000000-0005-0000-0000-00003F020000}"/>
    <cellStyle name="Standaard 15 5" xfId="674" xr:uid="{00000000-0005-0000-0000-000040020000}"/>
    <cellStyle name="Standaard 15 6" xfId="675" xr:uid="{00000000-0005-0000-0000-000041020000}"/>
    <cellStyle name="Standaard 15 7" xfId="676" xr:uid="{00000000-0005-0000-0000-000042020000}"/>
    <cellStyle name="Standaard 16" xfId="549" xr:uid="{00000000-0005-0000-0000-000043020000}"/>
    <cellStyle name="Standaard 17" xfId="550" xr:uid="{00000000-0005-0000-0000-000044020000}"/>
    <cellStyle name="Standaard 18" xfId="551" xr:uid="{00000000-0005-0000-0000-000045020000}"/>
    <cellStyle name="Standaard 19" xfId="552" xr:uid="{00000000-0005-0000-0000-000046020000}"/>
    <cellStyle name="Standaard 19 2" xfId="553" xr:uid="{00000000-0005-0000-0000-000047020000}"/>
    <cellStyle name="Standaard 19 2 2" xfId="678" xr:uid="{00000000-0005-0000-0000-000048020000}"/>
    <cellStyle name="Standaard 19 2 3" xfId="677" xr:uid="{00000000-0005-0000-0000-000049020000}"/>
    <cellStyle name="Standaard 19 3" xfId="554" xr:uid="{00000000-0005-0000-0000-00004A020000}"/>
    <cellStyle name="Standaard 2" xfId="555" xr:uid="{00000000-0005-0000-0000-00004B020000}"/>
    <cellStyle name="Standaard 2 2" xfId="679" xr:uid="{00000000-0005-0000-0000-00004C020000}"/>
    <cellStyle name="Standaard 2 3" xfId="680" xr:uid="{00000000-0005-0000-0000-00004D020000}"/>
    <cellStyle name="Standaard 2 4" xfId="681" xr:uid="{00000000-0005-0000-0000-00004E020000}"/>
    <cellStyle name="Standaard 2 5" xfId="682" xr:uid="{00000000-0005-0000-0000-00004F020000}"/>
    <cellStyle name="Standaard 2 6" xfId="683" xr:uid="{00000000-0005-0000-0000-000050020000}"/>
    <cellStyle name="Standaard 2 7" xfId="684" xr:uid="{00000000-0005-0000-0000-000051020000}"/>
    <cellStyle name="Standaard 20" xfId="556" xr:uid="{00000000-0005-0000-0000-000052020000}"/>
    <cellStyle name="Standaard 21" xfId="557" xr:uid="{00000000-0005-0000-0000-000053020000}"/>
    <cellStyle name="Standaard 22" xfId="558" xr:uid="{00000000-0005-0000-0000-000054020000}"/>
    <cellStyle name="Standaard 23" xfId="559" xr:uid="{00000000-0005-0000-0000-000055020000}"/>
    <cellStyle name="Standaard 24" xfId="560" xr:uid="{00000000-0005-0000-0000-000056020000}"/>
    <cellStyle name="Standaard 25" xfId="685" xr:uid="{00000000-0005-0000-0000-000057020000}"/>
    <cellStyle name="Standaard 25 2" xfId="686" xr:uid="{00000000-0005-0000-0000-000058020000}"/>
    <cellStyle name="Standaard 25 2 2" xfId="687" xr:uid="{00000000-0005-0000-0000-000059020000}"/>
    <cellStyle name="Standaard 25 2 2 2" xfId="688" xr:uid="{00000000-0005-0000-0000-00005A020000}"/>
    <cellStyle name="Standaard 25 2 2 2 2" xfId="748" xr:uid="{00000000-0005-0000-0000-00005B020000}"/>
    <cellStyle name="Standaard 25 2 2 3" xfId="747" xr:uid="{00000000-0005-0000-0000-00005C020000}"/>
    <cellStyle name="Standaard 25 2 3" xfId="689" xr:uid="{00000000-0005-0000-0000-00005D020000}"/>
    <cellStyle name="Standaard 25 2 3 2" xfId="749" xr:uid="{00000000-0005-0000-0000-00005E020000}"/>
    <cellStyle name="Standaard 25 2 4" xfId="746" xr:uid="{00000000-0005-0000-0000-00005F020000}"/>
    <cellStyle name="Standaard 25 3" xfId="690" xr:uid="{00000000-0005-0000-0000-000060020000}"/>
    <cellStyle name="Standaard 25 3 2" xfId="691" xr:uid="{00000000-0005-0000-0000-000061020000}"/>
    <cellStyle name="Standaard 25 3 2 2" xfId="692" xr:uid="{00000000-0005-0000-0000-000062020000}"/>
    <cellStyle name="Standaard 25 3 2 2 2" xfId="752" xr:uid="{00000000-0005-0000-0000-000063020000}"/>
    <cellStyle name="Standaard 25 3 2 3" xfId="751" xr:uid="{00000000-0005-0000-0000-000064020000}"/>
    <cellStyle name="Standaard 25 3 3" xfId="693" xr:uid="{00000000-0005-0000-0000-000065020000}"/>
    <cellStyle name="Standaard 25 3 3 2" xfId="753" xr:uid="{00000000-0005-0000-0000-000066020000}"/>
    <cellStyle name="Standaard 25 3 4" xfId="750" xr:uid="{00000000-0005-0000-0000-000067020000}"/>
    <cellStyle name="Standaard 25 4" xfId="694" xr:uid="{00000000-0005-0000-0000-000068020000}"/>
    <cellStyle name="Standaard 25 4 2" xfId="695" xr:uid="{00000000-0005-0000-0000-000069020000}"/>
    <cellStyle name="Standaard 25 4 2 2" xfId="755" xr:uid="{00000000-0005-0000-0000-00006A020000}"/>
    <cellStyle name="Standaard 25 4 3" xfId="754" xr:uid="{00000000-0005-0000-0000-00006B020000}"/>
    <cellStyle name="Standaard 25 5" xfId="696" xr:uid="{00000000-0005-0000-0000-00006C020000}"/>
    <cellStyle name="Standaard 25 5 2" xfId="756" xr:uid="{00000000-0005-0000-0000-00006D020000}"/>
    <cellStyle name="Standaard 25 6" xfId="745" xr:uid="{00000000-0005-0000-0000-00006E020000}"/>
    <cellStyle name="Standaard 3" xfId="561" xr:uid="{00000000-0005-0000-0000-00006F020000}"/>
    <cellStyle name="Standaard 3 2" xfId="562" xr:uid="{00000000-0005-0000-0000-000070020000}"/>
    <cellStyle name="Standaard 3 3" xfId="697" xr:uid="{00000000-0005-0000-0000-000071020000}"/>
    <cellStyle name="Standaard 3 3 2" xfId="743" xr:uid="{00000000-0005-0000-0000-000072020000}"/>
    <cellStyle name="Standaard 3 3 2 2" xfId="646" xr:uid="{00000000-0005-0000-0000-000073020000}"/>
    <cellStyle name="Standaard 3 4" xfId="698" xr:uid="{00000000-0005-0000-0000-000074020000}"/>
    <cellStyle name="Standaard 3 5" xfId="699" xr:uid="{00000000-0005-0000-0000-000075020000}"/>
    <cellStyle name="Standaard 3 6" xfId="700" xr:uid="{00000000-0005-0000-0000-000076020000}"/>
    <cellStyle name="Standaard 3 7" xfId="701" xr:uid="{00000000-0005-0000-0000-000077020000}"/>
    <cellStyle name="Standaard 4" xfId="563" xr:uid="{00000000-0005-0000-0000-000078020000}"/>
    <cellStyle name="Standaard 4 2" xfId="702" xr:uid="{00000000-0005-0000-0000-000079020000}"/>
    <cellStyle name="Standaard 4 3" xfId="703" xr:uid="{00000000-0005-0000-0000-00007A020000}"/>
    <cellStyle name="Standaard 4 4" xfId="704" xr:uid="{00000000-0005-0000-0000-00007B020000}"/>
    <cellStyle name="Standaard 4 5" xfId="705" xr:uid="{00000000-0005-0000-0000-00007C020000}"/>
    <cellStyle name="Standaard 4 6" xfId="706" xr:uid="{00000000-0005-0000-0000-00007D020000}"/>
    <cellStyle name="Standaard 4 7" xfId="707" xr:uid="{00000000-0005-0000-0000-00007E020000}"/>
    <cellStyle name="Standaard 5" xfId="564" xr:uid="{00000000-0005-0000-0000-00007F020000}"/>
    <cellStyle name="Standaard 5 2" xfId="708" xr:uid="{00000000-0005-0000-0000-000080020000}"/>
    <cellStyle name="Standaard 5 3" xfId="709" xr:uid="{00000000-0005-0000-0000-000081020000}"/>
    <cellStyle name="Standaard 5 4" xfId="710" xr:uid="{00000000-0005-0000-0000-000082020000}"/>
    <cellStyle name="Standaard 5 5" xfId="711" xr:uid="{00000000-0005-0000-0000-000083020000}"/>
    <cellStyle name="Standaard 5 6" xfId="712" xr:uid="{00000000-0005-0000-0000-000084020000}"/>
    <cellStyle name="Standaard 5 7" xfId="713" xr:uid="{00000000-0005-0000-0000-000085020000}"/>
    <cellStyle name="Standaard 6" xfId="565" xr:uid="{00000000-0005-0000-0000-000086020000}"/>
    <cellStyle name="Standaard 6 2" xfId="714" xr:uid="{00000000-0005-0000-0000-000087020000}"/>
    <cellStyle name="Standaard 6 3" xfId="715" xr:uid="{00000000-0005-0000-0000-000088020000}"/>
    <cellStyle name="Standaard 6 4" xfId="716" xr:uid="{00000000-0005-0000-0000-000089020000}"/>
    <cellStyle name="Standaard 6 5" xfId="717" xr:uid="{00000000-0005-0000-0000-00008A020000}"/>
    <cellStyle name="Standaard 6 6" xfId="718" xr:uid="{00000000-0005-0000-0000-00008B020000}"/>
    <cellStyle name="Standaard 6 7" xfId="719" xr:uid="{00000000-0005-0000-0000-00008C020000}"/>
    <cellStyle name="Standaard 7" xfId="566" xr:uid="{00000000-0005-0000-0000-00008D020000}"/>
    <cellStyle name="Standaard 7 2" xfId="720" xr:uid="{00000000-0005-0000-0000-00008E020000}"/>
    <cellStyle name="Standaard 7 3" xfId="721" xr:uid="{00000000-0005-0000-0000-00008F020000}"/>
    <cellStyle name="Standaard 7 4" xfId="722" xr:uid="{00000000-0005-0000-0000-000090020000}"/>
    <cellStyle name="Standaard 7 5" xfId="723" xr:uid="{00000000-0005-0000-0000-000091020000}"/>
    <cellStyle name="Standaard 7 6" xfId="724" xr:uid="{00000000-0005-0000-0000-000092020000}"/>
    <cellStyle name="Standaard 7 7" xfId="725" xr:uid="{00000000-0005-0000-0000-000093020000}"/>
    <cellStyle name="Standaard 8" xfId="567" xr:uid="{00000000-0005-0000-0000-000094020000}"/>
    <cellStyle name="Standaard 8 2" xfId="726" xr:uid="{00000000-0005-0000-0000-000095020000}"/>
    <cellStyle name="Standaard 8 3" xfId="727" xr:uid="{00000000-0005-0000-0000-000096020000}"/>
    <cellStyle name="Standaard 8 4" xfId="728" xr:uid="{00000000-0005-0000-0000-000097020000}"/>
    <cellStyle name="Standaard 8 5" xfId="729" xr:uid="{00000000-0005-0000-0000-000098020000}"/>
    <cellStyle name="Standaard 8 6" xfId="730" xr:uid="{00000000-0005-0000-0000-000099020000}"/>
    <cellStyle name="Standaard 8 7" xfId="731" xr:uid="{00000000-0005-0000-0000-00009A020000}"/>
    <cellStyle name="Standaard 9" xfId="568" xr:uid="{00000000-0005-0000-0000-00009B020000}"/>
    <cellStyle name="Standaard 9 2" xfId="732" xr:uid="{00000000-0005-0000-0000-00009C020000}"/>
    <cellStyle name="Standaard 9 3" xfId="733" xr:uid="{00000000-0005-0000-0000-00009D020000}"/>
    <cellStyle name="Standaard 9 4" xfId="734" xr:uid="{00000000-0005-0000-0000-00009E020000}"/>
    <cellStyle name="Standaard 9 5" xfId="735" xr:uid="{00000000-0005-0000-0000-00009F020000}"/>
    <cellStyle name="Standaard 9 6" xfId="736" xr:uid="{00000000-0005-0000-0000-0000A0020000}"/>
    <cellStyle name="Standaard 9 7" xfId="737" xr:uid="{00000000-0005-0000-0000-0000A1020000}"/>
    <cellStyle name="Titel 10" xfId="569" xr:uid="{00000000-0005-0000-0000-0000A2020000}"/>
    <cellStyle name="Titel 11" xfId="570" xr:uid="{00000000-0005-0000-0000-0000A3020000}"/>
    <cellStyle name="Titel 12" xfId="571" xr:uid="{00000000-0005-0000-0000-0000A4020000}"/>
    <cellStyle name="Titel 13" xfId="572" xr:uid="{00000000-0005-0000-0000-0000A5020000}"/>
    <cellStyle name="Titel 14" xfId="573" xr:uid="{00000000-0005-0000-0000-0000A6020000}"/>
    <cellStyle name="Titel 15" xfId="574" xr:uid="{00000000-0005-0000-0000-0000A7020000}"/>
    <cellStyle name="Titel 16" xfId="575" xr:uid="{00000000-0005-0000-0000-0000A8020000}"/>
    <cellStyle name="Titel 2" xfId="576" xr:uid="{00000000-0005-0000-0000-0000A9020000}"/>
    <cellStyle name="Titel 3" xfId="577" xr:uid="{00000000-0005-0000-0000-0000AA020000}"/>
    <cellStyle name="Titel 4" xfId="578" xr:uid="{00000000-0005-0000-0000-0000AB020000}"/>
    <cellStyle name="Titel 5" xfId="579" xr:uid="{00000000-0005-0000-0000-0000AC020000}"/>
    <cellStyle name="Titel 6" xfId="580" xr:uid="{00000000-0005-0000-0000-0000AD020000}"/>
    <cellStyle name="Titel 7" xfId="581" xr:uid="{00000000-0005-0000-0000-0000AE020000}"/>
    <cellStyle name="Titel 8" xfId="582" xr:uid="{00000000-0005-0000-0000-0000AF020000}"/>
    <cellStyle name="Titel 9" xfId="583" xr:uid="{00000000-0005-0000-0000-0000B0020000}"/>
    <cellStyle name="Totaal 10" xfId="584" xr:uid="{00000000-0005-0000-0000-0000B1020000}"/>
    <cellStyle name="Totaal 11" xfId="585" xr:uid="{00000000-0005-0000-0000-0000B2020000}"/>
    <cellStyle name="Totaal 12" xfId="586" xr:uid="{00000000-0005-0000-0000-0000B3020000}"/>
    <cellStyle name="Totaal 13" xfId="587" xr:uid="{00000000-0005-0000-0000-0000B4020000}"/>
    <cellStyle name="Totaal 14" xfId="588" xr:uid="{00000000-0005-0000-0000-0000B5020000}"/>
    <cellStyle name="Totaal 15" xfId="589" xr:uid="{00000000-0005-0000-0000-0000B6020000}"/>
    <cellStyle name="Totaal 16" xfId="590" xr:uid="{00000000-0005-0000-0000-0000B7020000}"/>
    <cellStyle name="Totaal 2" xfId="591" xr:uid="{00000000-0005-0000-0000-0000B8020000}"/>
    <cellStyle name="Totaal 3" xfId="592" xr:uid="{00000000-0005-0000-0000-0000B9020000}"/>
    <cellStyle name="Totaal 4" xfId="593" xr:uid="{00000000-0005-0000-0000-0000BA020000}"/>
    <cellStyle name="Totaal 5" xfId="594" xr:uid="{00000000-0005-0000-0000-0000BB020000}"/>
    <cellStyle name="Totaal 6" xfId="595" xr:uid="{00000000-0005-0000-0000-0000BC020000}"/>
    <cellStyle name="Totaal 7" xfId="596" xr:uid="{00000000-0005-0000-0000-0000BD020000}"/>
    <cellStyle name="Totaal 8" xfId="597" xr:uid="{00000000-0005-0000-0000-0000BE020000}"/>
    <cellStyle name="Totaal 9" xfId="598" xr:uid="{00000000-0005-0000-0000-0000BF020000}"/>
    <cellStyle name="Uitvoer 10" xfId="599" xr:uid="{00000000-0005-0000-0000-0000C0020000}"/>
    <cellStyle name="Uitvoer 11" xfId="600" xr:uid="{00000000-0005-0000-0000-0000C1020000}"/>
    <cellStyle name="Uitvoer 12" xfId="601" xr:uid="{00000000-0005-0000-0000-0000C2020000}"/>
    <cellStyle name="Uitvoer 13" xfId="602" xr:uid="{00000000-0005-0000-0000-0000C3020000}"/>
    <cellStyle name="Uitvoer 14" xfId="603" xr:uid="{00000000-0005-0000-0000-0000C4020000}"/>
    <cellStyle name="Uitvoer 15" xfId="604" xr:uid="{00000000-0005-0000-0000-0000C5020000}"/>
    <cellStyle name="Uitvoer 16" xfId="605" xr:uid="{00000000-0005-0000-0000-0000C6020000}"/>
    <cellStyle name="Uitvoer 2" xfId="606" xr:uid="{00000000-0005-0000-0000-0000C7020000}"/>
    <cellStyle name="Uitvoer 3" xfId="607" xr:uid="{00000000-0005-0000-0000-0000C8020000}"/>
    <cellStyle name="Uitvoer 4" xfId="608" xr:uid="{00000000-0005-0000-0000-0000C9020000}"/>
    <cellStyle name="Uitvoer 5" xfId="609" xr:uid="{00000000-0005-0000-0000-0000CA020000}"/>
    <cellStyle name="Uitvoer 6" xfId="610" xr:uid="{00000000-0005-0000-0000-0000CB020000}"/>
    <cellStyle name="Uitvoer 7" xfId="611" xr:uid="{00000000-0005-0000-0000-0000CC020000}"/>
    <cellStyle name="Uitvoer 8" xfId="612" xr:uid="{00000000-0005-0000-0000-0000CD020000}"/>
    <cellStyle name="Uitvoer 9" xfId="613" xr:uid="{00000000-0005-0000-0000-0000CE020000}"/>
    <cellStyle name="Valuta" xfId="757" builtinId="4"/>
    <cellStyle name="Valuta 2" xfId="614" xr:uid="{00000000-0005-0000-0000-0000D0020000}"/>
    <cellStyle name="Valuta 2 2" xfId="615" xr:uid="{00000000-0005-0000-0000-0000D1020000}"/>
    <cellStyle name="Valuta 2 3" xfId="738" xr:uid="{00000000-0005-0000-0000-0000D2020000}"/>
    <cellStyle name="Valuta 3" xfId="739" xr:uid="{00000000-0005-0000-0000-0000D3020000}"/>
    <cellStyle name="Valuta 3 2" xfId="740" xr:uid="{00000000-0005-0000-0000-0000D4020000}"/>
    <cellStyle name="Valuta 3 2 2" xfId="744" xr:uid="{00000000-0005-0000-0000-0000D5020000}"/>
    <cellStyle name="Valuta 3 3" xfId="741" xr:uid="{00000000-0005-0000-0000-0000D6020000}"/>
    <cellStyle name="Valuta 4" xfId="742" xr:uid="{00000000-0005-0000-0000-0000D7020000}"/>
    <cellStyle name="Verklarende tekst 10" xfId="616" xr:uid="{00000000-0005-0000-0000-0000D8020000}"/>
    <cellStyle name="Verklarende tekst 11" xfId="617" xr:uid="{00000000-0005-0000-0000-0000D9020000}"/>
    <cellStyle name="Verklarende tekst 12" xfId="618" xr:uid="{00000000-0005-0000-0000-0000DA020000}"/>
    <cellStyle name="Verklarende tekst 13" xfId="619" xr:uid="{00000000-0005-0000-0000-0000DB020000}"/>
    <cellStyle name="Verklarende tekst 14" xfId="620" xr:uid="{00000000-0005-0000-0000-0000DC020000}"/>
    <cellStyle name="Verklarende tekst 15" xfId="621" xr:uid="{00000000-0005-0000-0000-0000DD020000}"/>
    <cellStyle name="Verklarende tekst 16" xfId="622" xr:uid="{00000000-0005-0000-0000-0000DE020000}"/>
    <cellStyle name="Verklarende tekst 2" xfId="623" xr:uid="{00000000-0005-0000-0000-0000DF020000}"/>
    <cellStyle name="Verklarende tekst 3" xfId="624" xr:uid="{00000000-0005-0000-0000-0000E0020000}"/>
    <cellStyle name="Verklarende tekst 4" xfId="625" xr:uid="{00000000-0005-0000-0000-0000E1020000}"/>
    <cellStyle name="Verklarende tekst 5" xfId="626" xr:uid="{00000000-0005-0000-0000-0000E2020000}"/>
    <cellStyle name="Verklarende tekst 6" xfId="627" xr:uid="{00000000-0005-0000-0000-0000E3020000}"/>
    <cellStyle name="Verklarende tekst 7" xfId="628" xr:uid="{00000000-0005-0000-0000-0000E4020000}"/>
    <cellStyle name="Verklarende tekst 8" xfId="629" xr:uid="{00000000-0005-0000-0000-0000E5020000}"/>
    <cellStyle name="Verklarende tekst 9" xfId="630" xr:uid="{00000000-0005-0000-0000-0000E6020000}"/>
    <cellStyle name="Waarschuwingstekst 10" xfId="631" xr:uid="{00000000-0005-0000-0000-0000E7020000}"/>
    <cellStyle name="Waarschuwingstekst 11" xfId="632" xr:uid="{00000000-0005-0000-0000-0000E8020000}"/>
    <cellStyle name="Waarschuwingstekst 12" xfId="633" xr:uid="{00000000-0005-0000-0000-0000E9020000}"/>
    <cellStyle name="Waarschuwingstekst 13" xfId="634" xr:uid="{00000000-0005-0000-0000-0000EA020000}"/>
    <cellStyle name="Waarschuwingstekst 14" xfId="635" xr:uid="{00000000-0005-0000-0000-0000EB020000}"/>
    <cellStyle name="Waarschuwingstekst 15" xfId="636" xr:uid="{00000000-0005-0000-0000-0000EC020000}"/>
    <cellStyle name="Waarschuwingstekst 16" xfId="637" xr:uid="{00000000-0005-0000-0000-0000ED020000}"/>
    <cellStyle name="Waarschuwingstekst 2" xfId="638" xr:uid="{00000000-0005-0000-0000-0000EE020000}"/>
    <cellStyle name="Waarschuwingstekst 3" xfId="639" xr:uid="{00000000-0005-0000-0000-0000EF020000}"/>
    <cellStyle name="Waarschuwingstekst 4" xfId="640" xr:uid="{00000000-0005-0000-0000-0000F0020000}"/>
    <cellStyle name="Waarschuwingstekst 5" xfId="641" xr:uid="{00000000-0005-0000-0000-0000F1020000}"/>
    <cellStyle name="Waarschuwingstekst 6" xfId="642" xr:uid="{00000000-0005-0000-0000-0000F2020000}"/>
    <cellStyle name="Waarschuwingstekst 7" xfId="643" xr:uid="{00000000-0005-0000-0000-0000F3020000}"/>
    <cellStyle name="Waarschuwingstekst 8" xfId="644" xr:uid="{00000000-0005-0000-0000-0000F4020000}"/>
    <cellStyle name="Waarschuwingstekst 9" xfId="645" xr:uid="{00000000-0005-0000-0000-0000F502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125943</xdr:colOff>
      <xdr:row>1</xdr:row>
      <xdr:rowOff>795654</xdr:rowOff>
    </xdr:from>
    <xdr:to>
      <xdr:col>8</xdr:col>
      <xdr:colOff>517837</xdr:colOff>
      <xdr:row>3</xdr:row>
      <xdr:rowOff>418465</xdr:rowOff>
    </xdr:to>
    <xdr:pic>
      <xdr:nvPicPr>
        <xdr:cNvPr id="2" name="Afbeelding 1">
          <a:extLst>
            <a:ext uri="{FF2B5EF4-FFF2-40B4-BE49-F238E27FC236}">
              <a16:creationId xmlns:a16="http://schemas.microsoft.com/office/drawing/2014/main" id="{A6BAEBDA-3C7B-4C50-FB19-A5AE82B4F765}"/>
            </a:ext>
          </a:extLst>
        </xdr:cNvPr>
        <xdr:cNvPicPr>
          <a:picLocks noChangeAspect="1"/>
        </xdr:cNvPicPr>
      </xdr:nvPicPr>
      <xdr:blipFill>
        <a:blip xmlns:r="http://schemas.openxmlformats.org/officeDocument/2006/relationships" r:embed="rId1"/>
        <a:stretch>
          <a:fillRect/>
        </a:stretch>
      </xdr:blipFill>
      <xdr:spPr>
        <a:xfrm>
          <a:off x="369360" y="1197821"/>
          <a:ext cx="5736477" cy="23956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7"/>
  <sheetViews>
    <sheetView topLeftCell="A6" zoomScale="90" zoomScaleNormal="90" workbookViewId="0">
      <selection activeCell="G21" sqref="G21"/>
    </sheetView>
  </sheetViews>
  <sheetFormatPr defaultColWidth="9.140625" defaultRowHeight="13.5" x14ac:dyDescent="0.25"/>
  <cols>
    <col min="1" max="1" width="3.7109375" style="1" customWidth="1"/>
    <col min="2" max="3" width="5.28515625" style="1" customWidth="1"/>
    <col min="4" max="6" width="13.42578125" style="1" customWidth="1"/>
    <col min="7" max="7" width="17.85546875" style="1" customWidth="1"/>
    <col min="8" max="8" width="9.28515625" style="1" customWidth="1"/>
    <col min="9" max="9" width="11.140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108.75" customHeight="1" x14ac:dyDescent="0.25">
      <c r="B3" s="6"/>
      <c r="I3" s="7"/>
    </row>
    <row r="4" spans="2:9" ht="108.75" customHeight="1" x14ac:dyDescent="0.25">
      <c r="B4" s="6"/>
      <c r="I4" s="7"/>
    </row>
    <row r="5" spans="2:9" ht="40.15" customHeight="1" x14ac:dyDescent="0.25">
      <c r="B5" s="6"/>
      <c r="I5" s="7"/>
    </row>
    <row r="6" spans="2:9" ht="46.15" customHeight="1" x14ac:dyDescent="0.35">
      <c r="B6" s="67" t="s">
        <v>16</v>
      </c>
      <c r="C6" s="68"/>
      <c r="D6" s="68"/>
      <c r="E6" s="68"/>
      <c r="F6" s="68"/>
      <c r="G6" s="68"/>
      <c r="H6" s="68"/>
      <c r="I6" s="69"/>
    </row>
    <row r="7" spans="2:9" x14ac:dyDescent="0.25">
      <c r="B7" s="6"/>
      <c r="I7" s="7"/>
    </row>
    <row r="8" spans="2:9" ht="14.25" x14ac:dyDescent="0.25">
      <c r="B8" s="8"/>
      <c r="C8" s="2"/>
      <c r="D8" s="13"/>
      <c r="E8" s="13"/>
      <c r="F8" s="13"/>
      <c r="G8" s="13"/>
      <c r="H8" s="13"/>
      <c r="I8" s="9"/>
    </row>
    <row r="9" spans="2:9" ht="22.5" customHeight="1" x14ac:dyDescent="0.25">
      <c r="B9" s="8"/>
      <c r="C9" s="2"/>
      <c r="D9" s="13"/>
      <c r="E9" s="13"/>
      <c r="F9" s="13"/>
      <c r="G9" s="13"/>
      <c r="H9" s="13"/>
      <c r="I9" s="9"/>
    </row>
    <row r="10" spans="2:9" ht="22.5" customHeight="1" x14ac:dyDescent="0.25">
      <c r="B10" s="8"/>
      <c r="C10" s="2"/>
      <c r="D10" s="13"/>
      <c r="E10" s="13"/>
      <c r="F10" s="13"/>
      <c r="G10" s="13"/>
      <c r="H10" s="13"/>
      <c r="I10" s="9"/>
    </row>
    <row r="11" spans="2:9" ht="25.15" customHeight="1" x14ac:dyDescent="0.25">
      <c r="B11" s="8"/>
      <c r="D11" s="70" t="s">
        <v>15</v>
      </c>
      <c r="E11" s="70"/>
      <c r="F11" s="70"/>
      <c r="G11" s="70"/>
      <c r="H11" s="13"/>
      <c r="I11" s="9"/>
    </row>
    <row r="12" spans="2:9" ht="25.15" customHeight="1" x14ac:dyDescent="0.25">
      <c r="B12" s="8"/>
      <c r="D12" s="15"/>
      <c r="E12" s="70" t="s">
        <v>38</v>
      </c>
      <c r="F12" s="70"/>
      <c r="G12" s="70"/>
      <c r="H12" s="13"/>
      <c r="I12" s="9"/>
    </row>
    <row r="13" spans="2:9" ht="25.15" customHeight="1" x14ac:dyDescent="0.25">
      <c r="B13" s="8"/>
      <c r="D13" s="15"/>
      <c r="E13" s="70" t="s">
        <v>39</v>
      </c>
      <c r="F13" s="70"/>
      <c r="G13" s="70"/>
      <c r="H13" s="13"/>
      <c r="I13" s="9"/>
    </row>
    <row r="14" spans="2:9" ht="25.15" customHeight="1" x14ac:dyDescent="0.25">
      <c r="B14" s="8"/>
      <c r="D14" s="15"/>
      <c r="E14" s="70"/>
      <c r="F14" s="70"/>
      <c r="G14" s="70"/>
      <c r="H14" s="13"/>
      <c r="I14" s="9"/>
    </row>
    <row r="15" spans="2:9" ht="25.15" customHeight="1" x14ac:dyDescent="0.25">
      <c r="B15" s="8"/>
      <c r="D15" s="70" t="s">
        <v>17</v>
      </c>
      <c r="E15" s="70"/>
      <c r="F15" s="70"/>
      <c r="G15" s="70"/>
      <c r="H15" s="13"/>
      <c r="I15" s="9"/>
    </row>
    <row r="16" spans="2:9" ht="25.15" customHeight="1" x14ac:dyDescent="0.25">
      <c r="B16" s="8"/>
      <c r="D16" s="14"/>
      <c r="E16" s="70" t="s">
        <v>41</v>
      </c>
      <c r="F16" s="70"/>
      <c r="G16" s="70"/>
      <c r="H16" s="13"/>
      <c r="I16" s="9"/>
    </row>
    <row r="17" spans="2:9" ht="25.15" customHeight="1" x14ac:dyDescent="0.25">
      <c r="B17" s="8"/>
      <c r="D17" s="70" t="s">
        <v>18</v>
      </c>
      <c r="E17" s="70"/>
      <c r="F17" s="70"/>
      <c r="G17" s="70"/>
      <c r="H17" s="13"/>
      <c r="I17" s="9"/>
    </row>
    <row r="18" spans="2:9" ht="25.15" customHeight="1" x14ac:dyDescent="0.25">
      <c r="B18" s="8"/>
      <c r="D18" s="70"/>
      <c r="E18" s="70"/>
      <c r="F18" s="70"/>
      <c r="G18" s="70"/>
      <c r="H18" s="13"/>
      <c r="I18" s="9"/>
    </row>
    <row r="19" spans="2:9" ht="25.15" customHeight="1" x14ac:dyDescent="0.25">
      <c r="B19" s="8"/>
      <c r="D19" s="70"/>
      <c r="E19" s="70"/>
      <c r="F19" s="70"/>
      <c r="G19" s="70"/>
      <c r="H19" s="13"/>
      <c r="I19" s="9"/>
    </row>
    <row r="20" spans="2:9" ht="29.25" customHeight="1" x14ac:dyDescent="0.25">
      <c r="B20" s="8"/>
      <c r="D20" s="70"/>
      <c r="E20" s="70"/>
      <c r="F20" s="70"/>
      <c r="G20" s="70"/>
      <c r="H20" s="13"/>
      <c r="I20" s="9"/>
    </row>
    <row r="21" spans="2:9" ht="29.25" customHeight="1" x14ac:dyDescent="0.25">
      <c r="B21" s="8"/>
      <c r="D21" s="14"/>
      <c r="E21" s="14"/>
      <c r="F21" s="14"/>
      <c r="G21" s="14"/>
      <c r="H21" s="13"/>
      <c r="I21" s="9"/>
    </row>
    <row r="22" spans="2:9" ht="29.25" customHeight="1" x14ac:dyDescent="0.25">
      <c r="B22" s="8"/>
      <c r="D22" s="16" t="s">
        <v>1</v>
      </c>
      <c r="E22" s="14"/>
      <c r="F22" s="14"/>
      <c r="G22" s="14"/>
      <c r="H22" s="13"/>
      <c r="I22" s="9"/>
    </row>
    <row r="23" spans="2:9" ht="29.25" customHeight="1" x14ac:dyDescent="0.25">
      <c r="B23" s="8"/>
      <c r="D23" s="17" t="s">
        <v>11</v>
      </c>
      <c r="E23" s="13"/>
      <c r="F23" s="13"/>
      <c r="G23" s="13"/>
      <c r="H23" s="13"/>
      <c r="I23" s="9"/>
    </row>
    <row r="24" spans="2:9" ht="29.25" customHeight="1" x14ac:dyDescent="0.25">
      <c r="B24" s="8"/>
      <c r="D24" s="17"/>
      <c r="E24" s="13"/>
      <c r="F24" s="13"/>
      <c r="G24" s="13"/>
      <c r="H24" s="13"/>
      <c r="I24" s="9"/>
    </row>
    <row r="25" spans="2:9" ht="29.25" customHeight="1" x14ac:dyDescent="0.25">
      <c r="B25" s="8"/>
      <c r="D25" s="17"/>
      <c r="E25" s="13"/>
      <c r="F25" s="13"/>
      <c r="G25" s="13"/>
      <c r="H25" s="13"/>
      <c r="I25" s="9"/>
    </row>
    <row r="26" spans="2:9" ht="29.25" customHeight="1" x14ac:dyDescent="0.25">
      <c r="B26" s="8"/>
      <c r="D26" s="17"/>
      <c r="E26" s="13"/>
      <c r="F26" s="13"/>
      <c r="G26" s="13"/>
      <c r="H26" s="13"/>
      <c r="I26" s="9"/>
    </row>
    <row r="27" spans="2:9" ht="21.75" customHeight="1" x14ac:dyDescent="0.25">
      <c r="B27" s="10"/>
      <c r="C27" s="11"/>
      <c r="D27" s="11"/>
      <c r="E27" s="11"/>
      <c r="F27" s="11"/>
      <c r="G27" s="11"/>
      <c r="H27" s="11"/>
      <c r="I27" s="12"/>
    </row>
  </sheetData>
  <mergeCells count="11">
    <mergeCell ref="D17:G17"/>
    <mergeCell ref="D20:G20"/>
    <mergeCell ref="E14:G14"/>
    <mergeCell ref="D19:G19"/>
    <mergeCell ref="D18:G18"/>
    <mergeCell ref="B6:I6"/>
    <mergeCell ref="D11:G11"/>
    <mergeCell ref="E12:G12"/>
    <mergeCell ref="E13:G13"/>
    <mergeCell ref="E16:G16"/>
    <mergeCell ref="D15:G15"/>
  </mergeCells>
  <phoneticPr fontId="9" type="noConversion"/>
  <printOptions horizontalCentered="1"/>
  <pageMargins left="0.70866141732283472" right="0.70866141732283472" top="0.47244094488188981" bottom="0.43307086614173229" header="0.31496062992125984" footer="0.31496062992125984"/>
  <pageSetup paperSize="9" scale="8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66"/>
  <sheetViews>
    <sheetView tabSelected="1" zoomScaleNormal="100" workbookViewId="0">
      <pane ySplit="1" topLeftCell="A2" activePane="bottomLeft" state="frozen"/>
      <selection pane="bottomLeft" activeCell="G10" sqref="G10"/>
    </sheetView>
  </sheetViews>
  <sheetFormatPr defaultRowHeight="12.75" x14ac:dyDescent="0.2"/>
  <cols>
    <col min="1" max="1" width="101" customWidth="1"/>
    <col min="2" max="2" width="15.140625" customWidth="1"/>
    <col min="3" max="3" width="21.140625" customWidth="1"/>
    <col min="4" max="4" width="25.7109375" customWidth="1"/>
    <col min="5" max="5" width="21.85546875" customWidth="1"/>
  </cols>
  <sheetData>
    <row r="1" spans="1:5" ht="18" customHeight="1" x14ac:dyDescent="0.25">
      <c r="A1" s="18" t="s">
        <v>2</v>
      </c>
      <c r="B1" s="80" t="s">
        <v>6</v>
      </c>
      <c r="C1" s="80"/>
      <c r="D1" s="80"/>
      <c r="E1" s="80"/>
    </row>
    <row r="2" spans="1:5" ht="15" customHeight="1" x14ac:dyDescent="0.2">
      <c r="A2" s="82" t="s">
        <v>46</v>
      </c>
      <c r="B2" s="83"/>
      <c r="C2" s="83"/>
      <c r="D2" s="83"/>
      <c r="E2" s="83"/>
    </row>
    <row r="3" spans="1:5" s="21" customFormat="1" x14ac:dyDescent="0.2">
      <c r="A3" s="19" t="s">
        <v>3</v>
      </c>
      <c r="B3" s="81" t="s">
        <v>4</v>
      </c>
      <c r="C3" s="81"/>
      <c r="D3" s="20" t="s">
        <v>7</v>
      </c>
      <c r="E3" s="20" t="s">
        <v>5</v>
      </c>
    </row>
    <row r="4" spans="1:5" ht="28.5" x14ac:dyDescent="0.2">
      <c r="A4" s="22" t="s">
        <v>44</v>
      </c>
      <c r="B4" s="23" t="s">
        <v>10</v>
      </c>
      <c r="C4" s="62">
        <v>0</v>
      </c>
      <c r="D4" s="24">
        <v>3</v>
      </c>
      <c r="E4" s="25">
        <f>D4*C4</f>
        <v>0</v>
      </c>
    </row>
    <row r="5" spans="1:5" ht="28.5" x14ac:dyDescent="0.2">
      <c r="A5" s="22" t="s">
        <v>45</v>
      </c>
      <c r="B5" s="23" t="s">
        <v>10</v>
      </c>
      <c r="C5" s="62">
        <v>0</v>
      </c>
      <c r="D5" s="24">
        <v>3</v>
      </c>
      <c r="E5" s="25">
        <f>D5*C5</f>
        <v>0</v>
      </c>
    </row>
    <row r="6" spans="1:5" ht="14.25" x14ac:dyDescent="0.2">
      <c r="A6" s="26"/>
      <c r="B6" s="26"/>
      <c r="D6" s="27" t="s">
        <v>48</v>
      </c>
      <c r="E6" s="28">
        <f>SUM(E4:E5)</f>
        <v>0</v>
      </c>
    </row>
    <row r="7" spans="1:5" ht="14.25" x14ac:dyDescent="0.2">
      <c r="A7" s="26"/>
      <c r="B7" s="26"/>
      <c r="C7" s="29"/>
      <c r="D7" s="30"/>
    </row>
    <row r="8" spans="1:5" ht="15" x14ac:dyDescent="0.2">
      <c r="A8" s="84" t="s">
        <v>60</v>
      </c>
      <c r="B8" s="84"/>
      <c r="C8" s="84"/>
      <c r="D8" s="84"/>
      <c r="E8" s="84"/>
    </row>
    <row r="9" spans="1:5" s="21" customFormat="1" x14ac:dyDescent="0.2">
      <c r="A9" s="19" t="s">
        <v>3</v>
      </c>
      <c r="B9" s="81" t="s">
        <v>4</v>
      </c>
      <c r="C9" s="81"/>
      <c r="D9" s="20" t="s">
        <v>7</v>
      </c>
      <c r="E9" s="20" t="s">
        <v>5</v>
      </c>
    </row>
    <row r="10" spans="1:5" s="21" customFormat="1" ht="14.25" x14ac:dyDescent="0.2">
      <c r="A10" s="31" t="s">
        <v>58</v>
      </c>
      <c r="B10" s="32" t="s">
        <v>59</v>
      </c>
      <c r="C10" s="63">
        <v>0</v>
      </c>
      <c r="D10" s="24">
        <v>1</v>
      </c>
      <c r="E10" s="25">
        <f>D10*C10</f>
        <v>0</v>
      </c>
    </row>
    <row r="11" spans="1:5" ht="14.25" x14ac:dyDescent="0.2">
      <c r="A11" s="33" t="s">
        <v>13</v>
      </c>
      <c r="B11" s="32" t="s">
        <v>12</v>
      </c>
      <c r="C11" s="63">
        <v>0</v>
      </c>
      <c r="D11" s="24">
        <v>6</v>
      </c>
      <c r="E11" s="25">
        <f>D11*C11</f>
        <v>0</v>
      </c>
    </row>
    <row r="12" spans="1:5" ht="14.25" x14ac:dyDescent="0.2">
      <c r="A12" s="26"/>
      <c r="B12" s="26"/>
      <c r="D12" s="27" t="s">
        <v>49</v>
      </c>
      <c r="E12" s="28">
        <f>SUM(E10:E11)</f>
        <v>0</v>
      </c>
    </row>
    <row r="13" spans="1:5" ht="14.25" x14ac:dyDescent="0.2">
      <c r="A13" s="26"/>
      <c r="B13" s="26"/>
      <c r="D13" s="30"/>
    </row>
    <row r="14" spans="1:5" ht="15" x14ac:dyDescent="0.2">
      <c r="A14" s="84" t="s">
        <v>40</v>
      </c>
      <c r="B14" s="84"/>
      <c r="C14" s="84"/>
      <c r="D14" s="84"/>
      <c r="E14" s="84"/>
    </row>
    <row r="15" spans="1:5" s="21" customFormat="1" x14ac:dyDescent="0.2">
      <c r="A15" s="19" t="s">
        <v>3</v>
      </c>
      <c r="B15" s="81" t="s">
        <v>4</v>
      </c>
      <c r="C15" s="81"/>
      <c r="D15" s="20" t="s">
        <v>7</v>
      </c>
      <c r="E15" s="20" t="s">
        <v>5</v>
      </c>
    </row>
    <row r="16" spans="1:5" ht="28.5" x14ac:dyDescent="0.2">
      <c r="A16" s="22" t="s">
        <v>55</v>
      </c>
      <c r="B16" s="23" t="s">
        <v>10</v>
      </c>
      <c r="C16" s="62">
        <v>0</v>
      </c>
      <c r="D16" s="24">
        <v>1</v>
      </c>
      <c r="E16" s="25">
        <f>D16*C16</f>
        <v>0</v>
      </c>
    </row>
    <row r="17" spans="1:6" ht="28.5" x14ac:dyDescent="0.2">
      <c r="A17" s="22" t="s">
        <v>56</v>
      </c>
      <c r="B17" s="23" t="s">
        <v>10</v>
      </c>
      <c r="C17" s="62">
        <v>0</v>
      </c>
      <c r="D17" s="24">
        <v>2</v>
      </c>
      <c r="E17" s="25">
        <f>D17*C17</f>
        <v>0</v>
      </c>
    </row>
    <row r="18" spans="1:6" ht="28.5" x14ac:dyDescent="0.2">
      <c r="A18" s="22" t="s">
        <v>57</v>
      </c>
      <c r="B18" s="23" t="s">
        <v>10</v>
      </c>
      <c r="C18" s="62">
        <v>0</v>
      </c>
      <c r="D18" s="24">
        <v>3</v>
      </c>
      <c r="E18" s="25">
        <f>D18*C18</f>
        <v>0</v>
      </c>
    </row>
    <row r="19" spans="1:6" ht="14.25" x14ac:dyDescent="0.2">
      <c r="A19" s="26"/>
      <c r="B19" s="26"/>
      <c r="D19" s="27" t="s">
        <v>51</v>
      </c>
      <c r="E19" s="28">
        <f>SUM(E16:E18)</f>
        <v>0</v>
      </c>
    </row>
    <row r="20" spans="1:6" ht="14.25" x14ac:dyDescent="0.2">
      <c r="A20" s="26"/>
      <c r="B20" s="26"/>
      <c r="C20" s="29"/>
      <c r="D20" s="26"/>
    </row>
    <row r="21" spans="1:6" ht="15" x14ac:dyDescent="0.2">
      <c r="A21" s="74" t="s">
        <v>21</v>
      </c>
      <c r="B21" s="75"/>
      <c r="C21" s="75"/>
      <c r="D21" s="75"/>
      <c r="E21" s="76"/>
    </row>
    <row r="22" spans="1:6" ht="13.9" customHeight="1" x14ac:dyDescent="0.2">
      <c r="A22" s="77" t="s">
        <v>19</v>
      </c>
      <c r="B22" s="78"/>
      <c r="C22" s="78"/>
      <c r="D22" s="78"/>
      <c r="E22" s="79"/>
    </row>
    <row r="23" spans="1:6" s="21" customFormat="1" ht="25.5" x14ac:dyDescent="0.2">
      <c r="A23" s="19" t="s">
        <v>20</v>
      </c>
      <c r="B23" s="20" t="s">
        <v>4</v>
      </c>
      <c r="C23" s="20" t="s">
        <v>7</v>
      </c>
      <c r="D23" s="20" t="s">
        <v>22</v>
      </c>
      <c r="E23" s="20" t="s">
        <v>23</v>
      </c>
      <c r="F23" s="34"/>
    </row>
    <row r="24" spans="1:6" ht="14.25" x14ac:dyDescent="0.2">
      <c r="A24" s="35" t="s">
        <v>36</v>
      </c>
      <c r="B24" s="62">
        <v>0</v>
      </c>
      <c r="C24" s="36">
        <v>3</v>
      </c>
      <c r="D24" s="37">
        <v>6</v>
      </c>
      <c r="E24" s="38">
        <f>C24*B24*D24</f>
        <v>0</v>
      </c>
      <c r="F24" s="34"/>
    </row>
    <row r="25" spans="1:6" ht="14.25" x14ac:dyDescent="0.2">
      <c r="A25" s="35" t="s">
        <v>37</v>
      </c>
      <c r="B25" s="62">
        <v>0</v>
      </c>
      <c r="C25" s="24">
        <v>3</v>
      </c>
      <c r="D25" s="39">
        <v>6</v>
      </c>
      <c r="E25" s="38">
        <f t="shared" ref="E25:E29" si="0">C25*B25*D25</f>
        <v>0</v>
      </c>
      <c r="F25" s="34"/>
    </row>
    <row r="26" spans="1:6" ht="14.25" x14ac:dyDescent="0.2">
      <c r="A26" s="22" t="s">
        <v>54</v>
      </c>
      <c r="B26" s="62">
        <v>0</v>
      </c>
      <c r="C26" s="24">
        <v>1</v>
      </c>
      <c r="D26" s="39">
        <v>6</v>
      </c>
      <c r="E26" s="38">
        <f t="shared" ref="E26" si="1">C26*B26*D26</f>
        <v>0</v>
      </c>
      <c r="F26" s="34"/>
    </row>
    <row r="27" spans="1:6" ht="14.25" x14ac:dyDescent="0.2">
      <c r="A27" s="22" t="s">
        <v>52</v>
      </c>
      <c r="B27" s="62">
        <v>0</v>
      </c>
      <c r="C27" s="24">
        <v>2</v>
      </c>
      <c r="D27" s="39">
        <v>6</v>
      </c>
      <c r="E27" s="38">
        <f t="shared" ref="E27:E28" si="2">C27*B27*D27</f>
        <v>0</v>
      </c>
      <c r="F27" s="34"/>
    </row>
    <row r="28" spans="1:6" ht="14.25" x14ac:dyDescent="0.2">
      <c r="A28" s="22" t="s">
        <v>53</v>
      </c>
      <c r="B28" s="62">
        <v>0</v>
      </c>
      <c r="C28" s="24">
        <v>3</v>
      </c>
      <c r="D28" s="39">
        <v>6</v>
      </c>
      <c r="E28" s="38">
        <f t="shared" si="2"/>
        <v>0</v>
      </c>
      <c r="F28" s="34"/>
    </row>
    <row r="29" spans="1:6" ht="14.25" x14ac:dyDescent="0.2">
      <c r="A29" s="22" t="s">
        <v>24</v>
      </c>
      <c r="B29" s="62">
        <v>0</v>
      </c>
      <c r="C29" s="24">
        <v>1</v>
      </c>
      <c r="D29" s="39">
        <v>6</v>
      </c>
      <c r="E29" s="38">
        <f t="shared" si="0"/>
        <v>0</v>
      </c>
      <c r="F29" s="34"/>
    </row>
    <row r="30" spans="1:6" ht="14.25" x14ac:dyDescent="0.2">
      <c r="A30" s="26"/>
      <c r="B30" s="26"/>
      <c r="C30" s="40" t="s">
        <v>25</v>
      </c>
      <c r="D30" s="41"/>
      <c r="E30" s="42">
        <f>SUM(E24:E29)</f>
        <v>0</v>
      </c>
      <c r="F30" s="34"/>
    </row>
    <row r="32" spans="1:6" ht="15" x14ac:dyDescent="0.2">
      <c r="A32" s="74" t="s">
        <v>34</v>
      </c>
      <c r="B32" s="75"/>
      <c r="C32" s="75"/>
      <c r="D32" s="76"/>
    </row>
    <row r="33" spans="1:4" s="21" customFormat="1" ht="25.5" x14ac:dyDescent="0.2">
      <c r="A33" s="19" t="s">
        <v>20</v>
      </c>
      <c r="B33" s="20" t="s">
        <v>26</v>
      </c>
      <c r="C33" s="20" t="s">
        <v>27</v>
      </c>
      <c r="D33" s="20" t="s">
        <v>32</v>
      </c>
    </row>
    <row r="34" spans="1:4" s="46" customFormat="1" ht="14.25" x14ac:dyDescent="0.3">
      <c r="A34" s="43" t="s">
        <v>28</v>
      </c>
      <c r="B34" s="62">
        <v>0</v>
      </c>
      <c r="C34" s="44">
        <v>40</v>
      </c>
      <c r="D34" s="45">
        <f>C34*B34</f>
        <v>0</v>
      </c>
    </row>
    <row r="35" spans="1:4" s="46" customFormat="1" ht="14.25" x14ac:dyDescent="0.3">
      <c r="A35" s="43" t="s">
        <v>29</v>
      </c>
      <c r="B35" s="62">
        <v>0</v>
      </c>
      <c r="C35" s="44">
        <v>10</v>
      </c>
      <c r="D35" s="45">
        <f>C35*B35</f>
        <v>0</v>
      </c>
    </row>
    <row r="36" spans="1:4" s="46" customFormat="1" ht="14.25" x14ac:dyDescent="0.3">
      <c r="A36" s="43" t="s">
        <v>30</v>
      </c>
      <c r="B36" s="62">
        <v>0</v>
      </c>
      <c r="C36" s="44">
        <v>5</v>
      </c>
      <c r="D36" s="45">
        <f>C36*B36</f>
        <v>0</v>
      </c>
    </row>
    <row r="37" spans="1:4" s="46" customFormat="1" ht="14.25" x14ac:dyDescent="0.3">
      <c r="A37" s="43" t="s">
        <v>31</v>
      </c>
      <c r="B37" s="62">
        <v>0</v>
      </c>
      <c r="C37" s="44">
        <v>10</v>
      </c>
      <c r="D37" s="45">
        <f>C37*B37</f>
        <v>0</v>
      </c>
    </row>
    <row r="38" spans="1:4" s="46" customFormat="1" ht="14.25" x14ac:dyDescent="0.2">
      <c r="A38" s="26"/>
      <c r="B38" s="26"/>
      <c r="C38" s="47" t="s">
        <v>43</v>
      </c>
      <c r="D38" s="48">
        <f>SUM(D34:D37)</f>
        <v>0</v>
      </c>
    </row>
    <row r="39" spans="1:4" s="46" customFormat="1" ht="14.25" x14ac:dyDescent="0.2">
      <c r="A39" s="26"/>
      <c r="B39" s="26"/>
      <c r="C39" s="29"/>
      <c r="D39" s="26"/>
    </row>
    <row r="40" spans="1:4" ht="15.75" x14ac:dyDescent="0.2">
      <c r="A40" s="72" t="s">
        <v>14</v>
      </c>
      <c r="B40" s="73"/>
      <c r="C40" s="49"/>
      <c r="D40" s="30"/>
    </row>
    <row r="41" spans="1:4" ht="14.25" x14ac:dyDescent="0.2">
      <c r="A41" s="50" t="s">
        <v>0</v>
      </c>
      <c r="B41" s="51" t="s">
        <v>8</v>
      </c>
      <c r="C41" s="49"/>
      <c r="D41" s="30"/>
    </row>
    <row r="42" spans="1:4" ht="14.25" x14ac:dyDescent="0.2">
      <c r="A42" s="22" t="s">
        <v>47</v>
      </c>
      <c r="B42" s="52">
        <f>+E6</f>
        <v>0</v>
      </c>
      <c r="C42" s="49"/>
      <c r="D42" s="30"/>
    </row>
    <row r="43" spans="1:4" ht="14.25" x14ac:dyDescent="0.2">
      <c r="A43" s="22" t="s">
        <v>61</v>
      </c>
      <c r="B43" s="52">
        <f>+E12</f>
        <v>0</v>
      </c>
      <c r="C43" s="49"/>
      <c r="D43" s="30"/>
    </row>
    <row r="44" spans="1:4" ht="14.25" x14ac:dyDescent="0.2">
      <c r="A44" s="22" t="s">
        <v>50</v>
      </c>
      <c r="B44" s="52">
        <f>+E19</f>
        <v>0</v>
      </c>
      <c r="C44" s="49"/>
      <c r="D44" s="30"/>
    </row>
    <row r="45" spans="1:4" ht="14.25" x14ac:dyDescent="0.2">
      <c r="A45" s="22" t="s">
        <v>33</v>
      </c>
      <c r="B45" s="52">
        <f>+E30</f>
        <v>0</v>
      </c>
      <c r="C45" s="49"/>
      <c r="D45" s="30"/>
    </row>
    <row r="46" spans="1:4" ht="14.25" x14ac:dyDescent="0.2">
      <c r="A46" s="22" t="s">
        <v>42</v>
      </c>
      <c r="B46" s="52">
        <f>+D38</f>
        <v>0</v>
      </c>
      <c r="C46" s="49"/>
      <c r="D46" s="30"/>
    </row>
    <row r="47" spans="1:4" ht="14.25" x14ac:dyDescent="0.2">
      <c r="A47" s="53" t="s">
        <v>9</v>
      </c>
      <c r="B47" s="54">
        <f>SUM(B42:B46)</f>
        <v>0</v>
      </c>
      <c r="C47" s="49"/>
      <c r="D47" s="30"/>
    </row>
    <row r="48" spans="1:4" ht="14.25" x14ac:dyDescent="0.2">
      <c r="A48" s="30"/>
      <c r="B48" s="30"/>
      <c r="C48" s="49"/>
      <c r="D48" s="30"/>
    </row>
    <row r="49" spans="1:4" ht="14.25" x14ac:dyDescent="0.2">
      <c r="A49" s="30"/>
      <c r="B49" s="30"/>
      <c r="C49" s="49"/>
      <c r="D49" s="30"/>
    </row>
    <row r="50" spans="1:4" ht="67.5" x14ac:dyDescent="0.2">
      <c r="A50" s="55" t="s">
        <v>62</v>
      </c>
      <c r="B50" s="56" t="s">
        <v>63</v>
      </c>
      <c r="C50" s="49"/>
      <c r="D50" s="30"/>
    </row>
    <row r="51" spans="1:4" ht="14.25" x14ac:dyDescent="0.2">
      <c r="A51" s="57" t="s">
        <v>64</v>
      </c>
      <c r="B51" s="64">
        <v>0</v>
      </c>
      <c r="C51" s="49"/>
      <c r="D51" s="30"/>
    </row>
    <row r="52" spans="1:4" ht="14.25" x14ac:dyDescent="0.2">
      <c r="A52" s="57" t="s">
        <v>65</v>
      </c>
      <c r="B52" s="65">
        <v>0</v>
      </c>
      <c r="C52" s="49"/>
      <c r="D52" s="30"/>
    </row>
    <row r="53" spans="1:4" ht="14.25" x14ac:dyDescent="0.2">
      <c r="A53" s="57" t="s">
        <v>66</v>
      </c>
      <c r="B53" s="65">
        <v>0</v>
      </c>
      <c r="C53" s="49"/>
      <c r="D53" s="30"/>
    </row>
    <row r="54" spans="1:4" ht="14.25" x14ac:dyDescent="0.2">
      <c r="A54" s="57" t="s">
        <v>67</v>
      </c>
      <c r="B54" s="65">
        <v>0</v>
      </c>
      <c r="C54" s="49"/>
      <c r="D54" s="30"/>
    </row>
    <row r="55" spans="1:4" ht="14.25" x14ac:dyDescent="0.2">
      <c r="A55" s="57" t="s">
        <v>68</v>
      </c>
      <c r="B55" s="65">
        <v>0</v>
      </c>
      <c r="C55" s="49"/>
      <c r="D55" s="30"/>
    </row>
    <row r="56" spans="1:4" ht="14.25" x14ac:dyDescent="0.2">
      <c r="A56" s="57" t="s">
        <v>69</v>
      </c>
      <c r="B56" s="65">
        <v>0</v>
      </c>
      <c r="C56" s="49"/>
      <c r="D56" s="30"/>
    </row>
    <row r="57" spans="1:4" ht="14.25" x14ac:dyDescent="0.2">
      <c r="A57" s="58" t="s">
        <v>71</v>
      </c>
      <c r="B57" s="65">
        <v>0</v>
      </c>
      <c r="C57" s="49"/>
      <c r="D57" s="30"/>
    </row>
    <row r="58" spans="1:4" ht="14.25" x14ac:dyDescent="0.2">
      <c r="A58" s="58" t="s">
        <v>70</v>
      </c>
      <c r="B58" s="65">
        <v>0</v>
      </c>
      <c r="C58" s="49"/>
      <c r="D58" s="30"/>
    </row>
    <row r="59" spans="1:4" ht="14.25" x14ac:dyDescent="0.2">
      <c r="A59" s="58" t="s">
        <v>72</v>
      </c>
      <c r="B59" s="65">
        <v>0</v>
      </c>
      <c r="C59" s="49"/>
      <c r="D59" s="30"/>
    </row>
    <row r="60" spans="1:4" ht="14.25" x14ac:dyDescent="0.2">
      <c r="A60" s="58" t="s">
        <v>73</v>
      </c>
      <c r="B60" s="65">
        <v>0</v>
      </c>
      <c r="C60" s="49"/>
      <c r="D60" s="30"/>
    </row>
    <row r="61" spans="1:4" ht="14.25" x14ac:dyDescent="0.2">
      <c r="A61" s="58" t="s">
        <v>74</v>
      </c>
      <c r="B61" s="65">
        <v>0</v>
      </c>
      <c r="C61" s="49"/>
      <c r="D61" s="30"/>
    </row>
    <row r="62" spans="1:4" ht="14.25" x14ac:dyDescent="0.2">
      <c r="A62" s="58" t="s">
        <v>75</v>
      </c>
      <c r="B62" s="66">
        <v>0</v>
      </c>
      <c r="C62" s="49"/>
      <c r="D62" s="30"/>
    </row>
    <row r="63" spans="1:4" ht="14.25" x14ac:dyDescent="0.2">
      <c r="A63" s="60" t="s">
        <v>0</v>
      </c>
      <c r="B63" s="61">
        <f>SUM(B51:B62)</f>
        <v>0</v>
      </c>
      <c r="C63" s="49"/>
      <c r="D63" s="30"/>
    </row>
    <row r="64" spans="1:4" ht="14.25" x14ac:dyDescent="0.2">
      <c r="A64" s="30"/>
      <c r="B64" s="30"/>
      <c r="C64" s="49"/>
      <c r="D64" s="30"/>
    </row>
    <row r="65" spans="1:4" ht="14.25" x14ac:dyDescent="0.2">
      <c r="A65" s="59" t="s">
        <v>76</v>
      </c>
      <c r="B65" s="26"/>
      <c r="C65" s="49"/>
      <c r="D65" s="30"/>
    </row>
    <row r="66" spans="1:4" ht="78" customHeight="1" x14ac:dyDescent="0.2">
      <c r="A66" s="71" t="s">
        <v>35</v>
      </c>
      <c r="B66" s="71"/>
      <c r="C66" s="71"/>
      <c r="D66" s="71"/>
    </row>
  </sheetData>
  <sheetProtection algorithmName="SHA-512" hashValue="+Y9rJmKtQfio8xxsB367ktpbFtaahIJ07VuI/DNx596Fzdry37/DmKOGh9jNttjCIdiMaMX0rx6S96cROBa8jQ==" saltValue="ErfH7+hDu/XIuxBkbgsQNA==" spinCount="100000" sheet="1" objects="1" scenarios="1"/>
  <mergeCells count="12">
    <mergeCell ref="A66:D66"/>
    <mergeCell ref="A40:B40"/>
    <mergeCell ref="A21:E21"/>
    <mergeCell ref="A22:E22"/>
    <mergeCell ref="B1:E1"/>
    <mergeCell ref="B3:C3"/>
    <mergeCell ref="A2:E2"/>
    <mergeCell ref="A32:D32"/>
    <mergeCell ref="B15:C15"/>
    <mergeCell ref="A14:E14"/>
    <mergeCell ref="A8:E8"/>
    <mergeCell ref="B9:C9"/>
  </mergeCells>
  <pageMargins left="0.43307086614173229" right="0.43307086614173229" top="0.74803149606299213" bottom="0.74803149606299213" header="0.31496062992125984" footer="0.31496062992125984"/>
  <pageSetup paperSize="9" scale="85"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rowBreaks count="1" manualBreakCount="1">
    <brk id="2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Gerard de Boer</DisplayName>
        <AccountId>28</AccountId>
        <AccountType/>
      </UserInfo>
      <UserInfo>
        <DisplayName>Jeroen Tijhuis</DisplayName>
        <AccountId>5519</AccountId>
        <AccountType/>
      </UserInfo>
      <UserInfo>
        <DisplayName>Michel van der Klooster</DisplayName>
        <AccountId>26</AccountId>
        <AccountType/>
      </UserInfo>
      <UserInfo>
        <DisplayName>Geert Huising</DisplayName>
        <AccountId>3285</AccountId>
        <AccountType/>
      </UserInfo>
      <UserInfo>
        <DisplayName>Henk Tukker</DisplayName>
        <AccountId>24</AccountId>
        <AccountType/>
      </UserInfo>
      <UserInfo>
        <DisplayName>Maurice Zandbelt</DisplayName>
        <AccountId>23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0D623A-AC8D-4C1A-A14C-743F3062B874}">
  <ds:schemaRefs>
    <ds:schemaRef ds:uri="http://schemas.microsoft.com/sharepoint/v3/contenttype/forms"/>
  </ds:schemaRefs>
</ds:datastoreItem>
</file>

<file path=customXml/itemProps2.xml><?xml version="1.0" encoding="utf-8"?>
<ds:datastoreItem xmlns:ds="http://schemas.openxmlformats.org/officeDocument/2006/customXml" ds:itemID="{F4B5C412-FA1A-4ABE-8FB3-D9A4960C5A93}">
  <ds:schemaRefs>
    <ds:schemaRef ds:uri="http://purl.org/dc/dcmitype/"/>
    <ds:schemaRef ds:uri="http://purl.org/dc/terms/"/>
    <ds:schemaRef ds:uri="http://schemas.microsoft.com/office/2006/documentManagement/types"/>
    <ds:schemaRef ds:uri="962d65e8-ec2e-4f08-b510-02888a857b6e"/>
    <ds:schemaRef ds:uri="http://www.w3.org/XML/1998/namespace"/>
    <ds:schemaRef ds:uri="http://purl.org/dc/elements/1.1/"/>
    <ds:schemaRef ds:uri="40faa72d-7604-4f4d-a488-93cffb7df14f"/>
    <ds:schemaRef ds:uri="http://schemas.openxmlformats.org/package/2006/metadata/core-properties"/>
    <ds:schemaRef ds:uri="http://schemas.microsoft.com/office/infopath/2007/PartnerControls"/>
    <ds:schemaRef ds:uri="b77e2b43-37d4-4532-953b-53983e0992e2"/>
    <ds:schemaRef ds:uri="http://schemas.microsoft.com/office/2006/metadata/properties"/>
  </ds:schemaRefs>
</ds:datastoreItem>
</file>

<file path=customXml/itemProps3.xml><?xml version="1.0" encoding="utf-8"?>
<ds:datastoreItem xmlns:ds="http://schemas.openxmlformats.org/officeDocument/2006/customXml" ds:itemID="{64DEF2D2-6A1F-4A7B-A502-EF97FBFCC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Prijzenblad</vt:lpstr>
      <vt:lpstr>Prijzenblad!Afdrukbereik</vt:lpstr>
      <vt:lpstr>Voorblad!Afdrukbereik</vt:lpstr>
      <vt:lpstr>Prijzenblad!Afdruktitels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2024-12-30T11:34:22Z</cp:lastPrinted>
  <dcterms:created xsi:type="dcterms:W3CDTF">2008-02-01T08:20:49Z</dcterms:created>
  <dcterms:modified xsi:type="dcterms:W3CDTF">2025-04-04T08:53:42Z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1014400</vt:r8>
  </property>
  <property fmtid="{D5CDD505-2E9C-101B-9397-08002B2CF9AE}" pid="4" name="MediaServiceImageTags">
    <vt:lpwstr/>
  </property>
</Properties>
</file>