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velthoven_wijzijnkarel_nl/Documents/Bureaublad/Weerbaarheidstrainingen/Def. Aanbestedingsstukken/"/>
    </mc:Choice>
  </mc:AlternateContent>
  <xr:revisionPtr revIDLastSave="7" documentId="8_{5E4EBC55-9496-40BF-9808-0605C80A985D}" xr6:coauthVersionLast="47" xr6:coauthVersionMax="47" xr10:uidLastSave="{B88C6858-EB39-440A-AB07-8D18FC753412}"/>
  <bookViews>
    <workbookView xWindow="-108" yWindow="-108" windowWidth="23256" windowHeight="12576" xr2:uid="{9A28013B-6949-434C-8169-C11BAC2C8F62}"/>
  </bookViews>
  <sheets>
    <sheet name="Rechte lijn met 1 omslagpu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3" i="1"/>
  <c r="E20" i="1"/>
  <c r="E17" i="1"/>
  <c r="F8" i="1"/>
</calcChain>
</file>

<file path=xl/sharedStrings.xml><?xml version="1.0" encoding="utf-8"?>
<sst xmlns="http://schemas.openxmlformats.org/spreadsheetml/2006/main" count="15" uniqueCount="14">
  <si>
    <t>Prijs</t>
  </si>
  <si>
    <t>Punten</t>
  </si>
  <si>
    <t>De formule rekent het onderstaande uit zonder omslagpunt:</t>
  </si>
  <si>
    <t xml:space="preserve">De formule met omslagpunt: </t>
  </si>
  <si>
    <t>Na het omslagpunt</t>
  </si>
  <si>
    <t>Omslagpunt</t>
  </si>
  <si>
    <r>
      <t xml:space="preserve">Inschrijfsom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</si>
  <si>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r>
      <t xml:space="preserve">Inschrijfsom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aantal te behalen punten</t>
    </r>
  </si>
  <si>
    <t>Inschrijfsom inschrijver</t>
  </si>
  <si>
    <t>Voorbeeld</t>
  </si>
  <si>
    <t>Inschijfsom</t>
  </si>
  <si>
    <t>Bijlage 7 - Berekening score t.b.v. prijs</t>
  </si>
  <si>
    <t>Aanbesteding: Organiseren Weerbaarheidstrainingen Primair Onderwijs</t>
  </si>
  <si>
    <t>Kenmerk: K011239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</si>
</sst>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0"/>
      <name val="Arial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sz val="9"/>
      <color rgb="FFFF0000"/>
      <name val="Arial"/>
      <family val="2"/>
    </font>
    <font>
      <sz val="9"/>
      <color theme="0" tint="-0.499984740745262"/>
      <name val="Arial"/>
      <family val="2"/>
    </font>
    <font>
      <sz val="9"/>
      <color theme="0" tint="-4.9989318521683403E-2"/>
      <name val="Arial"/>
      <family val="2"/>
    </font>
    <font>
      <b/>
      <sz val="9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0" fontId="3" fillId="2" borderId="0" xfId="2" applyFont="1" applyFill="1"/>
    <xf numFmtId="0" fontId="3" fillId="0" borderId="0" xfId="2" applyFont="1"/>
    <xf numFmtId="0" fontId="4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1" fillId="3" borderId="2" xfId="0" applyNumberFormat="1" applyFont="1" applyFill="1" applyBorder="1"/>
    <xf numFmtId="49" fontId="1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/>
    <xf numFmtId="49" fontId="1" fillId="3" borderId="3" xfId="0" applyNumberFormat="1" applyFont="1" applyFill="1" applyBorder="1"/>
    <xf numFmtId="0" fontId="8" fillId="3" borderId="0" xfId="0" applyFont="1" applyFill="1" applyAlignment="1">
      <alignment vertical="center" wrapText="1"/>
    </xf>
    <xf numFmtId="0" fontId="9" fillId="3" borderId="0" xfId="0" applyFont="1" applyFill="1"/>
    <xf numFmtId="0" fontId="9" fillId="3" borderId="5" xfId="0" applyFont="1" applyFill="1" applyBorder="1"/>
    <xf numFmtId="0" fontId="10" fillId="2" borderId="0" xfId="0" applyFont="1" applyFill="1"/>
    <xf numFmtId="49" fontId="7" fillId="3" borderId="6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vertical="center"/>
    </xf>
    <xf numFmtId="49" fontId="1" fillId="3" borderId="7" xfId="0" applyNumberFormat="1" applyFont="1" applyFill="1" applyBorder="1"/>
    <xf numFmtId="49" fontId="6" fillId="3" borderId="7" xfId="0" applyNumberFormat="1" applyFont="1" applyFill="1" applyBorder="1"/>
    <xf numFmtId="49" fontId="1" fillId="3" borderId="8" xfId="0" applyNumberFormat="1" applyFont="1" applyFill="1" applyBorder="1"/>
    <xf numFmtId="0" fontId="1" fillId="2" borderId="9" xfId="0" applyFont="1" applyFill="1" applyBorder="1" applyAlignment="1">
      <alignment wrapText="1"/>
    </xf>
    <xf numFmtId="49" fontId="11" fillId="2" borderId="0" xfId="0" applyNumberFormat="1" applyFont="1" applyFill="1" applyAlignment="1">
      <alignment horizontal="left" vertical="center" wrapText="1"/>
    </xf>
    <xf numFmtId="0" fontId="3" fillId="4" borderId="10" xfId="2" applyFont="1" applyFill="1" applyBorder="1" applyAlignment="1">
      <alignment vertical="center"/>
    </xf>
    <xf numFmtId="0" fontId="3" fillId="4" borderId="11" xfId="2" applyFont="1" applyFill="1" applyBorder="1" applyAlignment="1">
      <alignment vertical="center"/>
    </xf>
    <xf numFmtId="0" fontId="12" fillId="4" borderId="12" xfId="2" applyFont="1" applyFill="1" applyBorder="1" applyAlignment="1">
      <alignment vertical="center"/>
    </xf>
    <xf numFmtId="0" fontId="14" fillId="2" borderId="0" xfId="2" applyFont="1" applyFill="1"/>
    <xf numFmtId="164" fontId="3" fillId="2" borderId="0" xfId="2" applyNumberFormat="1" applyFont="1" applyFill="1"/>
    <xf numFmtId="0" fontId="11" fillId="2" borderId="0" xfId="2" applyFont="1" applyFill="1"/>
    <xf numFmtId="0" fontId="11" fillId="2" borderId="0" xfId="2" applyFont="1" applyFill="1" applyAlignment="1">
      <alignment vertical="top"/>
    </xf>
    <xf numFmtId="0" fontId="1" fillId="2" borderId="0" xfId="2" applyFont="1" applyFill="1"/>
    <xf numFmtId="0" fontId="16" fillId="0" borderId="0" xfId="2" applyFont="1"/>
    <xf numFmtId="0" fontId="3" fillId="5" borderId="0" xfId="2" applyFont="1" applyFill="1"/>
    <xf numFmtId="164" fontId="1" fillId="0" borderId="13" xfId="1" applyNumberFormat="1" applyFont="1" applyFill="1" applyBorder="1" applyAlignment="1" applyProtection="1">
      <alignment horizontal="left" vertical="center"/>
      <protection locked="0"/>
    </xf>
    <xf numFmtId="164" fontId="15" fillId="0" borderId="12" xfId="1" applyNumberFormat="1" applyFont="1" applyFill="1" applyBorder="1" applyAlignment="1" applyProtection="1">
      <alignment horizontal="left" vertical="center"/>
    </xf>
    <xf numFmtId="164" fontId="1" fillId="0" borderId="12" xfId="1" applyNumberFormat="1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Alignment="1">
      <alignment vertical="center"/>
    </xf>
    <xf numFmtId="0" fontId="16" fillId="2" borderId="0" xfId="2" applyFont="1" applyFill="1" applyAlignment="1">
      <alignment vertical="center"/>
    </xf>
    <xf numFmtId="0" fontId="16" fillId="2" borderId="0" xfId="2" applyFont="1" applyFill="1"/>
    <xf numFmtId="164" fontId="3" fillId="2" borderId="0" xfId="2" applyNumberFormat="1" applyFont="1" applyFill="1" applyAlignment="1">
      <alignment horizontal="left"/>
    </xf>
    <xf numFmtId="2" fontId="3" fillId="2" borderId="0" xfId="2" applyNumberFormat="1" applyFont="1" applyFill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11" fillId="5" borderId="12" xfId="0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1" fillId="6" borderId="10" xfId="0" applyNumberFormat="1" applyFont="1" applyFill="1" applyBorder="1" applyAlignment="1">
      <alignment horizontal="left" vertical="center"/>
    </xf>
    <xf numFmtId="49" fontId="11" fillId="6" borderId="11" xfId="0" applyNumberFormat="1" applyFont="1" applyFill="1" applyBorder="1" applyAlignment="1">
      <alignment horizontal="left" vertical="center"/>
    </xf>
    <xf numFmtId="0" fontId="12" fillId="2" borderId="0" xfId="2" applyFont="1" applyFill="1" applyAlignment="1">
      <alignment horizontal="center"/>
    </xf>
  </cellXfs>
  <cellStyles count="3">
    <cellStyle name="Standaard" xfId="0" builtinId="0"/>
    <cellStyle name="Standaard 3" xfId="2" xr:uid="{C8937397-ACD0-42C0-A572-2170644AF80F}"/>
    <cellStyle name="Valuta" xfId="1" builtinId="4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'Rechte lijn met 1 omslagpunt'!$D$8:$D$10</c:f>
              <c:numCache>
                <c:formatCode>"€"\ #,##0.00</c:formatCode>
                <c:ptCount val="3"/>
                <c:pt idx="0">
                  <c:v>95000</c:v>
                </c:pt>
                <c:pt idx="1">
                  <c:v>85000</c:v>
                </c:pt>
                <c:pt idx="2">
                  <c:v>75000</c:v>
                </c:pt>
              </c:numCache>
            </c:numRef>
          </c:xVal>
          <c:yVal>
            <c:numRef>
              <c:f>'Rechte lijn met 1 omslagpunt'!$E$8:$E$10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C9-4ADC-922C-BB443BC33845}"/>
            </c:ext>
          </c:extLst>
        </c:ser>
        <c:ser>
          <c:idx val="1"/>
          <c:order val="1"/>
          <c:tx>
            <c:strRef>
              <c:f>'Rechte lijn met 1 omslagpunt'!$B$12:$C$12</c:f>
              <c:strCache>
                <c:ptCount val="1"/>
                <c:pt idx="0">
                  <c:v>Inschrijfsom inschrijver</c:v>
                </c:pt>
              </c:strCache>
            </c:strRef>
          </c:tx>
          <c:marker>
            <c:symbol val="triangle"/>
            <c:size val="7"/>
          </c:marker>
          <c:xVal>
            <c:numRef>
              <c:f>'Rechte lijn met 1 omslagpunt'!$D$12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'Rechte lijn met 1 omslagpunt'!$E$12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C9-4ADC-922C-BB443BC3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Prijs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\€\ 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4769880F-0C81-435A-9581-F8342D6AB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F564-A0CA-4448-BA3E-24C2C6A107AA}">
  <sheetPr>
    <tabColor theme="9" tint="0.79998168889431442"/>
  </sheetPr>
  <dimension ref="A1:BF171"/>
  <sheetViews>
    <sheetView tabSelected="1" zoomScale="115" zoomScaleNormal="115" workbookViewId="0">
      <pane ySplit="5" topLeftCell="A6" activePane="bottomLeft" state="frozen"/>
      <selection activeCell="D25" sqref="D25"/>
      <selection pane="bottomLeft" activeCell="C4" sqref="C4"/>
    </sheetView>
  </sheetViews>
  <sheetFormatPr defaultColWidth="0" defaultRowHeight="12" customHeight="1" zeroHeight="1" x14ac:dyDescent="0.2"/>
  <cols>
    <col min="1" max="1" width="2.109375" style="31" customWidth="1"/>
    <col min="2" max="2" width="21.5546875" style="4" customWidth="1"/>
    <col min="3" max="3" width="46.44140625" style="4" customWidth="1"/>
    <col min="4" max="4" width="13.88671875" style="4" customWidth="1"/>
    <col min="5" max="5" width="12.109375" style="4" customWidth="1"/>
    <col min="6" max="6" width="11" style="4" bestFit="1" customWidth="1"/>
    <col min="7" max="8" width="11" style="4" customWidth="1"/>
    <col min="9" max="9" width="10" style="4" bestFit="1" customWidth="1"/>
    <col min="10" max="10" width="3.5546875" style="4" customWidth="1"/>
    <col min="11" max="11" width="8.88671875" style="4" customWidth="1"/>
    <col min="12" max="12" width="21.5546875" style="4" hidden="1" customWidth="1"/>
    <col min="13" max="13" width="12.5546875" style="4" hidden="1" customWidth="1"/>
    <col min="14" max="14" width="10.109375" style="4" hidden="1" customWidth="1"/>
    <col min="15" max="15" width="16.5546875" style="4" hidden="1" customWidth="1"/>
    <col min="16" max="16" width="4.88671875" style="4" hidden="1" customWidth="1"/>
    <col min="17" max="17" width="6.5546875" style="4" hidden="1" customWidth="1"/>
    <col min="18" max="18" width="13.44140625" style="4" hidden="1" customWidth="1"/>
    <col min="19" max="19" width="12.44140625" style="4" hidden="1" customWidth="1"/>
    <col min="20" max="20" width="22.5546875" style="4" hidden="1" customWidth="1"/>
    <col min="21" max="21" width="1.44140625" style="4" hidden="1" customWidth="1"/>
    <col min="22" max="22" width="26.44140625" style="4" hidden="1" customWidth="1"/>
    <col min="23" max="23" width="12.5546875" style="4" hidden="1" customWidth="1"/>
    <col min="24" max="24" width="8.88671875" style="4" hidden="1" customWidth="1"/>
    <col min="25" max="25" width="2.44140625" style="4" hidden="1" customWidth="1"/>
    <col min="26" max="26" width="8.88671875" style="4" hidden="1" customWidth="1"/>
    <col min="27" max="27" width="27.88671875" style="4" hidden="1" customWidth="1"/>
    <col min="28" max="28" width="12.5546875" style="4" hidden="1" customWidth="1"/>
    <col min="29" max="29" width="8.88671875" style="4" hidden="1" customWidth="1"/>
    <col min="30" max="30" width="2.5546875" style="4" hidden="1" customWidth="1"/>
    <col min="31" max="31" width="8.88671875" style="4" hidden="1" customWidth="1"/>
    <col min="32" max="32" width="25.5546875" style="4" hidden="1" customWidth="1"/>
    <col min="33" max="33" width="12.5546875" style="4" hidden="1" customWidth="1"/>
    <col min="34" max="34" width="8.88671875" style="4" hidden="1" customWidth="1"/>
    <col min="35" max="35" width="2" style="4" hidden="1" customWidth="1"/>
    <col min="36" max="36" width="8.88671875" style="4" hidden="1" customWidth="1"/>
    <col min="37" max="37" width="26.88671875" style="4" hidden="1" customWidth="1"/>
    <col min="38" max="38" width="12.5546875" style="4" hidden="1" customWidth="1"/>
    <col min="39" max="41" width="8.88671875" style="4" hidden="1" customWidth="1"/>
    <col min="42" max="42" width="26.109375" style="4" hidden="1" customWidth="1"/>
    <col min="43" max="43" width="12.5546875" style="4" hidden="1" customWidth="1"/>
    <col min="44" max="44" width="8.88671875" style="4" hidden="1" customWidth="1"/>
    <col min="45" max="45" width="2.44140625" style="4" hidden="1" customWidth="1"/>
    <col min="46" max="46" width="8.88671875" style="4" hidden="1" customWidth="1"/>
    <col min="47" max="47" width="26.5546875" style="4" hidden="1" customWidth="1"/>
    <col min="48" max="48" width="12.5546875" style="4" hidden="1" customWidth="1"/>
    <col min="49" max="49" width="8.88671875" style="4" hidden="1" customWidth="1"/>
    <col min="50" max="50" width="1.88671875" style="4" hidden="1" customWidth="1"/>
    <col min="51" max="51" width="20" style="4" hidden="1" customWidth="1"/>
    <col min="52" max="52" width="16.5546875" style="4" hidden="1" customWidth="1"/>
    <col min="53" max="53" width="12.5546875" style="4" hidden="1" customWidth="1"/>
    <col min="54" max="54" width="8.88671875" style="4" hidden="1" customWidth="1"/>
    <col min="55" max="55" width="1.5546875" style="4" hidden="1" customWidth="1"/>
    <col min="56" max="56" width="13" style="4" hidden="1" customWidth="1"/>
    <col min="57" max="57" width="21.88671875" style="4" hidden="1" customWidth="1"/>
    <col min="58" max="58" width="12.5546875" style="4" hidden="1" customWidth="1"/>
    <col min="59" max="16384" width="8.88671875" style="4" hidden="1"/>
  </cols>
  <sheetData>
    <row r="1" spans="1:21" ht="11.4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</row>
    <row r="2" spans="1:21" ht="21" x14ac:dyDescent="0.2">
      <c r="A2" s="1"/>
      <c r="B2" s="5" t="s">
        <v>11</v>
      </c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9"/>
      <c r="P2" s="7"/>
      <c r="Q2" s="7"/>
      <c r="R2" s="7"/>
      <c r="S2" s="7"/>
      <c r="T2" s="10"/>
      <c r="U2" s="3"/>
    </row>
    <row r="3" spans="1:21" ht="15" customHeight="1" x14ac:dyDescent="0.3">
      <c r="A3" s="1"/>
      <c r="B3" s="46" t="s">
        <v>12</v>
      </c>
      <c r="C3" s="4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2"/>
      <c r="S3" s="12"/>
      <c r="T3" s="13"/>
      <c r="U3" s="3"/>
    </row>
    <row r="4" spans="1:21" ht="13.2" x14ac:dyDescent="0.25">
      <c r="A4" s="14"/>
      <c r="B4" s="15" t="s">
        <v>13</v>
      </c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8"/>
      <c r="P4" s="17"/>
      <c r="Q4" s="17"/>
      <c r="R4" s="17"/>
      <c r="S4" s="17"/>
      <c r="T4" s="19"/>
      <c r="U4" s="3"/>
    </row>
    <row r="5" spans="1:21" ht="13.35" customHeight="1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2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.9" customHeight="1" x14ac:dyDescent="0.25">
      <c r="A7" s="3"/>
      <c r="B7" s="22"/>
      <c r="C7" s="23"/>
      <c r="D7" s="24" t="s">
        <v>0</v>
      </c>
      <c r="E7" s="24" t="s">
        <v>1</v>
      </c>
      <c r="F7" s="3"/>
      <c r="G7" s="55" t="s">
        <v>9</v>
      </c>
      <c r="H7" s="5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.9" customHeight="1" x14ac:dyDescent="0.2">
      <c r="A8" s="3"/>
      <c r="B8" s="48" t="s">
        <v>7</v>
      </c>
      <c r="C8" s="49"/>
      <c r="D8" s="32">
        <v>95000</v>
      </c>
      <c r="E8" s="40">
        <v>0</v>
      </c>
      <c r="F8" s="25" t="str">
        <f>IF(D10&gt;D8,"Let op: de waarde in cel D10 moet lager zijn dan de waarde in cel D8","")</f>
        <v/>
      </c>
      <c r="G8" s="3" t="s">
        <v>10</v>
      </c>
      <c r="H8" s="3" t="s">
        <v>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.9" customHeight="1" x14ac:dyDescent="0.2">
      <c r="A9" s="3"/>
      <c r="B9" s="50" t="s">
        <v>5</v>
      </c>
      <c r="C9" s="51"/>
      <c r="D9" s="33">
        <v>85000</v>
      </c>
      <c r="E9" s="41">
        <v>30</v>
      </c>
      <c r="F9" s="26"/>
      <c r="G9" s="38">
        <v>80000</v>
      </c>
      <c r="H9" s="39">
        <v>35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.9" customHeight="1" x14ac:dyDescent="0.2">
      <c r="A10" s="3"/>
      <c r="B10" s="52" t="s">
        <v>6</v>
      </c>
      <c r="C10" s="52"/>
      <c r="D10" s="34">
        <v>75000</v>
      </c>
      <c r="E10" s="42">
        <v>40</v>
      </c>
      <c r="F10" s="26"/>
      <c r="G10" s="38">
        <v>87000</v>
      </c>
      <c r="H10" s="39">
        <v>24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.9" customHeight="1" x14ac:dyDescent="0.2">
      <c r="A11" s="3"/>
      <c r="B11" s="3"/>
      <c r="C11" s="3"/>
      <c r="D11" s="3"/>
      <c r="E11" s="3"/>
      <c r="F11" s="26"/>
      <c r="G11" s="26"/>
      <c r="H11" s="2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.9" customHeight="1" x14ac:dyDescent="0.2">
      <c r="A12" s="3"/>
      <c r="B12" s="53" t="s">
        <v>8</v>
      </c>
      <c r="C12" s="54"/>
      <c r="D12" s="44">
        <v>0</v>
      </c>
      <c r="E12" s="43">
        <f>IF(D12="","",IF(D12&gt;D8,"Ongeldig",IF(D12&gt;D9,E8+(E9-E8)/(D9-D8)*(D12-D8),IF(D12&gt;=D10,(E10-E9)/(D10-D9)*(D12-D9)+E9,E10))))</f>
        <v>40</v>
      </c>
      <c r="F12" s="2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9" customHeight="1" x14ac:dyDescent="0.2">
      <c r="A13" s="3"/>
      <c r="B13" s="3"/>
      <c r="C13" s="3"/>
      <c r="D13" s="3"/>
      <c r="E13" s="3"/>
      <c r="F13" s="26"/>
      <c r="G13" s="26"/>
      <c r="H13" s="2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9" customHeight="1" x14ac:dyDescent="0.2">
      <c r="A14" s="3"/>
      <c r="B14" s="3"/>
      <c r="C14" s="3"/>
      <c r="D14" s="3"/>
      <c r="E14" s="3"/>
      <c r="F14" s="26"/>
      <c r="G14" s="26"/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9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9" customHeight="1" x14ac:dyDescent="0.25">
      <c r="A16" s="3"/>
      <c r="B16" s="3"/>
      <c r="C16" s="3"/>
      <c r="D16" s="3"/>
      <c r="E16" s="27" t="s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9" customHeight="1" x14ac:dyDescent="0.2">
      <c r="A17" s="3"/>
      <c r="B17" s="3"/>
      <c r="C17" s="3"/>
      <c r="D17" s="3"/>
      <c r="E17" s="28" t="str">
        <f>" = "&amp;E8&amp;" + ("&amp;E8&amp;-E10&amp;") / ("&amp;D8&amp;"- "&amp;D10&amp;") * (Inschrijfprijs - "&amp;D8&amp;")"</f>
        <v xml:space="preserve"> = 0 + (0-40) / (95000- 75000) * (Inschrijfprijs - 95000)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9" customHeight="1" x14ac:dyDescent="0.2">
      <c r="A18" s="3"/>
      <c r="B18" s="3"/>
      <c r="C18" s="3"/>
      <c r="D18" s="3"/>
      <c r="E18" s="35" t="s">
        <v>3</v>
      </c>
      <c r="F18" s="36"/>
      <c r="G18" s="36"/>
      <c r="H18" s="36"/>
      <c r="I18" s="3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9" customHeight="1" x14ac:dyDescent="0.2">
      <c r="A19" s="3"/>
      <c r="B19" s="3"/>
      <c r="C19" s="3"/>
      <c r="D19" s="3"/>
      <c r="E19" s="35"/>
      <c r="F19" s="36"/>
      <c r="G19" s="36"/>
      <c r="H19" s="36"/>
      <c r="I19" s="3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9" customHeight="1" x14ac:dyDescent="0.2">
      <c r="A20" s="3"/>
      <c r="B20" s="3"/>
      <c r="C20" s="3"/>
      <c r="D20" s="3"/>
      <c r="E20" s="35" t="str">
        <f>"= "&amp;E8&amp;" + ("&amp;E9&amp;" - "&amp;E8&amp;") / ("&amp;D9&amp;" - "&amp;D8&amp;") * (Inschrijfprijs - "&amp;D8&amp;")"</f>
        <v>= 0 + (30 - 0) / (85000 - 95000) * (Inschrijfprijs - 95000)</v>
      </c>
      <c r="F20" s="36"/>
      <c r="G20" s="36"/>
      <c r="H20" s="36"/>
      <c r="I20" s="3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9" customHeight="1" x14ac:dyDescent="0.2">
      <c r="A21" s="3"/>
      <c r="B21" s="3"/>
      <c r="C21" s="3"/>
      <c r="D21" s="3"/>
      <c r="E21" s="35"/>
      <c r="F21" s="36"/>
      <c r="G21" s="36"/>
      <c r="H21" s="36"/>
      <c r="I21" s="3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9" customHeight="1" x14ac:dyDescent="0.2">
      <c r="A22" s="3"/>
      <c r="B22" s="3"/>
      <c r="C22" s="3"/>
      <c r="D22" s="3"/>
      <c r="E22" s="35" t="s">
        <v>4</v>
      </c>
      <c r="F22" s="36"/>
      <c r="G22" s="36"/>
      <c r="H22" s="36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9" customHeight="1" x14ac:dyDescent="0.2">
      <c r="A23" s="29"/>
      <c r="B23" s="3"/>
      <c r="C23" s="3"/>
      <c r="D23" s="3"/>
      <c r="E23" s="35" t="str">
        <f>"= "&amp;E9&amp;" + ("&amp;E10&amp;" - "&amp;E9&amp;") / ("&amp;D10&amp;" - "&amp;D9&amp;") * (Inschrijfprijs - "&amp;D9&amp;")"</f>
        <v>= 30 + (40 - 30) / (75000 - 85000) * (Inschrijfprijs - 85000)</v>
      </c>
      <c r="F23" s="36"/>
      <c r="G23" s="36"/>
      <c r="H23" s="36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9" customHeight="1" x14ac:dyDescent="0.2">
      <c r="A24" s="2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9" customHeight="1" x14ac:dyDescent="0.2">
      <c r="A25" s="2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9" customHeight="1" x14ac:dyDescent="0.2">
      <c r="A26" s="2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9" customHeight="1" x14ac:dyDescent="0.2">
      <c r="A27" s="2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9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9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9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9" customHeight="1" x14ac:dyDescent="0.2">
      <c r="A31" s="3"/>
      <c r="B31" s="2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9" customHeight="1" x14ac:dyDescent="0.2">
      <c r="A32" s="3"/>
      <c r="B32" s="2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9" customHeight="1" x14ac:dyDescent="0.2">
      <c r="A34" s="3"/>
      <c r="B34" s="45"/>
      <c r="C34" s="45"/>
      <c r="D34" s="45"/>
      <c r="E34" s="45"/>
      <c r="F34" s="45"/>
      <c r="G34" s="45"/>
      <c r="H34" s="45"/>
      <c r="I34" s="45"/>
      <c r="J34" s="4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9" customHeight="1" x14ac:dyDescent="0.2">
      <c r="A35" s="3"/>
      <c r="B35" s="45"/>
      <c r="C35" s="45"/>
      <c r="D35" s="45"/>
      <c r="E35" s="45"/>
      <c r="F35" s="45"/>
      <c r="G35" s="45"/>
      <c r="H35" s="45"/>
      <c r="I35" s="45"/>
      <c r="J35" s="4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9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9" hidden="1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9" hidden="1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1.4" hidden="1" x14ac:dyDescent="0.2">
      <c r="A39" s="4"/>
      <c r="E39" s="30"/>
    </row>
    <row r="40" spans="1:21" ht="11.4" hidden="1" x14ac:dyDescent="0.2">
      <c r="A40" s="4"/>
      <c r="E40" s="30"/>
    </row>
    <row r="41" spans="1:21" ht="11.4" hidden="1" x14ac:dyDescent="0.2">
      <c r="A41" s="4"/>
    </row>
    <row r="42" spans="1:21" ht="11.4" hidden="1" x14ac:dyDescent="0.2">
      <c r="A42" s="4"/>
    </row>
    <row r="43" spans="1:21" ht="11.4" hidden="1" x14ac:dyDescent="0.2">
      <c r="A43" s="4"/>
    </row>
    <row r="44" spans="1:21" ht="11.4" hidden="1" x14ac:dyDescent="0.2">
      <c r="A44" s="4"/>
    </row>
    <row r="45" spans="1:21" ht="11.4" hidden="1" x14ac:dyDescent="0.2">
      <c r="A45" s="4"/>
    </row>
    <row r="46" spans="1:21" ht="11.4" hidden="1" x14ac:dyDescent="0.2">
      <c r="A46" s="4"/>
    </row>
    <row r="47" spans="1:21" ht="11.4" hidden="1" x14ac:dyDescent="0.2">
      <c r="A47" s="4"/>
    </row>
    <row r="48" spans="1:21" ht="11.4" hidden="1" x14ac:dyDescent="0.2">
      <c r="A48" s="4"/>
    </row>
    <row r="49" s="4" customFormat="1" ht="11.4" hidden="1" x14ac:dyDescent="0.2"/>
    <row r="50" s="4" customFormat="1" ht="11.4" hidden="1" x14ac:dyDescent="0.2"/>
    <row r="51" s="4" customFormat="1" ht="11.4" hidden="1" x14ac:dyDescent="0.2"/>
    <row r="52" s="4" customFormat="1" ht="11.4" hidden="1" x14ac:dyDescent="0.2"/>
    <row r="53" s="4" customFormat="1" ht="11.4" hidden="1" x14ac:dyDescent="0.2"/>
    <row r="54" s="4" customFormat="1" ht="11.4" hidden="1" x14ac:dyDescent="0.2"/>
    <row r="55" s="4" customFormat="1" ht="11.4" hidden="1" x14ac:dyDescent="0.2"/>
    <row r="56" s="4" customFormat="1" ht="11.4" hidden="1" x14ac:dyDescent="0.2"/>
    <row r="57" s="4" customFormat="1" ht="11.4" hidden="1" x14ac:dyDescent="0.2"/>
    <row r="58" s="4" customFormat="1" ht="11.4" hidden="1" x14ac:dyDescent="0.2"/>
    <row r="59" s="4" customFormat="1" ht="11.4" hidden="1" x14ac:dyDescent="0.2"/>
    <row r="60" s="4" customFormat="1" ht="11.4" hidden="1" x14ac:dyDescent="0.2"/>
    <row r="61" s="4" customFormat="1" ht="11.4" hidden="1" x14ac:dyDescent="0.2"/>
    <row r="62" s="4" customFormat="1" ht="11.4" hidden="1" x14ac:dyDescent="0.2"/>
    <row r="63" s="4" customFormat="1" ht="11.4" hidden="1" x14ac:dyDescent="0.2"/>
    <row r="64" s="4" customFormat="1" ht="11.4" hidden="1" x14ac:dyDescent="0.2"/>
    <row r="65" s="4" customFormat="1" ht="11.4" hidden="1" x14ac:dyDescent="0.2"/>
    <row r="66" s="4" customFormat="1" ht="11.4" hidden="1" x14ac:dyDescent="0.2"/>
    <row r="67" s="4" customFormat="1" ht="11.4" hidden="1" x14ac:dyDescent="0.2"/>
    <row r="68" s="4" customFormat="1" ht="11.4" hidden="1" x14ac:dyDescent="0.2"/>
    <row r="69" s="4" customFormat="1" ht="11.4" hidden="1" x14ac:dyDescent="0.2"/>
    <row r="70" s="4" customFormat="1" ht="11.4" hidden="1" x14ac:dyDescent="0.2"/>
    <row r="71" s="4" customFormat="1" ht="11.4" hidden="1" x14ac:dyDescent="0.2"/>
    <row r="72" s="4" customFormat="1" ht="11.4" hidden="1" x14ac:dyDescent="0.2"/>
    <row r="73" s="4" customFormat="1" ht="11.4" hidden="1" x14ac:dyDescent="0.2"/>
    <row r="74" s="4" customFormat="1" ht="11.4" hidden="1" x14ac:dyDescent="0.2"/>
    <row r="75" s="4" customFormat="1" ht="11.4" hidden="1" x14ac:dyDescent="0.2"/>
    <row r="76" s="4" customFormat="1" ht="11.4" hidden="1" x14ac:dyDescent="0.2"/>
    <row r="77" s="4" customFormat="1" ht="11.4" hidden="1" x14ac:dyDescent="0.2"/>
    <row r="78" s="4" customFormat="1" ht="11.4" hidden="1" x14ac:dyDescent="0.2"/>
    <row r="79" s="4" customFormat="1" ht="11.4" hidden="1" x14ac:dyDescent="0.2"/>
    <row r="80" s="4" customFormat="1" ht="11.4" hidden="1" x14ac:dyDescent="0.2"/>
    <row r="81" s="4" customFormat="1" ht="11.4" hidden="1" x14ac:dyDescent="0.2"/>
    <row r="82" s="4" customFormat="1" ht="11.4" hidden="1" x14ac:dyDescent="0.2"/>
    <row r="83" s="4" customFormat="1" ht="11.4" hidden="1" x14ac:dyDescent="0.2"/>
    <row r="84" s="4" customFormat="1" ht="11.4" hidden="1" x14ac:dyDescent="0.2"/>
    <row r="85" s="4" customFormat="1" ht="11.4" hidden="1" x14ac:dyDescent="0.2"/>
    <row r="86" s="4" customFormat="1" ht="11.4" hidden="1" x14ac:dyDescent="0.2"/>
    <row r="87" s="4" customFormat="1" ht="11.4" hidden="1" x14ac:dyDescent="0.2"/>
    <row r="88" s="4" customFormat="1" ht="11.4" hidden="1" x14ac:dyDescent="0.2"/>
    <row r="89" s="4" customFormat="1" ht="11.4" hidden="1" x14ac:dyDescent="0.2"/>
    <row r="90" s="4" customFormat="1" ht="11.4" hidden="1" x14ac:dyDescent="0.2"/>
    <row r="91" s="4" customFormat="1" ht="11.4" hidden="1" x14ac:dyDescent="0.2"/>
    <row r="92" s="4" customFormat="1" ht="11.4" hidden="1" x14ac:dyDescent="0.2"/>
    <row r="93" s="4" customFormat="1" ht="11.4" hidden="1" x14ac:dyDescent="0.2"/>
    <row r="94" s="4" customFormat="1" ht="11.4" hidden="1" x14ac:dyDescent="0.2"/>
    <row r="95" s="4" customFormat="1" ht="11.4" hidden="1" x14ac:dyDescent="0.2"/>
    <row r="96" s="4" customFormat="1" ht="11.4" hidden="1" x14ac:dyDescent="0.2"/>
    <row r="97" spans="1:22" ht="11.4" hidden="1" x14ac:dyDescent="0.2">
      <c r="A97" s="4"/>
    </row>
    <row r="98" spans="1:22" ht="11.4" hidden="1" x14ac:dyDescent="0.2">
      <c r="A98" s="4"/>
    </row>
    <row r="99" spans="1:22" ht="11.4" hidden="1" x14ac:dyDescent="0.2">
      <c r="A99" s="4"/>
    </row>
    <row r="100" spans="1:22" ht="11.4" hidden="1" x14ac:dyDescent="0.2">
      <c r="V100" s="31"/>
    </row>
    <row r="101" spans="1:22" ht="11.4" hidden="1" x14ac:dyDescent="0.2">
      <c r="V101" s="31"/>
    </row>
    <row r="102" spans="1:22" ht="11.4" hidden="1" x14ac:dyDescent="0.2">
      <c r="V102" s="31"/>
    </row>
    <row r="103" spans="1:22" ht="11.4" hidden="1" x14ac:dyDescent="0.2">
      <c r="V103" s="31"/>
    </row>
    <row r="104" spans="1:22" ht="11.4" hidden="1" x14ac:dyDescent="0.2">
      <c r="V104" s="31"/>
    </row>
    <row r="105" spans="1:22" ht="11.4" hidden="1" x14ac:dyDescent="0.2">
      <c r="V105" s="31"/>
    </row>
    <row r="106" spans="1:22" ht="11.4" hidden="1" x14ac:dyDescent="0.2">
      <c r="V106" s="31"/>
    </row>
    <row r="107" spans="1:22" ht="11.4" hidden="1" x14ac:dyDescent="0.2">
      <c r="V107" s="31"/>
    </row>
    <row r="108" spans="1:22" ht="11.4" hidden="1" x14ac:dyDescent="0.2">
      <c r="V108" s="31"/>
    </row>
    <row r="109" spans="1:22" ht="11.4" hidden="1" x14ac:dyDescent="0.2">
      <c r="V109" s="31"/>
    </row>
    <row r="110" spans="1:22" ht="11.4" hidden="1" x14ac:dyDescent="0.2">
      <c r="V110" s="31"/>
    </row>
    <row r="111" spans="1:22" ht="11.4" hidden="1" x14ac:dyDescent="0.2">
      <c r="V111" s="31"/>
    </row>
    <row r="112" spans="1:22" ht="11.4" hidden="1" x14ac:dyDescent="0.2">
      <c r="V112" s="31"/>
    </row>
    <row r="113" spans="22:22" ht="11.4" hidden="1" x14ac:dyDescent="0.2">
      <c r="V113" s="31"/>
    </row>
    <row r="114" spans="22:22" ht="11.4" hidden="1" x14ac:dyDescent="0.2">
      <c r="V114" s="31"/>
    </row>
    <row r="115" spans="22:22" ht="11.4" hidden="1" x14ac:dyDescent="0.2">
      <c r="V115" s="31"/>
    </row>
    <row r="116" spans="22:22" ht="11.4" hidden="1" x14ac:dyDescent="0.2">
      <c r="V116" s="31"/>
    </row>
    <row r="117" spans="22:22" ht="11.4" hidden="1" x14ac:dyDescent="0.2">
      <c r="V117" s="31"/>
    </row>
    <row r="118" spans="22:22" ht="11.4" hidden="1" x14ac:dyDescent="0.2">
      <c r="V118" s="31"/>
    </row>
    <row r="119" spans="22:22" ht="11.4" hidden="1" x14ac:dyDescent="0.2">
      <c r="V119" s="31"/>
    </row>
    <row r="120" spans="22:22" ht="11.4" hidden="1" x14ac:dyDescent="0.2">
      <c r="V120" s="31"/>
    </row>
    <row r="121" spans="22:22" ht="11.4" hidden="1" x14ac:dyDescent="0.2">
      <c r="V121" s="31"/>
    </row>
    <row r="122" spans="22:22" ht="11.4" hidden="1" x14ac:dyDescent="0.2">
      <c r="V122" s="31"/>
    </row>
    <row r="123" spans="22:22" ht="11.4" hidden="1" x14ac:dyDescent="0.2">
      <c r="V123" s="31"/>
    </row>
    <row r="124" spans="22:22" ht="11.4" hidden="1" x14ac:dyDescent="0.2">
      <c r="V124" s="31"/>
    </row>
    <row r="125" spans="22:22" ht="11.4" hidden="1" x14ac:dyDescent="0.2">
      <c r="V125" s="31"/>
    </row>
    <row r="126" spans="22:22" ht="11.4" hidden="1" x14ac:dyDescent="0.2">
      <c r="V126" s="31"/>
    </row>
    <row r="127" spans="22:22" ht="11.4" hidden="1" x14ac:dyDescent="0.2">
      <c r="V127" s="31"/>
    </row>
    <row r="128" spans="22:22" ht="11.4" hidden="1" x14ac:dyDescent="0.2">
      <c r="V128" s="31"/>
    </row>
    <row r="129" spans="22:22" ht="11.4" hidden="1" x14ac:dyDescent="0.2">
      <c r="V129" s="31"/>
    </row>
    <row r="130" spans="22:22" ht="11.4" hidden="1" x14ac:dyDescent="0.2">
      <c r="V130" s="31"/>
    </row>
    <row r="131" spans="22:22" ht="11.4" hidden="1" x14ac:dyDescent="0.2">
      <c r="V131" s="31"/>
    </row>
    <row r="132" spans="22:22" ht="11.4" hidden="1" x14ac:dyDescent="0.2">
      <c r="V132" s="31"/>
    </row>
    <row r="133" spans="22:22" ht="11.4" hidden="1" x14ac:dyDescent="0.2">
      <c r="V133" s="31"/>
    </row>
    <row r="134" spans="22:22" ht="11.4" hidden="1" x14ac:dyDescent="0.2">
      <c r="V134" s="31"/>
    </row>
    <row r="135" spans="22:22" ht="11.4" hidden="1" x14ac:dyDescent="0.2">
      <c r="V135" s="31"/>
    </row>
    <row r="136" spans="22:22" ht="11.4" hidden="1" x14ac:dyDescent="0.2">
      <c r="V136" s="31"/>
    </row>
    <row r="137" spans="22:22" ht="11.4" hidden="1" x14ac:dyDescent="0.2">
      <c r="V137" s="31"/>
    </row>
    <row r="138" spans="22:22" ht="11.4" hidden="1" x14ac:dyDescent="0.2">
      <c r="V138" s="31"/>
    </row>
    <row r="139" spans="22:22" ht="11.4" hidden="1" x14ac:dyDescent="0.2">
      <c r="V139" s="31"/>
    </row>
    <row r="140" spans="22:22" ht="11.4" hidden="1" x14ac:dyDescent="0.2">
      <c r="V140" s="31"/>
    </row>
    <row r="141" spans="22:22" ht="11.4" hidden="1" x14ac:dyDescent="0.2">
      <c r="V141" s="31"/>
    </row>
    <row r="142" spans="22:22" ht="11.4" hidden="1" x14ac:dyDescent="0.2">
      <c r="V142" s="31"/>
    </row>
    <row r="143" spans="22:22" ht="11.4" hidden="1" x14ac:dyDescent="0.2">
      <c r="V143" s="31"/>
    </row>
    <row r="144" spans="22:22" ht="11.4" hidden="1" x14ac:dyDescent="0.2">
      <c r="V144" s="31"/>
    </row>
    <row r="145" spans="22:22" ht="11.4" hidden="1" x14ac:dyDescent="0.2">
      <c r="V145" s="31"/>
    </row>
    <row r="146" spans="22:22" ht="11.4" hidden="1" x14ac:dyDescent="0.2">
      <c r="V146" s="31"/>
    </row>
    <row r="147" spans="22:22" ht="11.4" hidden="1" x14ac:dyDescent="0.2">
      <c r="V147" s="31"/>
    </row>
    <row r="148" spans="22:22" ht="11.4" hidden="1" x14ac:dyDescent="0.2">
      <c r="V148" s="31"/>
    </row>
    <row r="149" spans="22:22" ht="11.4" hidden="1" x14ac:dyDescent="0.2">
      <c r="V149" s="31"/>
    </row>
    <row r="150" spans="22:22" ht="11.4" hidden="1" x14ac:dyDescent="0.2">
      <c r="V150" s="31"/>
    </row>
    <row r="151" spans="22:22" ht="11.4" hidden="1" x14ac:dyDescent="0.2">
      <c r="V151" s="31"/>
    </row>
    <row r="152" spans="22:22" ht="11.4" hidden="1" x14ac:dyDescent="0.2">
      <c r="V152" s="31"/>
    </row>
    <row r="153" spans="22:22" ht="11.4" hidden="1" x14ac:dyDescent="0.2">
      <c r="V153" s="31"/>
    </row>
    <row r="154" spans="22:22" ht="11.4" hidden="1" x14ac:dyDescent="0.2">
      <c r="V154" s="31"/>
    </row>
    <row r="155" spans="22:22" ht="11.4" hidden="1" x14ac:dyDescent="0.2">
      <c r="V155" s="31"/>
    </row>
    <row r="156" spans="22:22" ht="11.4" hidden="1" x14ac:dyDescent="0.2">
      <c r="V156" s="31"/>
    </row>
    <row r="157" spans="22:22" ht="11.4" hidden="1" x14ac:dyDescent="0.2">
      <c r="V157" s="31"/>
    </row>
    <row r="158" spans="22:22" ht="11.4" hidden="1" x14ac:dyDescent="0.2">
      <c r="V158" s="31"/>
    </row>
    <row r="159" spans="22:22" ht="11.4" hidden="1" x14ac:dyDescent="0.2">
      <c r="V159" s="31"/>
    </row>
    <row r="160" spans="22:22" ht="11.4" hidden="1" x14ac:dyDescent="0.2">
      <c r="V160" s="31"/>
    </row>
    <row r="161" spans="22:22" ht="11.4" hidden="1" x14ac:dyDescent="0.2">
      <c r="V161" s="31"/>
    </row>
    <row r="162" spans="22:22" ht="11.4" hidden="1" x14ac:dyDescent="0.2">
      <c r="V162" s="31"/>
    </row>
    <row r="163" spans="22:22" ht="11.4" hidden="1" x14ac:dyDescent="0.2">
      <c r="V163" s="31"/>
    </row>
    <row r="164" spans="22:22" ht="11.4" hidden="1" x14ac:dyDescent="0.2">
      <c r="V164" s="31"/>
    </row>
    <row r="165" spans="22:22" ht="11.4" hidden="1" x14ac:dyDescent="0.2">
      <c r="V165" s="31"/>
    </row>
    <row r="166" spans="22:22" ht="11.4" hidden="1" x14ac:dyDescent="0.2">
      <c r="V166" s="31"/>
    </row>
    <row r="167" spans="22:22" ht="11.4" hidden="1" x14ac:dyDescent="0.2">
      <c r="V167" s="31"/>
    </row>
    <row r="168" spans="22:22" ht="11.4" hidden="1" x14ac:dyDescent="0.2">
      <c r="V168" s="31"/>
    </row>
    <row r="169" spans="22:22" ht="11.4" hidden="1" x14ac:dyDescent="0.2">
      <c r="V169" s="31"/>
    </row>
    <row r="170" spans="22:22" ht="11.4" hidden="1" x14ac:dyDescent="0.2">
      <c r="V170" s="31"/>
    </row>
    <row r="171" spans="22:22" ht="11.4" hidden="1" x14ac:dyDescent="0.2">
      <c r="V171" s="31"/>
    </row>
  </sheetData>
  <sheetProtection algorithmName="SHA-512" hashValue="o2K0qB+/jq5AjJ+2Edr54tK1q5Sg7xc0drylrfcpLbrCzSG0sEREU5o0uQIKirfKPB6nJljAvypEALovQDBSNw==" saltValue="C/h7ogkVmMLcB4kI9YplMQ==" spinCount="100000" sheet="1" objects="1" scenarios="1"/>
  <mergeCells count="7">
    <mergeCell ref="B34:J35"/>
    <mergeCell ref="B3:C3"/>
    <mergeCell ref="B8:C8"/>
    <mergeCell ref="B9:C9"/>
    <mergeCell ref="B10:C10"/>
    <mergeCell ref="B12:C12"/>
    <mergeCell ref="G7:H7"/>
  </mergeCells>
  <conditionalFormatting sqref="E16:E17">
    <cfRule type="expression" dxfId="1" priority="2">
      <formula>$E$9&gt;0</formula>
    </cfRule>
  </conditionalFormatting>
  <conditionalFormatting sqref="E18:E23">
    <cfRule type="expression" dxfId="0" priority="1">
      <formula>$E$9=0</formula>
    </cfRule>
  </conditionalFormatting>
  <dataValidations count="1">
    <dataValidation type="list" allowBlank="1" showInputMessage="1" showErrorMessage="1" sqref="F3:I3 M3:P3" xr:uid="{416CB955-DE3A-4515-A86A-5BB5F4DF4A52}">
      <formula1>"Kromme,Lineair"</formula1>
    </dataValidation>
  </dataValidations>
  <pageMargins left="0.7" right="0.7" top="0.75" bottom="0.75" header="0.3" footer="0.3"/>
  <pageSetup paperSize="9" orientation="portrait" r:id="rId1"/>
  <ignoredErrors>
    <ignoredError sqref="E1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6" ma:contentTypeDescription="Een nieuw document maken." ma:contentTypeScope="" ma:versionID="0473d07e14f5f1ba26f71fbf2a1816bc">
  <xsd:schema xmlns:xsd="http://www.w3.org/2001/XMLSchema" xmlns:xs="http://www.w3.org/2001/XMLSchema" xmlns:p="http://schemas.microsoft.com/office/2006/metadata/properties" xmlns:ns2="86dfe798-36e6-4152-b882-d2e813c871fc" xmlns:ns3="a9a174df-5c8b-4f27-91e7-8846efe30e4f" targetNamespace="http://schemas.microsoft.com/office/2006/metadata/properties" ma:root="true" ma:fieldsID="63bb0f6dd186c54eebc713d4a335eb49" ns2:_="" ns3:_="">
    <xsd:import namespace="86dfe798-36e6-4152-b882-d2e813c871fc"/>
    <xsd:import namespace="a9a174df-5c8b-4f27-91e7-8846efe30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1af8b4-d7f2-4e7e-83ad-ae8e2de00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4df-5c8b-4f27-91e7-8846efe30e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e8fe5b-a3cb-42a6-8a04-45059d8f0193}" ma:internalName="TaxCatchAll" ma:showField="CatchAllData" ma:web="a9a174df-5c8b-4f27-91e7-8846efe30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dfe798-36e6-4152-b882-d2e813c871fc">
      <Terms xmlns="http://schemas.microsoft.com/office/infopath/2007/PartnerControls"/>
    </lcf76f155ced4ddcb4097134ff3c332f>
    <TaxCatchAll xmlns="a9a174df-5c8b-4f27-91e7-8846efe30e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BDB68-0912-4063-8139-3C68F503A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a9a174df-5c8b-4f27-91e7-8846efe30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A2932-E2EE-49E7-BA26-77B169C6473F}">
  <ds:schemaRefs>
    <ds:schemaRef ds:uri="http://schemas.microsoft.com/office/2006/metadata/properties"/>
    <ds:schemaRef ds:uri="http://schemas.microsoft.com/office/infopath/2007/PartnerControls"/>
    <ds:schemaRef ds:uri="86dfe798-36e6-4152-b882-d2e813c871fc"/>
    <ds:schemaRef ds:uri="a9a174df-5c8b-4f27-91e7-8846efe30e4f"/>
  </ds:schemaRefs>
</ds:datastoreItem>
</file>

<file path=customXml/itemProps3.xml><?xml version="1.0" encoding="utf-8"?>
<ds:datastoreItem xmlns:ds="http://schemas.openxmlformats.org/officeDocument/2006/customXml" ds:itemID="{58669D3C-07A7-4A1F-9DEF-7B40B84B2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Rechte lijn met 1 omslagpunt</vt:lpstr>
    </vt:vector>
  </TitlesOfParts>
  <Company>Inkoopbureau West-Brabant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Lauwerijssen</dc:creator>
  <cp:lastModifiedBy>Nicole van Velthoven</cp:lastModifiedBy>
  <dcterms:created xsi:type="dcterms:W3CDTF">2024-10-25T09:06:25Z</dcterms:created>
  <dcterms:modified xsi:type="dcterms:W3CDTF">2025-04-04T09:02:24Z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