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jnijssel-my.sharepoint.com/personal/m_peelen_rijnijssel_nl/Documents/Inkoop/Aanbesteding Inhuur personeel 2024/Aanbesteding 2024/Aanbesteding ZZP Broker/Aanbestedingsdocumenten/gepubliceerd/"/>
    </mc:Choice>
  </mc:AlternateContent>
  <xr:revisionPtr revIDLastSave="218" documentId="8_{5C68AC75-9D7A-44D4-956C-E8C3784C190B}" xr6:coauthVersionLast="47" xr6:coauthVersionMax="47" xr10:uidLastSave="{116D3EC8-7D11-4592-AA36-7A9F4D0AFD88}"/>
  <bookViews>
    <workbookView xWindow="-120" yWindow="-120" windowWidth="29040" windowHeight="15840" xr2:uid="{1C456216-770E-4123-BF29-15813A9744D8}"/>
  </bookViews>
  <sheets>
    <sheet name="prijzenblad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11" l="1"/>
  <c r="D65" i="11"/>
  <c r="H43" i="11"/>
  <c r="H26" i="11"/>
  <c r="I16" i="11"/>
  <c r="I27" i="11" l="1"/>
  <c r="I30" i="11" s="1"/>
  <c r="I44" i="11" s="1"/>
  <c r="I48" i="11" s="1"/>
  <c r="D64" i="11" s="1"/>
  <c r="C41" i="11"/>
  <c r="C26" i="11"/>
  <c r="D16" i="11"/>
  <c r="D27" i="11" l="1"/>
  <c r="D30" i="11" s="1"/>
  <c r="D44" i="11" s="1"/>
  <c r="D48" i="11" s="1"/>
  <c r="D63" i="11" s="1"/>
  <c r="D67" i="11" s="1"/>
</calcChain>
</file>

<file path=xl/sharedStrings.xml><?xml version="1.0" encoding="utf-8"?>
<sst xmlns="http://schemas.openxmlformats.org/spreadsheetml/2006/main" count="77" uniqueCount="50">
  <si>
    <t>Blok 1</t>
  </si>
  <si>
    <t>Blok 2</t>
  </si>
  <si>
    <t>Blok 3</t>
  </si>
  <si>
    <t>Blok 4</t>
  </si>
  <si>
    <t>Payroll</t>
  </si>
  <si>
    <t>Inschrijver:</t>
  </si>
  <si>
    <t>Brutoloon</t>
  </si>
  <si>
    <t>wachtdagcompensatie</t>
  </si>
  <si>
    <t>vakantiedagen</t>
  </si>
  <si>
    <t>feestdagen</t>
  </si>
  <si>
    <t>atv dagen</t>
  </si>
  <si>
    <t>kort verzuim</t>
  </si>
  <si>
    <t>ziekte</t>
  </si>
  <si>
    <t>leegloop</t>
  </si>
  <si>
    <t>eindejaarsuitkering</t>
  </si>
  <si>
    <t>overige vergoedingen</t>
  </si>
  <si>
    <t>vakantiebijslag</t>
  </si>
  <si>
    <t>ZW-premie</t>
  </si>
  <si>
    <t>WGA-premie</t>
  </si>
  <si>
    <t>WW-premie</t>
  </si>
  <si>
    <t>AOF-premie (incl. opslag)</t>
  </si>
  <si>
    <t>ZVW-premie</t>
  </si>
  <si>
    <t>Transitievergoeding</t>
  </si>
  <si>
    <t>Pensioen (STIPP)</t>
  </si>
  <si>
    <t>Pensioen (ABP)</t>
  </si>
  <si>
    <t>Opleiding</t>
  </si>
  <si>
    <t>Opslag per uur</t>
  </si>
  <si>
    <t>vergelijkingsprijs</t>
  </si>
  <si>
    <t>Detachering</t>
  </si>
  <si>
    <t>overige directe lasten, indirecte lasten en bureaumarge</t>
  </si>
  <si>
    <t>Het betreft gewerkte uren. Het uurtarief zoals opgenomen in de groene cellen is het totaal bedrag. Hierin zijn alle kosten en (bureau)marges opgenomen.</t>
  </si>
  <si>
    <t xml:space="preserve">Sociaal Fonds </t>
  </si>
  <si>
    <t>SPAWW</t>
  </si>
  <si>
    <t xml:space="preserve">vergoed moeten worden, mogen separaat bij Rijn IJssel in rekening worden gebracht. Voordat dergelijke vergoedingen bij Rijn IJssel in rekening worden </t>
  </si>
  <si>
    <t>gebracht, wordt zij hierover geïnformeerd met een onderbouwing van de kosten den de toepasselijke wet- en regelgeving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</si>
  <si>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Inschrijver dient de gele cellen in te vullen</t>
    </r>
  </si>
  <si>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De kostprijs en bureaumarge is niet afhankelijk van de afname van het aantal  uren door Rijn IJssel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</si>
  <si>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De bureaumarge is niet afhankelijk van het uurloon &amp; loonsomfactor</t>
    </r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</si>
  <si>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Tarieven zijn exclusief btw.</t>
    </r>
  </si>
  <si>
    <r>
      <rPr>
        <b/>
        <sz val="11"/>
        <color theme="1"/>
        <rFont val="Calibri"/>
        <family val="2"/>
        <scheme val="minor"/>
      </rPr>
      <t>5.</t>
    </r>
    <r>
      <rPr>
        <sz val="11"/>
        <color theme="1"/>
        <rFont val="Calibri"/>
        <family val="2"/>
        <scheme val="minor"/>
      </rPr>
      <t xml:space="preserve"> Vergoedingen die niet in het prijzenblad zijn opgenomen, maar vanwege wet- en regelgeving door opdrachtnemer wel aan een flexibele arbeidskracht </t>
    </r>
  </si>
  <si>
    <t>nominale opslag</t>
  </si>
  <si>
    <t>uren</t>
  </si>
  <si>
    <t>A. totaalbedrag</t>
  </si>
  <si>
    <t>B. totaalbedrag</t>
  </si>
  <si>
    <t>C. Brokerdiensten inclusief contractbeheer ZZP</t>
  </si>
  <si>
    <t xml:space="preserve">D. Opslagkosten kandidaatwerving bij detachering via toeleverancier </t>
  </si>
  <si>
    <t>Payroll (A)</t>
  </si>
  <si>
    <t>Detachering (B)</t>
  </si>
  <si>
    <t>opslagkosten brokerdiensten (C)</t>
  </si>
  <si>
    <t>opslagkosten kandidaatwerving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</si>
</sst>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10" fontId="0" fillId="2" borderId="4" xfId="0" applyNumberFormat="1" applyFill="1" applyBorder="1" applyProtection="1">
      <protection locked="0"/>
    </xf>
    <xf numFmtId="10" fontId="0" fillId="2" borderId="6" xfId="0" applyNumberFormat="1" applyFill="1" applyBorder="1" applyProtection="1">
      <protection locked="0"/>
    </xf>
    <xf numFmtId="10" fontId="0" fillId="0" borderId="4" xfId="0" applyNumberFormat="1" applyBorder="1"/>
    <xf numFmtId="0" fontId="0" fillId="0" borderId="6" xfId="0" applyBorder="1"/>
    <xf numFmtId="44" fontId="0" fillId="2" borderId="3" xfId="0" applyNumberFormat="1" applyFill="1" applyBorder="1" applyProtection="1">
      <protection locked="0"/>
    </xf>
    <xf numFmtId="10" fontId="0" fillId="0" borderId="4" xfId="0" applyNumberFormat="1" applyBorder="1" applyProtection="1">
      <protection locked="0"/>
    </xf>
    <xf numFmtId="10" fontId="0" fillId="2" borderId="4" xfId="0" applyNumberFormat="1" applyFill="1" applyBorder="1" applyAlignment="1" applyProtection="1">
      <alignment vertical="top"/>
      <protection locked="0"/>
    </xf>
    <xf numFmtId="10" fontId="0" fillId="0" borderId="0" xfId="0" applyNumberFormat="1"/>
    <xf numFmtId="10" fontId="0" fillId="2" borderId="0" xfId="0" applyNumberFormat="1" applyFill="1" applyProtection="1">
      <protection locked="0"/>
    </xf>
    <xf numFmtId="10" fontId="0" fillId="2" borderId="13" xfId="0" applyNumberFormat="1" applyFill="1" applyBorder="1" applyProtection="1">
      <protection locked="0"/>
    </xf>
    <xf numFmtId="10" fontId="0" fillId="2" borderId="0" xfId="0" applyNumberFormat="1" applyFill="1" applyAlignment="1" applyProtection="1">
      <alignment vertical="top"/>
      <protection locked="0"/>
    </xf>
    <xf numFmtId="10" fontId="0" fillId="0" borderId="0" xfId="0" applyNumberFormat="1" applyProtection="1">
      <protection locked="0"/>
    </xf>
    <xf numFmtId="0" fontId="0" fillId="0" borderId="13" xfId="0" applyBorder="1"/>
    <xf numFmtId="44" fontId="0" fillId="0" borderId="0" xfId="0" applyNumberFormat="1" applyProtection="1">
      <protection locked="0"/>
    </xf>
    <xf numFmtId="14" fontId="0" fillId="0" borderId="0" xfId="0" applyNumberFormat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0" fontId="0" fillId="0" borderId="5" xfId="0" applyBorder="1" applyAlignment="1">
      <alignment vertical="top" wrapText="1"/>
    </xf>
    <xf numFmtId="0" fontId="1" fillId="0" borderId="5" xfId="0" applyFont="1" applyBorder="1" applyAlignment="1">
      <alignment horizontal="right"/>
    </xf>
    <xf numFmtId="0" fontId="0" fillId="0" borderId="12" xfId="0" applyBorder="1"/>
    <xf numFmtId="0" fontId="5" fillId="0" borderId="5" xfId="0" applyFont="1" applyBorder="1"/>
    <xf numFmtId="0" fontId="0" fillId="0" borderId="5" xfId="0" applyBorder="1" applyAlignment="1">
      <alignment wrapText="1"/>
    </xf>
    <xf numFmtId="0" fontId="4" fillId="0" borderId="0" xfId="0" applyFont="1"/>
    <xf numFmtId="0" fontId="3" fillId="0" borderId="0" xfId="0" applyFont="1"/>
    <xf numFmtId="0" fontId="0" fillId="0" borderId="3" xfId="0" applyBorder="1"/>
    <xf numFmtId="0" fontId="0" fillId="0" borderId="14" xfId="0" applyBorder="1"/>
    <xf numFmtId="0" fontId="1" fillId="3" borderId="15" xfId="0" applyFont="1" applyFill="1" applyBorder="1"/>
    <xf numFmtId="0" fontId="0" fillId="3" borderId="16" xfId="0" applyFill="1" applyBorder="1"/>
    <xf numFmtId="44" fontId="1" fillId="3" borderId="17" xfId="0" applyNumberFormat="1" applyFont="1" applyFill="1" applyBorder="1" applyAlignment="1">
      <alignment horizontal="right"/>
    </xf>
    <xf numFmtId="44" fontId="0" fillId="0" borderId="5" xfId="0" applyNumberFormat="1" applyBorder="1"/>
    <xf numFmtId="44" fontId="1" fillId="0" borderId="5" xfId="0" applyNumberFormat="1" applyFont="1" applyBorder="1"/>
    <xf numFmtId="0" fontId="0" fillId="0" borderId="19" xfId="0" applyBorder="1"/>
    <xf numFmtId="0" fontId="0" fillId="0" borderId="20" xfId="0" applyBorder="1"/>
    <xf numFmtId="44" fontId="0" fillId="0" borderId="21" xfId="0" applyNumberFormat="1" applyBorder="1"/>
    <xf numFmtId="0" fontId="0" fillId="0" borderId="22" xfId="0" applyBorder="1"/>
    <xf numFmtId="44" fontId="0" fillId="0" borderId="23" xfId="0" applyNumberFormat="1" applyBorder="1"/>
    <xf numFmtId="0" fontId="0" fillId="0" borderId="24" xfId="0" applyBorder="1"/>
    <xf numFmtId="44" fontId="0" fillId="0" borderId="25" xfId="0" applyNumberFormat="1" applyBorder="1"/>
    <xf numFmtId="0" fontId="0" fillId="0" borderId="26" xfId="0" applyBorder="1"/>
    <xf numFmtId="0" fontId="0" fillId="0" borderId="27" xfId="0" applyBorder="1"/>
    <xf numFmtId="44" fontId="0" fillId="0" borderId="28" xfId="0" applyNumberFormat="1" applyBorder="1"/>
    <xf numFmtId="0" fontId="1" fillId="0" borderId="18" xfId="0" applyFont="1" applyBorder="1" applyAlignment="1">
      <alignment horizontal="right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Standaard" xfId="0" builtinId="0"/>
    <cellStyle name="Standaard 2" xfId="1" xr:uid="{A3BFC202-5992-4C39-97D1-FB2FB725B1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48912</xdr:colOff>
      <xdr:row>0</xdr:row>
      <xdr:rowOff>76200</xdr:rowOff>
    </xdr:from>
    <xdr:to>
      <xdr:col>8</xdr:col>
      <xdr:colOff>1215390</xdr:colOff>
      <xdr:row>3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6A949A0-5F83-05F5-51F4-472929B4A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9987" y="76200"/>
          <a:ext cx="2141838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DA335-DC94-43F8-ABDC-B646DB3E9FF0}">
  <dimension ref="A1:I67"/>
  <sheetViews>
    <sheetView tabSelected="1" zoomScaleNormal="100" workbookViewId="0">
      <selection activeCell="B10" sqref="B10:D10"/>
    </sheetView>
  </sheetViews>
  <sheetFormatPr defaultRowHeight="15" x14ac:dyDescent="0.25"/>
  <cols>
    <col min="1" max="1" width="12.7109375" customWidth="1"/>
    <col min="2" max="2" width="32" customWidth="1"/>
    <col min="3" max="3" width="14.7109375" customWidth="1"/>
    <col min="4" max="4" width="20.7109375" customWidth="1"/>
    <col min="5" max="5" width="6.7109375" customWidth="1"/>
    <col min="6" max="6" width="12.7109375" customWidth="1"/>
    <col min="7" max="7" width="31.5703125" customWidth="1"/>
    <col min="8" max="8" width="14.7109375" customWidth="1"/>
    <col min="9" max="9" width="20.7109375" customWidth="1"/>
  </cols>
  <sheetData>
    <row r="1" spans="1:9" x14ac:dyDescent="0.25">
      <c r="A1" s="21" t="s">
        <v>35</v>
      </c>
    </row>
    <row r="2" spans="1:9" x14ac:dyDescent="0.25">
      <c r="A2" s="21" t="s">
        <v>36</v>
      </c>
    </row>
    <row r="3" spans="1:9" x14ac:dyDescent="0.25">
      <c r="A3" s="21" t="s">
        <v>37</v>
      </c>
    </row>
    <row r="4" spans="1:9" x14ac:dyDescent="0.25">
      <c r="A4" s="21" t="s">
        <v>38</v>
      </c>
    </row>
    <row r="5" spans="1:9" x14ac:dyDescent="0.25">
      <c r="A5" t="s">
        <v>39</v>
      </c>
    </row>
    <row r="6" spans="1:9" x14ac:dyDescent="0.25">
      <c r="A6" t="s">
        <v>33</v>
      </c>
    </row>
    <row r="7" spans="1:9" x14ac:dyDescent="0.25">
      <c r="A7" t="s">
        <v>34</v>
      </c>
    </row>
    <row r="8" spans="1:9" x14ac:dyDescent="0.25">
      <c r="A8" s="1"/>
    </row>
    <row r="10" spans="1:9" ht="18" customHeight="1" x14ac:dyDescent="0.25">
      <c r="A10" s="2" t="s">
        <v>5</v>
      </c>
      <c r="B10" s="49"/>
      <c r="C10" s="50"/>
      <c r="D10" s="51"/>
    </row>
    <row r="11" spans="1:9" ht="15.75" thickBot="1" x14ac:dyDescent="0.3">
      <c r="A11" s="2"/>
    </row>
    <row r="12" spans="1:9" ht="15.75" thickBot="1" x14ac:dyDescent="0.3">
      <c r="C12" s="52" t="s">
        <v>4</v>
      </c>
      <c r="D12" s="53"/>
      <c r="H12" s="52" t="s">
        <v>28</v>
      </c>
      <c r="I12" s="53"/>
    </row>
    <row r="13" spans="1:9" x14ac:dyDescent="0.25">
      <c r="A13" s="3"/>
      <c r="B13" s="4"/>
      <c r="C13" s="5"/>
      <c r="D13" s="6"/>
      <c r="F13" s="3"/>
      <c r="G13" s="4"/>
      <c r="I13" s="6"/>
    </row>
    <row r="14" spans="1:9" x14ac:dyDescent="0.25">
      <c r="A14" s="22" t="s">
        <v>0</v>
      </c>
      <c r="B14" s="6" t="s">
        <v>6</v>
      </c>
      <c r="C14" s="5"/>
      <c r="D14" s="36">
        <v>50</v>
      </c>
      <c r="F14" s="22" t="s">
        <v>0</v>
      </c>
      <c r="G14" s="6" t="s">
        <v>6</v>
      </c>
      <c r="I14" s="36">
        <v>50</v>
      </c>
    </row>
    <row r="15" spans="1:9" x14ac:dyDescent="0.25">
      <c r="A15" s="22"/>
      <c r="B15" s="6" t="s">
        <v>7</v>
      </c>
      <c r="C15" s="7">
        <v>0</v>
      </c>
      <c r="D15" s="6"/>
      <c r="F15" s="22"/>
      <c r="G15" s="6" t="s">
        <v>7</v>
      </c>
      <c r="H15" s="15">
        <v>0</v>
      </c>
      <c r="I15" s="6"/>
    </row>
    <row r="16" spans="1:9" x14ac:dyDescent="0.25">
      <c r="A16" s="22"/>
      <c r="D16" s="36">
        <f>D14+(D14*C15)</f>
        <v>50</v>
      </c>
      <c r="F16" s="22"/>
      <c r="G16" s="6"/>
      <c r="I16" s="36">
        <f>I14+(I14*H15)</f>
        <v>50</v>
      </c>
    </row>
    <row r="17" spans="1:9" x14ac:dyDescent="0.25">
      <c r="A17" s="22"/>
      <c r="B17" s="6"/>
      <c r="C17" s="5"/>
      <c r="D17" s="6"/>
      <c r="F17" s="22"/>
      <c r="G17" s="6"/>
      <c r="I17" s="6"/>
    </row>
    <row r="18" spans="1:9" x14ac:dyDescent="0.25">
      <c r="A18" s="22" t="s">
        <v>1</v>
      </c>
      <c r="B18" s="6" t="s">
        <v>8</v>
      </c>
      <c r="C18" s="7">
        <v>0</v>
      </c>
      <c r="D18" s="6"/>
      <c r="F18" s="22" t="s">
        <v>1</v>
      </c>
      <c r="G18" s="6" t="s">
        <v>8</v>
      </c>
      <c r="H18" s="15">
        <v>0</v>
      </c>
      <c r="I18" s="6"/>
    </row>
    <row r="19" spans="1:9" x14ac:dyDescent="0.25">
      <c r="A19" s="22"/>
      <c r="B19" s="6" t="s">
        <v>9</v>
      </c>
      <c r="C19" s="7">
        <v>0</v>
      </c>
      <c r="D19" s="6"/>
      <c r="F19" s="22"/>
      <c r="G19" s="6" t="s">
        <v>9</v>
      </c>
      <c r="H19" s="15">
        <v>0</v>
      </c>
      <c r="I19" s="6"/>
    </row>
    <row r="20" spans="1:9" x14ac:dyDescent="0.25">
      <c r="A20" s="22"/>
      <c r="B20" s="6" t="s">
        <v>10</v>
      </c>
      <c r="C20" s="7">
        <v>0</v>
      </c>
      <c r="D20" s="6"/>
      <c r="F20" s="22"/>
      <c r="G20" s="6" t="s">
        <v>10</v>
      </c>
      <c r="H20" s="15">
        <v>0</v>
      </c>
      <c r="I20" s="6"/>
    </row>
    <row r="21" spans="1:9" x14ac:dyDescent="0.25">
      <c r="A21" s="22"/>
      <c r="B21" s="6" t="s">
        <v>11</v>
      </c>
      <c r="C21" s="7">
        <v>0</v>
      </c>
      <c r="D21" s="6"/>
      <c r="F21" s="22"/>
      <c r="G21" s="6" t="s">
        <v>11</v>
      </c>
      <c r="H21" s="15">
        <v>0</v>
      </c>
      <c r="I21" s="6"/>
    </row>
    <row r="22" spans="1:9" x14ac:dyDescent="0.25">
      <c r="A22" s="22"/>
      <c r="B22" s="6" t="s">
        <v>12</v>
      </c>
      <c r="C22" s="7">
        <v>0</v>
      </c>
      <c r="D22" s="6"/>
      <c r="F22" s="22"/>
      <c r="G22" s="6" t="s">
        <v>12</v>
      </c>
      <c r="H22" s="15">
        <v>0</v>
      </c>
      <c r="I22" s="6"/>
    </row>
    <row r="23" spans="1:9" x14ac:dyDescent="0.25">
      <c r="A23" s="22"/>
      <c r="B23" s="6" t="s">
        <v>13</v>
      </c>
      <c r="C23" s="7">
        <v>0</v>
      </c>
      <c r="D23" s="6"/>
      <c r="F23" s="22"/>
      <c r="G23" s="6" t="s">
        <v>13</v>
      </c>
      <c r="H23" s="15">
        <v>0</v>
      </c>
      <c r="I23" s="6"/>
    </row>
    <row r="24" spans="1:9" x14ac:dyDescent="0.25">
      <c r="A24" s="22"/>
      <c r="B24" s="6" t="s">
        <v>14</v>
      </c>
      <c r="C24" s="7">
        <v>0</v>
      </c>
      <c r="D24" s="6"/>
      <c r="F24" s="22"/>
      <c r="G24" s="6" t="s">
        <v>14</v>
      </c>
      <c r="H24" s="15">
        <v>0</v>
      </c>
      <c r="I24" s="6"/>
    </row>
    <row r="25" spans="1:9" x14ac:dyDescent="0.25">
      <c r="A25" s="22"/>
      <c r="B25" s="6" t="s">
        <v>15</v>
      </c>
      <c r="C25" s="8">
        <v>0</v>
      </c>
      <c r="D25" s="6"/>
      <c r="F25" s="22"/>
      <c r="G25" s="6" t="s">
        <v>15</v>
      </c>
      <c r="H25" s="16">
        <v>0</v>
      </c>
      <c r="I25" s="6"/>
    </row>
    <row r="26" spans="1:9" x14ac:dyDescent="0.25">
      <c r="A26" s="22"/>
      <c r="B26" s="6"/>
      <c r="C26" s="9">
        <f>SUM(C18:C25)</f>
        <v>0</v>
      </c>
      <c r="D26" s="6"/>
      <c r="F26" s="22"/>
      <c r="G26" s="6"/>
      <c r="H26" s="14">
        <f>SUM(H18:H25)</f>
        <v>0</v>
      </c>
      <c r="I26" s="6"/>
    </row>
    <row r="27" spans="1:9" x14ac:dyDescent="0.25">
      <c r="A27" s="22"/>
      <c r="B27" s="6"/>
      <c r="C27" s="9"/>
      <c r="D27" s="36">
        <f>D16+(D16*C26)</f>
        <v>50</v>
      </c>
      <c r="F27" s="22"/>
      <c r="G27" s="6"/>
      <c r="H27" s="14"/>
      <c r="I27" s="36">
        <f>I16+(I16*H26)</f>
        <v>50</v>
      </c>
    </row>
    <row r="28" spans="1:9" x14ac:dyDescent="0.25">
      <c r="A28" s="22"/>
      <c r="B28" s="6"/>
      <c r="C28" s="9"/>
      <c r="D28" s="36"/>
      <c r="F28" s="22"/>
      <c r="G28" s="6"/>
      <c r="H28" s="14"/>
      <c r="I28" s="36"/>
    </row>
    <row r="29" spans="1:9" x14ac:dyDescent="0.25">
      <c r="A29" s="22"/>
      <c r="B29" s="6" t="s">
        <v>16</v>
      </c>
      <c r="C29" s="7">
        <v>0</v>
      </c>
      <c r="D29" s="6"/>
      <c r="F29" s="22"/>
      <c r="G29" s="6" t="s">
        <v>16</v>
      </c>
      <c r="H29" s="15">
        <v>0</v>
      </c>
      <c r="I29" s="6"/>
    </row>
    <row r="30" spans="1:9" x14ac:dyDescent="0.25">
      <c r="A30" s="22"/>
      <c r="B30" s="6"/>
      <c r="C30" s="5"/>
      <c r="D30" s="36">
        <f>D27+(D27*C29)</f>
        <v>50</v>
      </c>
      <c r="F30" s="22"/>
      <c r="G30" s="6"/>
      <c r="I30" s="36">
        <f>I27+(I27*H29)</f>
        <v>50</v>
      </c>
    </row>
    <row r="31" spans="1:9" x14ac:dyDescent="0.25">
      <c r="A31" s="22"/>
      <c r="B31" s="6"/>
      <c r="C31" s="5"/>
      <c r="D31" s="36"/>
      <c r="F31" s="22"/>
      <c r="G31" s="6"/>
      <c r="I31" s="36"/>
    </row>
    <row r="32" spans="1:9" x14ac:dyDescent="0.25">
      <c r="A32" s="22" t="s">
        <v>2</v>
      </c>
      <c r="B32" s="6" t="s">
        <v>17</v>
      </c>
      <c r="C32" s="7">
        <v>0</v>
      </c>
      <c r="D32" s="6"/>
      <c r="F32" s="22" t="s">
        <v>2</v>
      </c>
      <c r="G32" s="6" t="s">
        <v>17</v>
      </c>
      <c r="H32" s="15">
        <v>0</v>
      </c>
      <c r="I32" s="6"/>
    </row>
    <row r="33" spans="1:9" x14ac:dyDescent="0.25">
      <c r="A33" s="22"/>
      <c r="B33" s="6" t="s">
        <v>18</v>
      </c>
      <c r="C33" s="7">
        <v>0</v>
      </c>
      <c r="D33" s="6"/>
      <c r="F33" s="22"/>
      <c r="G33" s="6" t="s">
        <v>18</v>
      </c>
      <c r="H33" s="15">
        <v>0</v>
      </c>
      <c r="I33" s="6"/>
    </row>
    <row r="34" spans="1:9" x14ac:dyDescent="0.25">
      <c r="A34" s="22"/>
      <c r="B34" s="6" t="s">
        <v>19</v>
      </c>
      <c r="C34" s="7">
        <v>0</v>
      </c>
      <c r="D34" s="6"/>
      <c r="F34" s="22"/>
      <c r="G34" s="6" t="s">
        <v>19</v>
      </c>
      <c r="H34" s="15">
        <v>0</v>
      </c>
      <c r="I34" s="6"/>
    </row>
    <row r="35" spans="1:9" x14ac:dyDescent="0.25">
      <c r="A35" s="22"/>
      <c r="B35" s="6" t="s">
        <v>20</v>
      </c>
      <c r="C35" s="7">
        <v>0</v>
      </c>
      <c r="D35" s="6"/>
      <c r="F35" s="22"/>
      <c r="G35" s="6" t="s">
        <v>20</v>
      </c>
      <c r="H35" s="15">
        <v>0</v>
      </c>
      <c r="I35" s="6"/>
    </row>
    <row r="36" spans="1:9" x14ac:dyDescent="0.25">
      <c r="A36" s="22"/>
      <c r="B36" s="6" t="s">
        <v>21</v>
      </c>
      <c r="C36" s="7">
        <v>0</v>
      </c>
      <c r="D36" s="6"/>
      <c r="F36" s="22"/>
      <c r="G36" s="6" t="s">
        <v>21</v>
      </c>
      <c r="H36" s="15">
        <v>0</v>
      </c>
      <c r="I36" s="6"/>
    </row>
    <row r="37" spans="1:9" x14ac:dyDescent="0.25">
      <c r="A37" s="22"/>
      <c r="B37" s="6" t="s">
        <v>22</v>
      </c>
      <c r="C37" s="7">
        <v>0</v>
      </c>
      <c r="D37" s="6"/>
      <c r="F37" s="22"/>
      <c r="G37" s="6" t="s">
        <v>22</v>
      </c>
      <c r="H37" s="15">
        <v>0</v>
      </c>
      <c r="I37" s="6"/>
    </row>
    <row r="38" spans="1:9" x14ac:dyDescent="0.25">
      <c r="A38" s="22"/>
      <c r="B38" s="6" t="s">
        <v>23</v>
      </c>
      <c r="C38" s="7">
        <v>0</v>
      </c>
      <c r="D38" s="6"/>
      <c r="F38" s="22"/>
      <c r="G38" s="6" t="s">
        <v>23</v>
      </c>
      <c r="H38" s="15">
        <v>0</v>
      </c>
      <c r="I38" s="6"/>
    </row>
    <row r="39" spans="1:9" x14ac:dyDescent="0.25">
      <c r="A39" s="22"/>
      <c r="B39" s="6" t="s">
        <v>24</v>
      </c>
      <c r="C39" s="7">
        <v>0</v>
      </c>
      <c r="D39" s="6"/>
      <c r="F39" s="22"/>
      <c r="G39" s="6" t="s">
        <v>24</v>
      </c>
      <c r="H39" s="15">
        <v>0</v>
      </c>
      <c r="I39" s="6"/>
    </row>
    <row r="40" spans="1:9" x14ac:dyDescent="0.25">
      <c r="A40" s="22"/>
      <c r="B40" s="6" t="s">
        <v>25</v>
      </c>
      <c r="C40" s="8">
        <v>0</v>
      </c>
      <c r="D40" s="6"/>
      <c r="F40" s="22"/>
      <c r="G40" s="6" t="s">
        <v>25</v>
      </c>
      <c r="H40" s="15">
        <v>0</v>
      </c>
      <c r="I40" s="6"/>
    </row>
    <row r="41" spans="1:9" x14ac:dyDescent="0.25">
      <c r="A41" s="22"/>
      <c r="B41" s="6"/>
      <c r="C41" s="9">
        <f>SUM(C32:C40)</f>
        <v>0</v>
      </c>
      <c r="D41" s="6"/>
      <c r="F41" s="22"/>
      <c r="G41" s="27" t="s">
        <v>31</v>
      </c>
      <c r="H41" s="15">
        <v>0</v>
      </c>
      <c r="I41" s="6"/>
    </row>
    <row r="42" spans="1:9" x14ac:dyDescent="0.25">
      <c r="A42" s="22"/>
      <c r="B42" s="6"/>
      <c r="C42" s="14"/>
      <c r="D42" s="6"/>
      <c r="F42" s="22"/>
      <c r="G42" s="27" t="s">
        <v>32</v>
      </c>
      <c r="H42" s="8">
        <v>0</v>
      </c>
      <c r="I42" s="6"/>
    </row>
    <row r="43" spans="1:9" x14ac:dyDescent="0.25">
      <c r="A43" s="22"/>
      <c r="B43" s="6"/>
      <c r="D43" s="6"/>
      <c r="F43" s="22"/>
      <c r="G43" s="6"/>
      <c r="H43" s="14">
        <f>SUM(H32:H42)</f>
        <v>0</v>
      </c>
      <c r="I43" s="6"/>
    </row>
    <row r="44" spans="1:9" x14ac:dyDescent="0.25">
      <c r="A44" s="22"/>
      <c r="B44" s="6"/>
      <c r="C44" s="5"/>
      <c r="D44" s="36">
        <f>D30+(D30*C41)</f>
        <v>50</v>
      </c>
      <c r="F44" s="22"/>
      <c r="G44" s="6"/>
      <c r="I44" s="36">
        <f>I30+(I30*H43)</f>
        <v>50</v>
      </c>
    </row>
    <row r="45" spans="1:9" x14ac:dyDescent="0.25">
      <c r="A45" s="22"/>
      <c r="B45" s="6"/>
      <c r="C45" s="5"/>
      <c r="D45" s="36"/>
      <c r="F45" s="22"/>
      <c r="G45" s="6"/>
      <c r="I45" s="36"/>
    </row>
    <row r="46" spans="1:9" ht="30" x14ac:dyDescent="0.25">
      <c r="A46" s="23" t="s">
        <v>3</v>
      </c>
      <c r="B46" s="24" t="s">
        <v>29</v>
      </c>
      <c r="C46" s="13">
        <v>0</v>
      </c>
      <c r="D46" s="6"/>
      <c r="F46" s="22" t="s">
        <v>3</v>
      </c>
      <c r="G46" s="24" t="s">
        <v>29</v>
      </c>
      <c r="H46" s="17">
        <v>0</v>
      </c>
      <c r="I46" s="6"/>
    </row>
    <row r="47" spans="1:9" x14ac:dyDescent="0.25">
      <c r="A47" s="23"/>
      <c r="B47" s="24"/>
      <c r="C47" s="12"/>
      <c r="D47" s="6"/>
      <c r="F47" s="22"/>
      <c r="G47" s="28"/>
      <c r="H47" s="18"/>
      <c r="I47" s="6"/>
    </row>
    <row r="48" spans="1:9" x14ac:dyDescent="0.25">
      <c r="A48" s="5"/>
      <c r="B48" s="25" t="s">
        <v>42</v>
      </c>
      <c r="C48" s="5"/>
      <c r="D48" s="37">
        <f>(D44+(D44*C46))</f>
        <v>50</v>
      </c>
      <c r="F48" s="5"/>
      <c r="G48" s="25" t="s">
        <v>43</v>
      </c>
      <c r="I48" s="37">
        <f>(I44+(I44*H46))</f>
        <v>50</v>
      </c>
    </row>
    <row r="49" spans="1:9" x14ac:dyDescent="0.25">
      <c r="A49" s="10"/>
      <c r="B49" s="26"/>
      <c r="C49" s="10"/>
      <c r="D49" s="26"/>
      <c r="F49" s="10"/>
      <c r="G49" s="26"/>
      <c r="H49" s="19"/>
      <c r="I49" s="26"/>
    </row>
    <row r="51" spans="1:9" x14ac:dyDescent="0.25">
      <c r="A51" s="29" t="s">
        <v>30</v>
      </c>
    </row>
    <row r="53" spans="1:9" x14ac:dyDescent="0.25">
      <c r="A53" s="30" t="s">
        <v>44</v>
      </c>
    </row>
    <row r="54" spans="1:9" x14ac:dyDescent="0.25">
      <c r="C54" s="31" t="s">
        <v>26</v>
      </c>
    </row>
    <row r="55" spans="1:9" x14ac:dyDescent="0.25">
      <c r="B55" s="31" t="s">
        <v>40</v>
      </c>
      <c r="C55" s="11">
        <v>0</v>
      </c>
    </row>
    <row r="56" spans="1:9" x14ac:dyDescent="0.25">
      <c r="C56" s="20"/>
    </row>
    <row r="57" spans="1:9" x14ac:dyDescent="0.25">
      <c r="A57" s="1" t="s">
        <v>45</v>
      </c>
    </row>
    <row r="58" spans="1:9" x14ac:dyDescent="0.25">
      <c r="C58" s="31" t="s">
        <v>26</v>
      </c>
    </row>
    <row r="59" spans="1:9" x14ac:dyDescent="0.25">
      <c r="B59" s="31" t="s">
        <v>40</v>
      </c>
      <c r="C59" s="11">
        <v>0</v>
      </c>
    </row>
    <row r="60" spans="1:9" x14ac:dyDescent="0.25">
      <c r="C60" s="20"/>
    </row>
    <row r="61" spans="1:9" ht="15.75" thickBot="1" x14ac:dyDescent="0.3">
      <c r="A61" s="1"/>
    </row>
    <row r="62" spans="1:9" ht="15.75" thickBot="1" x14ac:dyDescent="0.3">
      <c r="C62" s="48" t="s">
        <v>41</v>
      </c>
    </row>
    <row r="63" spans="1:9" x14ac:dyDescent="0.25">
      <c r="B63" s="38" t="s">
        <v>46</v>
      </c>
      <c r="C63" s="39">
        <v>50</v>
      </c>
      <c r="D63" s="40">
        <f>C63*D48</f>
        <v>2500</v>
      </c>
    </row>
    <row r="64" spans="1:9" x14ac:dyDescent="0.25">
      <c r="B64" s="41" t="s">
        <v>47</v>
      </c>
      <c r="C64" s="31">
        <v>50</v>
      </c>
      <c r="D64" s="42">
        <f>SUM(C64*I48)</f>
        <v>2500</v>
      </c>
    </row>
    <row r="65" spans="2:4" x14ac:dyDescent="0.25">
      <c r="B65" s="43" t="s">
        <v>48</v>
      </c>
      <c r="C65" s="32">
        <v>100</v>
      </c>
      <c r="D65" s="44">
        <f>SUM(C55*C65)</f>
        <v>0</v>
      </c>
    </row>
    <row r="66" spans="2:4" ht="15.75" thickBot="1" x14ac:dyDescent="0.3">
      <c r="B66" s="45" t="s">
        <v>49</v>
      </c>
      <c r="C66" s="46">
        <v>50</v>
      </c>
      <c r="D66" s="47">
        <f>SUM(C59*C66)</f>
        <v>0</v>
      </c>
    </row>
    <row r="67" spans="2:4" ht="15.75" thickBot="1" x14ac:dyDescent="0.3">
      <c r="B67" s="33" t="s">
        <v>27</v>
      </c>
      <c r="C67" s="34"/>
      <c r="D67" s="35">
        <f>SUM(D63:D66)</f>
        <v>5000</v>
      </c>
    </row>
  </sheetData>
  <sheetProtection algorithmName="SHA-512" hashValue="ihhMRvVgpYAwD+0Dcw5KRpwXu6jNW0BJxD7ful1ta86V9wqR4CS2OLrmt7J9JBuWx/688pCi842MuKvUBuG6NQ==" saltValue="x9avR67mC/wMDuqgiDgajA==" spinCount="100000" sheet="1" selectLockedCells="1"/>
  <mergeCells count="3">
    <mergeCell ref="B10:D10"/>
    <mergeCell ref="C12:D12"/>
    <mergeCell ref="H12:I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9ADFC98932C40849DFE7AE8537219" ma:contentTypeVersion="4" ma:contentTypeDescription="Een nieuw document maken." ma:contentTypeScope="" ma:versionID="c7c9478f7593ae25b8e7c11539956be5">
  <xsd:schema xmlns:xsd="http://www.w3.org/2001/XMLSchema" xmlns:xs="http://www.w3.org/2001/XMLSchema" xmlns:p="http://schemas.microsoft.com/office/2006/metadata/properties" xmlns:ns2="05aa4a67-d3c5-4e75-b8f5-460bb802a7e1" targetNamespace="http://schemas.microsoft.com/office/2006/metadata/properties" ma:root="true" ma:fieldsID="68abf9cd2d8873a8613f7229e05290d7" ns2:_="">
    <xsd:import namespace="05aa4a67-d3c5-4e75-b8f5-460bb802a7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a4a67-d3c5-4e75-b8f5-460bb802a7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0A1103-A2FD-4ED7-A500-B2E47EFAF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aa4a67-d3c5-4e75-b8f5-460bb802a7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0781B3-83D2-4CA6-B0D7-04DF284EE6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C7E38D-5D98-4052-81D2-A65D8380C1B3}">
  <ds:schemaRefs>
    <ds:schemaRef ds:uri="http://schemas.microsoft.com/office/2006/metadata/properties"/>
    <ds:schemaRef ds:uri="http://purl.org/dc/terms/"/>
    <ds:schemaRef ds:uri="05aa4a67-d3c5-4e75-b8f5-460bb802a7e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Ouwehand, Pieter-Bas</dc:creator>
  <cp:keywords/>
  <dc:description/>
  <cp:lastModifiedBy>Peelen, Marcel</cp:lastModifiedBy>
  <cp:revision/>
  <dcterms:created xsi:type="dcterms:W3CDTF">2024-02-05T13:36:30Z</dcterms:created>
  <dcterms:modified xsi:type="dcterms:W3CDTF">2025-04-25T09:24:12Z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0x01010013C9ADFC98932C40849DFE7AE8537219</vt:lpwstr>
  </property>
</Properties>
</file>