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SOVOP/EA MFP'S/Aanbestedingsdocument en bijlagen/Concept in TEAMS/"/>
    </mc:Choice>
  </mc:AlternateContent>
  <xr:revisionPtr revIDLastSave="60" documentId="13_ncr:1_{415B187B-19A9-B842-866B-389977524472}" xr6:coauthVersionLast="47" xr6:coauthVersionMax="47" xr10:uidLastSave="{D21D4A5D-E1F8-2F48-BB19-0E4FEDDB550F}"/>
  <bookViews>
    <workbookView xWindow="5980" yWindow="500" windowWidth="51200" windowHeight="19820" xr2:uid="{26A0E56A-9CA4-EB40-BF12-5B4691CBE874}"/>
  </bookViews>
  <sheets>
    <sheet name="Waarde kwalitei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2" l="1"/>
  <c r="E4" i="2"/>
  <c r="D4" i="2" l="1"/>
  <c r="D6" i="2"/>
  <c r="D5" i="2"/>
  <c r="B17" i="2"/>
  <c r="C4" i="2"/>
  <c r="E13" i="2"/>
  <c r="E6" i="2"/>
  <c r="E5" i="2"/>
  <c r="C6" i="2"/>
  <c r="C5" i="2"/>
  <c r="B6" i="2"/>
  <c r="B5" i="2"/>
  <c r="F3" i="2"/>
</calcChain>
</file>

<file path=xl/sharedStrings.xml><?xml version="1.0" encoding="utf-8"?>
<sst xmlns="http://schemas.openxmlformats.org/spreadsheetml/2006/main" count="31" uniqueCount="24">
  <si>
    <t>Totaal:</t>
  </si>
  <si>
    <t>Percentage</t>
  </si>
  <si>
    <t>KO</t>
  </si>
  <si>
    <t>Beantwoording open vragen bijlage 6</t>
  </si>
  <si>
    <t>SCORE</t>
  </si>
  <si>
    <t>5 uitmuntend</t>
  </si>
  <si>
    <t>4 goed</t>
  </si>
  <si>
    <t>3 voldoende</t>
  </si>
  <si>
    <t>2 matig</t>
  </si>
  <si>
    <t>€ 0,-</t>
  </si>
  <si>
    <t>1 onvoldoende</t>
  </si>
  <si>
    <t>Flexibiliteit</t>
  </si>
  <si>
    <t>Te behalen bonuswaarde</t>
  </si>
  <si>
    <t>Totaal</t>
  </si>
  <si>
    <t>Geen retourneermogelijkheid</t>
  </si>
  <si>
    <t>Geen bonuswaarde</t>
  </si>
  <si>
    <t>Retourneermogelijkheid van 10%</t>
  </si>
  <si>
    <t>Geen contractvolume</t>
  </si>
  <si>
    <t>Contractvolume</t>
  </si>
  <si>
    <t>Totaal kwaliteit en flexibiliteit</t>
  </si>
  <si>
    <t>Vraag 3
Plan van aanpak implementatie en retourneren</t>
  </si>
  <si>
    <t>Vraag 2
Duurzaamheid en MVO</t>
  </si>
  <si>
    <t>Vraag 4
Gebruiksvriendelijkheid beheers applicatie</t>
  </si>
  <si>
    <t>Vraag 1
Waarborgen servicelevels en constante afdrukkwaliteit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</si>
</sst>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8" fillId="0" borderId="0" xfId="0" applyFont="1"/>
    <xf numFmtId="9" fontId="2" fillId="0" borderId="1" xfId="1" applyFont="1" applyBorder="1"/>
    <xf numFmtId="9" fontId="2" fillId="0" borderId="0" xfId="1" applyFont="1" applyBorder="1"/>
    <xf numFmtId="164" fontId="2" fillId="6" borderId="1" xfId="0" applyNumberFormat="1" applyFont="1" applyFill="1" applyBorder="1" applyAlignment="1">
      <alignment horizontal="center" vertical="center"/>
    </xf>
    <xf numFmtId="164" fontId="0" fillId="6" borderId="1" xfId="0" applyNumberFormat="1" applyFill="1" applyBorder="1" applyAlignment="1">
      <alignment vertical="center"/>
    </xf>
    <xf numFmtId="44" fontId="2" fillId="0" borderId="0" xfId="2" applyFont="1"/>
    <xf numFmtId="164" fontId="3" fillId="5" borderId="2" xfId="0" applyNumberFormat="1" applyFont="1" applyFill="1" applyBorder="1" applyAlignment="1">
      <alignment horizontal="justify" vertical="center" wrapText="1"/>
    </xf>
    <xf numFmtId="0" fontId="3" fillId="5" borderId="2" xfId="0" applyFont="1" applyFill="1" applyBorder="1" applyAlignment="1">
      <alignment horizontal="justify" vertical="center" wrapText="1"/>
    </xf>
    <xf numFmtId="0" fontId="4" fillId="5" borderId="2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6" fillId="7" borderId="1" xfId="0" applyFont="1" applyFill="1" applyBorder="1" applyAlignment="1">
      <alignment horizontal="center" vertical="center" wrapText="1"/>
    </xf>
    <xf numFmtId="9" fontId="9" fillId="7" borderId="1" xfId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 wrapText="1"/>
    </xf>
    <xf numFmtId="164" fontId="3" fillId="5" borderId="6" xfId="0" applyNumberFormat="1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165101</xdr:rowOff>
    </xdr:from>
    <xdr:to>
      <xdr:col>9</xdr:col>
      <xdr:colOff>660399</xdr:colOff>
      <xdr:row>2</xdr:row>
      <xdr:rowOff>272587</xdr:rowOff>
    </xdr:to>
    <xdr:pic>
      <xdr:nvPicPr>
        <xdr:cNvPr id="2" name="Afbeelding 1" descr="Progresso Home">
          <a:extLst>
            <a:ext uri="{FF2B5EF4-FFF2-40B4-BE49-F238E27FC236}">
              <a16:creationId xmlns:a16="http://schemas.microsoft.com/office/drawing/2014/main" id="{C8505BA9-69F7-81F0-9056-736C7855D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0" y="2870201"/>
          <a:ext cx="3429000" cy="7297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25"/>
  <sheetViews>
    <sheetView showGridLines="0" tabSelected="1" zoomScale="140" zoomScaleNormal="140" workbookViewId="0">
      <selection activeCell="B2" sqref="B2"/>
    </sheetView>
  </sheetViews>
  <sheetFormatPr baseColWidth="10" defaultColWidth="11" defaultRowHeight="16" x14ac:dyDescent="0.2"/>
  <cols>
    <col min="1" max="1" width="26.83203125" customWidth="1"/>
    <col min="2" max="5" width="20.83203125" customWidth="1"/>
    <col min="6" max="8" width="14.1640625" bestFit="1" customWidth="1"/>
    <col min="9" max="9" width="14" bestFit="1" customWidth="1"/>
  </cols>
  <sheetData>
    <row r="1" spans="1:11" ht="36" customHeight="1" thickBot="1" x14ac:dyDescent="0.25">
      <c r="A1" s="16" t="s">
        <v>3</v>
      </c>
      <c r="B1" s="17"/>
      <c r="C1" s="17"/>
      <c r="D1" s="17"/>
      <c r="E1" s="17"/>
      <c r="F1" s="17"/>
      <c r="G1" s="4"/>
      <c r="H1" s="1"/>
      <c r="I1" s="9"/>
      <c r="J1" s="1"/>
    </row>
    <row r="2" spans="1:11" ht="49" thickBot="1" x14ac:dyDescent="0.25">
      <c r="A2" s="13" t="s">
        <v>4</v>
      </c>
      <c r="B2" s="14" t="s">
        <v>23</v>
      </c>
      <c r="C2" s="14" t="s">
        <v>21</v>
      </c>
      <c r="D2" s="14" t="s">
        <v>20</v>
      </c>
      <c r="E2" s="14" t="s">
        <v>22</v>
      </c>
      <c r="F2" s="3" t="s">
        <v>0</v>
      </c>
      <c r="G2" s="1"/>
      <c r="H2" s="1"/>
      <c r="I2" s="1"/>
      <c r="J2" s="1"/>
    </row>
    <row r="3" spans="1:11" ht="22" customHeight="1" thickBot="1" x14ac:dyDescent="0.25">
      <c r="A3" s="13" t="s">
        <v>1</v>
      </c>
      <c r="B3" s="15">
        <v>0.35</v>
      </c>
      <c r="C3" s="15">
        <v>0.15</v>
      </c>
      <c r="D3" s="15">
        <v>0.25</v>
      </c>
      <c r="E3" s="15">
        <v>0.25</v>
      </c>
      <c r="F3" s="5">
        <f>SUM(B3:E3)</f>
        <v>1</v>
      </c>
      <c r="I3" s="1"/>
      <c r="J3" s="1"/>
    </row>
    <row r="4" spans="1:11" ht="22" customHeight="1" thickBot="1" x14ac:dyDescent="0.25">
      <c r="A4" s="13" t="s">
        <v>5</v>
      </c>
      <c r="B4" s="10">
        <f>B3*$F$4</f>
        <v>14000</v>
      </c>
      <c r="C4" s="10">
        <f>C3*$F$4</f>
        <v>6000</v>
      </c>
      <c r="D4" s="10">
        <f>D3*$F$4</f>
        <v>10000</v>
      </c>
      <c r="E4" s="10">
        <f>E3*$F$4</f>
        <v>10000</v>
      </c>
      <c r="F4" s="7">
        <v>40000</v>
      </c>
      <c r="I4" s="1"/>
      <c r="J4" s="1"/>
    </row>
    <row r="5" spans="1:11" ht="22" customHeight="1" thickBot="1" x14ac:dyDescent="0.25">
      <c r="A5" s="13" t="s">
        <v>6</v>
      </c>
      <c r="B5" s="10">
        <f>B4*0.5</f>
        <v>7000</v>
      </c>
      <c r="C5" s="10">
        <f t="shared" ref="C5" si="0">C4*0.5</f>
        <v>3000</v>
      </c>
      <c r="D5" s="10">
        <f t="shared" ref="D5" si="1">D4*0.5</f>
        <v>5000</v>
      </c>
      <c r="E5" s="10">
        <f t="shared" ref="E5" si="2">E4*0.5</f>
        <v>5000</v>
      </c>
    </row>
    <row r="6" spans="1:11" ht="22" customHeight="1" thickBot="1" x14ac:dyDescent="0.25">
      <c r="A6" s="13" t="s">
        <v>7</v>
      </c>
      <c r="B6" s="10">
        <f>B4*0.2</f>
        <v>2800</v>
      </c>
      <c r="C6" s="10">
        <f t="shared" ref="C6" si="3">C4*0.2</f>
        <v>1200</v>
      </c>
      <c r="D6" s="10">
        <f t="shared" ref="D6" si="4">D4*0.2</f>
        <v>2000</v>
      </c>
      <c r="E6" s="10">
        <f t="shared" ref="E6" si="5">E4*0.2</f>
        <v>2000</v>
      </c>
    </row>
    <row r="7" spans="1:11" ht="22" customHeight="1" thickBot="1" x14ac:dyDescent="0.25">
      <c r="A7" s="13" t="s">
        <v>8</v>
      </c>
      <c r="B7" s="11" t="s">
        <v>9</v>
      </c>
      <c r="C7" s="11" t="s">
        <v>9</v>
      </c>
      <c r="D7" s="11" t="s">
        <v>9</v>
      </c>
      <c r="E7" s="11" t="s">
        <v>9</v>
      </c>
    </row>
    <row r="8" spans="1:11" ht="22" customHeight="1" thickBot="1" x14ac:dyDescent="0.25">
      <c r="A8" s="13" t="s">
        <v>10</v>
      </c>
      <c r="B8" s="12" t="s">
        <v>2</v>
      </c>
      <c r="C8" s="12" t="s">
        <v>2</v>
      </c>
      <c r="D8" s="12" t="s">
        <v>2</v>
      </c>
      <c r="E8" s="12" t="s">
        <v>2</v>
      </c>
    </row>
    <row r="9" spans="1:11" ht="10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ht="22" customHeight="1" thickBot="1" x14ac:dyDescent="0.25">
      <c r="A10" s="16" t="s">
        <v>11</v>
      </c>
      <c r="B10" s="17"/>
      <c r="C10" s="17"/>
      <c r="D10" s="17"/>
      <c r="E10" s="1"/>
      <c r="F10" s="1"/>
      <c r="G10" s="1"/>
      <c r="H10" s="1"/>
      <c r="I10" s="1"/>
      <c r="J10" s="1"/>
      <c r="K10" s="1"/>
    </row>
    <row r="11" spans="1:11" ht="22" customHeight="1" thickBot="1" x14ac:dyDescent="0.25">
      <c r="A11" s="22"/>
      <c r="B11" s="23"/>
      <c r="C11" s="24" t="s">
        <v>12</v>
      </c>
      <c r="D11" s="25"/>
      <c r="E11" s="3" t="s">
        <v>13</v>
      </c>
      <c r="F11" s="1"/>
      <c r="G11" s="1"/>
      <c r="H11" s="1"/>
      <c r="I11" s="1"/>
      <c r="J11" s="1"/>
    </row>
    <row r="12" spans="1:11" ht="22" customHeight="1" thickBot="1" x14ac:dyDescent="0.25">
      <c r="A12" s="18" t="s">
        <v>14</v>
      </c>
      <c r="B12" s="19"/>
      <c r="C12" s="20" t="s">
        <v>15</v>
      </c>
      <c r="D12" s="21"/>
      <c r="E12" s="5"/>
      <c r="F12" s="6"/>
      <c r="G12" s="1"/>
      <c r="H12" s="1"/>
      <c r="I12" s="1"/>
      <c r="J12" s="1"/>
    </row>
    <row r="13" spans="1:11" ht="22" customHeight="1" thickBot="1" x14ac:dyDescent="0.25">
      <c r="A13" s="18" t="s">
        <v>16</v>
      </c>
      <c r="B13" s="19"/>
      <c r="C13" s="26">
        <v>25000</v>
      </c>
      <c r="D13" s="27"/>
      <c r="E13" s="7">
        <f>C13+C14</f>
        <v>75000</v>
      </c>
      <c r="F13" s="6"/>
      <c r="G13" s="1"/>
      <c r="H13" s="1"/>
      <c r="I13" s="1"/>
      <c r="J13" s="1"/>
    </row>
    <row r="14" spans="1:11" ht="22" customHeight="1" thickBot="1" x14ac:dyDescent="0.25">
      <c r="A14" s="18" t="s">
        <v>17</v>
      </c>
      <c r="B14" s="19"/>
      <c r="C14" s="20">
        <v>50000</v>
      </c>
      <c r="D14" s="21"/>
    </row>
    <row r="15" spans="1:11" ht="22" customHeight="1" thickBot="1" x14ac:dyDescent="0.25">
      <c r="A15" s="18" t="s">
        <v>18</v>
      </c>
      <c r="B15" s="19"/>
      <c r="C15" s="20" t="s">
        <v>15</v>
      </c>
      <c r="D15" s="21"/>
    </row>
    <row r="16" spans="1:11" ht="10" customHeight="1" thickBot="1" x14ac:dyDescent="0.25">
      <c r="A16" s="4"/>
      <c r="B16" s="4"/>
      <c r="C16" s="4"/>
      <c r="D16" s="4"/>
      <c r="E16" s="4"/>
      <c r="F16" s="4"/>
      <c r="G16" s="4"/>
      <c r="H16" s="4"/>
    </row>
    <row r="17" spans="1:8" ht="22" customHeight="1" thickBot="1" x14ac:dyDescent="0.25">
      <c r="A17" s="2" t="s">
        <v>19</v>
      </c>
      <c r="B17" s="8">
        <f>F4+E13</f>
        <v>115000</v>
      </c>
      <c r="C17" s="4"/>
      <c r="D17" s="4"/>
      <c r="E17" s="4"/>
      <c r="F17" s="4"/>
      <c r="G17" s="4"/>
      <c r="H17" s="4"/>
    </row>
    <row r="18" spans="1:8" x14ac:dyDescent="0.2">
      <c r="A18" s="4"/>
      <c r="B18" s="4"/>
      <c r="C18" s="4"/>
      <c r="D18" s="4"/>
      <c r="E18" s="4"/>
      <c r="F18" s="4"/>
      <c r="G18" s="4"/>
      <c r="H18" s="4"/>
    </row>
    <row r="19" spans="1:8" x14ac:dyDescent="0.2">
      <c r="A19" s="4"/>
      <c r="B19" s="4"/>
      <c r="C19" s="4"/>
      <c r="D19" s="4"/>
      <c r="E19" s="4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4"/>
      <c r="B21" s="4"/>
      <c r="C21" s="4"/>
      <c r="D21" s="4"/>
      <c r="E21" s="4"/>
      <c r="F21" s="4"/>
      <c r="G21" s="4"/>
      <c r="H21" s="4"/>
    </row>
    <row r="22" spans="1:8" x14ac:dyDescent="0.2">
      <c r="A22" s="4"/>
      <c r="B22" s="4"/>
      <c r="C22" s="4"/>
      <c r="D22" s="4"/>
      <c r="E22" s="4"/>
      <c r="F22" s="4"/>
      <c r="G22" s="4"/>
      <c r="H22" s="4"/>
    </row>
    <row r="23" spans="1:8" x14ac:dyDescent="0.2">
      <c r="A23" s="4"/>
      <c r="B23" s="4"/>
      <c r="C23" s="4"/>
      <c r="D23" s="4"/>
      <c r="E23" s="4"/>
      <c r="F23" s="4"/>
      <c r="G23" s="4"/>
      <c r="H23" s="4"/>
    </row>
    <row r="24" spans="1:8" x14ac:dyDescent="0.2">
      <c r="A24" s="4"/>
      <c r="B24" s="4"/>
      <c r="C24" s="4"/>
      <c r="D24" s="4"/>
      <c r="E24" s="4"/>
      <c r="F24" s="4"/>
      <c r="G24" s="4"/>
      <c r="H24" s="4"/>
    </row>
    <row r="25" spans="1:8" x14ac:dyDescent="0.2">
      <c r="A25" s="4"/>
      <c r="B25" s="4"/>
      <c r="C25" s="4"/>
      <c r="D25" s="4"/>
      <c r="E25" s="4"/>
      <c r="F25" s="4"/>
      <c r="G25" s="4"/>
      <c r="H25" s="4"/>
    </row>
  </sheetData>
  <sheetProtection algorithmName="SHA-512" hashValue="SJBSmDM+VRmtsu+tcOwFswSd2+fXTYO+Lic3y6kYhmKuAs1oqNN6iGb0pA/Mq6saotji8UhpgLceqUFw5ijmGQ==" saltValue="2g8oBgtuvuq0x4SKbiDdiA==" spinCount="100000" sheet="1" objects="1" scenarios="1"/>
  <mergeCells count="12">
    <mergeCell ref="A1:F1"/>
    <mergeCell ref="A15:B15"/>
    <mergeCell ref="C15:D15"/>
    <mergeCell ref="A10:D10"/>
    <mergeCell ref="A11:B11"/>
    <mergeCell ref="C11:D11"/>
    <mergeCell ref="A12:B12"/>
    <mergeCell ref="C12:D12"/>
    <mergeCell ref="A13:B13"/>
    <mergeCell ref="C13:D13"/>
    <mergeCell ref="A14:B14"/>
    <mergeCell ref="C14:D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C09C1E-40FD-4C2C-9586-0FDDF1F5903F}">
  <ds:schemaRefs>
    <ds:schemaRef ds:uri="http://purl.org/dc/elements/1.1/"/>
    <ds:schemaRef ds:uri="04d4ff2e-cf62-40b0-a5cf-f8c6524922a9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cdfd6af9-2027-427e-aee7-f2f3dc2ea94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CD9D1C-D823-4285-BC5C-905E9E0C6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CF98FD-7543-469D-ABB1-48EDC29004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 kwaliteit</vt:lpstr>
    </vt:vector>
  </TitlesOfParts>
  <Manager/>
  <Company/>
  <LinksUpToDate>false</LinksUpToDate>
  <SharedDoc>false</SharedDoc>
  <HyperlinkBase>www.bic-bv.nl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Marjel van Buren</cp:lastModifiedBy>
  <cp:revision/>
  <dcterms:created xsi:type="dcterms:W3CDTF">2020-03-23T12:24:07Z</dcterms:created>
  <dcterms:modified xsi:type="dcterms:W3CDTF">2024-07-16T09:22:40Z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0x010100EF579F7C491348418F3881DBD28ECB46</vt:lpwstr>
  </property>
  <property fmtid="{D5CDD505-2E9C-101B-9397-08002B2CF9AE}" pid="3" name="MediaServiceImageTags">
    <vt:lpwstr/>
  </property>
</Properties>
</file>