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https://gemeenteurknl-my.sharepoint.com/personal/l_neijensteijn_urk_nl/Documents/Documenten/Linda/ICT/"/>
    </mc:Choice>
  </mc:AlternateContent>
  <xr:revisionPtr revIDLastSave="0" documentId="8_{072B79B5-1FDC-47C4-8078-5D636C7A7C33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erceel 1" sheetId="5" r:id="rId1"/>
    <sheet name="Perceel 2" sheetId="3" r:id="rId2"/>
    <sheet name="Perceel 3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D7" i="4"/>
  <c r="D6" i="4"/>
  <c r="D16" i="4"/>
  <c r="D15" i="4"/>
  <c r="D14" i="4"/>
  <c r="D13" i="4"/>
  <c r="D12" i="4"/>
  <c r="D11" i="4"/>
  <c r="F21" i="5"/>
  <c r="E14" i="3"/>
  <c r="E15" i="3" s="1"/>
  <c r="E13" i="3"/>
  <c r="E12" i="3"/>
  <c r="E10" i="3"/>
  <c r="E6" i="3"/>
  <c r="E11" i="3"/>
  <c r="E9" i="3"/>
  <c r="E8" i="3"/>
  <c r="E7" i="3"/>
  <c r="E5" i="3"/>
  <c r="D10" i="4"/>
  <c r="D9" i="4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38" i="5"/>
  <c r="F37" i="5"/>
  <c r="F36" i="5"/>
  <c r="F35" i="5"/>
  <c r="F34" i="5"/>
  <c r="F33" i="5"/>
  <c r="F32" i="5"/>
  <c r="F31" i="5"/>
  <c r="F39" i="5" s="1"/>
  <c r="F30" i="5"/>
  <c r="F29" i="5"/>
  <c r="F23" i="5"/>
  <c r="F22" i="5"/>
  <c r="F24" i="5" s="1"/>
  <c r="F25" i="5" s="1"/>
  <c r="D17" i="4" l="1"/>
  <c r="F63" i="5"/>
  <c r="F69" i="5" s="1"/>
  <c r="F67" i="5"/>
  <c r="F70" i="5" s="1"/>
  <c r="F6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tc={05739C73-4066-483F-969F-DFF563CFC337}</author>
  </authors>
  <commentList>
    <comment ref="B23" authorId="0" shapeId="0" xr:uid="{05739C73-4066-483F-969F-DFF563CFC33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Dubbelchecken, dit is een voorbeeld</t>
      </text>
    </comment>
  </commentList>
</comments>
</file>

<file path=xl/sharedStrings.xml><?xml version="1.0" encoding="utf-8"?>
<sst xmlns="http://schemas.openxmlformats.org/spreadsheetml/2006/main" count="393" uniqueCount="107">
  <si>
    <t>Bijlage 8 - Prijzenblad</t>
  </si>
  <si>
    <t>IT dienstverlening ten behoeve van de gemeente Urk</t>
  </si>
  <si>
    <t>Perceel 1</t>
  </si>
  <si>
    <t> </t>
  </si>
  <si>
    <t>versie 1.0</t>
  </si>
  <si>
    <t>Toelichting</t>
  </si>
  <si>
    <r>
      <t xml:space="preserve">* Genoemde prijzen zijn in euro (€) </t>
    </r>
    <r>
      <rPr>
        <b/>
        <sz val="9"/>
        <color rgb="FF000000"/>
        <rFont val="Arial"/>
        <family val="2"/>
      </rPr>
      <t>exclusief</t>
    </r>
    <r>
      <rPr>
        <sz val="9"/>
        <color rgb="FF000000"/>
        <rFont val="Arial"/>
        <family val="2"/>
      </rPr>
      <t xml:space="preserve"> BTW.</t>
    </r>
  </si>
  <si>
    <r>
      <t xml:space="preserve">* De kosten zijn voor </t>
    </r>
    <r>
      <rPr>
        <b/>
        <sz val="9"/>
        <rFont val="Arial"/>
        <family val="2"/>
      </rPr>
      <t>8</t>
    </r>
    <r>
      <rPr>
        <sz val="9"/>
        <rFont val="Arial"/>
        <family val="2"/>
      </rPr>
      <t xml:space="preserve"> jaar (contractperiode + alle optionele verlengingen)</t>
    </r>
  </si>
  <si>
    <t>* De rollen en aantallen zijn gebaseerd op de waarden genoemd in het Beschrijvend document  (u kunt hier geen rechten aan ontlenen)</t>
  </si>
  <si>
    <t>* Het is niet toegestaan zonder toestemming wijzigingen in de opzet van deze Excel aan te brengen</t>
  </si>
  <si>
    <t xml:space="preserve">* Inschrijver dient uitsluitend de donkerblauwe velden in te vullen. </t>
  </si>
  <si>
    <t>De opslagpercentages mogen maximaal zijn:
- Werkdagen 18.00 - 20.00 uur: 125%
- Werkdagen 20.00 - 07.00 uur: 150%
- Zaterdagen 08.00 - 18.00 uur: 150%
- Zondagen, erkende feestdagen en overige tijdstippen: 200%
Als werkdagen met een tarief van 100% hanteert Gemeente Urk 07.00 - 18.00 uur</t>
  </si>
  <si>
    <t>Met de rollen in onderdeel C bedoelen we het volgende:
- Voor alle relevante rollen (excl. helpdeskmedewerker en beheer) is HBO-kennis en werkniveau van toepassing
- Senior: minimaal 5 jaar relevante werkervaring
- Medior: minimaal 2 jaar relevante werkervaring</t>
  </si>
  <si>
    <t xml:space="preserve">Geef in onderstaande tabel aan hoeveel de overwerk- en weekendtariefopslagen (percentages) bedragen. Hiermee wordt bedoeld: het extra percentage t.o.v. het standaard tarief </t>
  </si>
  <si>
    <t>Tijden</t>
  </si>
  <si>
    <t>Opslagtarief (percentage)</t>
  </si>
  <si>
    <t>Werkdagen van 18.00 tot 20.00 uur</t>
  </si>
  <si>
    <t>Werkdagen van 20.00 tot 07.00 uur en zaterdagen</t>
  </si>
  <si>
    <t>Zaterdagen 08.00 - 18.00 uur</t>
  </si>
  <si>
    <t>Zondagen, erkende feestdagen en overige tijdstippen</t>
  </si>
  <si>
    <t>A</t>
  </si>
  <si>
    <t>Standaard dienstverlening</t>
  </si>
  <si>
    <t>Werkplek (zie beschrijving Eis 38 PvE)</t>
  </si>
  <si>
    <t>Prijs per stuk (excl BTW)</t>
  </si>
  <si>
    <t xml:space="preserve">Aantal </t>
  </si>
  <si>
    <t>Prijs per eenheid per maand</t>
  </si>
  <si>
    <t>Totale prijs per jaar</t>
  </si>
  <si>
    <t>Wisselwerkplek</t>
  </si>
  <si>
    <t>Persona zelfredzaam</t>
  </si>
  <si>
    <t>Persona overig</t>
  </si>
  <si>
    <t>Subtotaal onderdeel A</t>
  </si>
  <si>
    <r>
      <t>Prijs voor 8</t>
    </r>
    <r>
      <rPr>
        <sz val="9"/>
        <color rgb="FFFF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jaar</t>
    </r>
  </si>
  <si>
    <t>B</t>
  </si>
  <si>
    <t>Eenmalige kosten (migratie / implementatie)</t>
  </si>
  <si>
    <t>Perceel</t>
  </si>
  <si>
    <t>Omschrijving</t>
  </si>
  <si>
    <t>Eenheid van de prijs</t>
  </si>
  <si>
    <t>Prijs</t>
  </si>
  <si>
    <t>[hier vult u met een logische indeling uw projectkosten in]</t>
  </si>
  <si>
    <t>Subtotaal onderdeel B</t>
  </si>
  <si>
    <t>C</t>
  </si>
  <si>
    <t>Diensten op afroep</t>
  </si>
  <si>
    <t xml:space="preserve">Prijs </t>
  </si>
  <si>
    <t>Rol</t>
  </si>
  <si>
    <t>Prijs per eenheid</t>
  </si>
  <si>
    <t>Enterprise architect - senior</t>
  </si>
  <si>
    <t>Uurtarief werkdagen</t>
  </si>
  <si>
    <t>IT architect - senior</t>
  </si>
  <si>
    <t>DevOps engineer - senior</t>
  </si>
  <si>
    <t>Projectmanager - senior</t>
  </si>
  <si>
    <t>Projectmanager - medior</t>
  </si>
  <si>
    <t>Programmamanager - senior</t>
  </si>
  <si>
    <t>Floorwalker - junior</t>
  </si>
  <si>
    <t>Project Management Officer - junior</t>
  </si>
  <si>
    <t>Ontwikkelaar - senior</t>
  </si>
  <si>
    <t>Ontwikkelaar - medior</t>
  </si>
  <si>
    <t>Ontwikkelaar - junior</t>
  </si>
  <si>
    <t>Subtotaal onderdeel C</t>
  </si>
  <si>
    <t>Inschrijfprijs</t>
  </si>
  <si>
    <t>Totaal A+B+C</t>
  </si>
  <si>
    <t>Dit is de Inschrijfprijs P1</t>
  </si>
  <si>
    <t>Rechtsgeldige ondertekening</t>
  </si>
  <si>
    <t>Statutaire naam van Inschrijver:</t>
  </si>
  <si>
    <t>Naam rechtsgeldige vertegenwoordiger:</t>
  </si>
  <si>
    <t>Functie rechtsgeldige vertegenwoordiger:</t>
  </si>
  <si>
    <t>Datum:</t>
  </si>
  <si>
    <t>Plaats:</t>
  </si>
  <si>
    <t>Handtekening rechtsgeldige vertegenwoordiger:</t>
  </si>
  <si>
    <t>Perceel 2</t>
  </si>
  <si>
    <t>Onderdeel</t>
  </si>
  <si>
    <t>Aantal (*)</t>
  </si>
  <si>
    <t>Totaal</t>
  </si>
  <si>
    <t>Abonnement (mobiel)</t>
  </si>
  <si>
    <t>Onbeperkt bellen NL en EU</t>
  </si>
  <si>
    <t>Bedrijfsbundel van 1TB per maand</t>
  </si>
  <si>
    <t>Abonnement (vast)</t>
  </si>
  <si>
    <t>Vaste lijnen</t>
  </si>
  <si>
    <t>Dienst (data)</t>
  </si>
  <si>
    <t>SIM card (modems, wireless routers)</t>
  </si>
  <si>
    <t>Data only abonnement</t>
  </si>
  <si>
    <t>SIM-kaart activatie</t>
  </si>
  <si>
    <t>Lijn</t>
  </si>
  <si>
    <t>Teams calling</t>
  </si>
  <si>
    <t>PABX beheer</t>
  </si>
  <si>
    <t>Anywhere365</t>
  </si>
  <si>
    <t>TOTAAL</t>
  </si>
  <si>
    <t>(*) Moment opname, hier kunt u geen rechten aan ontlenen</t>
  </si>
  <si>
    <r>
      <t xml:space="preserve">* De kosten zijn voor </t>
    </r>
    <r>
      <rPr>
        <b/>
        <sz val="9"/>
        <color rgb="FF000000"/>
        <rFont val="Arial"/>
        <family val="2"/>
      </rPr>
      <t>8</t>
    </r>
    <r>
      <rPr>
        <sz val="9"/>
        <color rgb="FF000000"/>
        <rFont val="Arial"/>
        <family val="2"/>
      </rPr>
      <t xml:space="preserve"> jaar (contractperiode + alle optionele verlengingen)</t>
    </r>
  </si>
  <si>
    <t>Perceel 3</t>
  </si>
  <si>
    <t>Onderdeel (zie beschrijivng Eis 31 en Eis 33 PvE)</t>
  </si>
  <si>
    <t>Prijs totaal</t>
  </si>
  <si>
    <r>
      <rPr>
        <b/>
        <sz val="11"/>
        <color rgb="FF000000"/>
        <rFont val="Aptos"/>
        <family val="2"/>
      </rPr>
      <t>Werkplek 'Standaardgebruiker'</t>
    </r>
    <r>
      <rPr>
        <sz val="11"/>
        <color rgb="FF000000"/>
        <rFont val="Aptos"/>
        <family val="2"/>
      </rPr>
      <t>:</t>
    </r>
  </si>
  <si>
    <t>* Laptop, HP Elite x2 G8, 13inch, Intel i3, 8GB DDR, 256 GB SSD</t>
  </si>
  <si>
    <t>* Laptop, Lenovo L13 2in1, Ryzen 7, 8GB DDR, 256 GB SSD</t>
  </si>
  <si>
    <t>* Laptop, HP Elitebook 650, 15inch, Intel i5, 8GB DDR, 256 GB SSD</t>
  </si>
  <si>
    <r>
      <rPr>
        <b/>
        <sz val="11"/>
        <color theme="1"/>
        <rFont val="Aptos"/>
        <family val="2"/>
      </rPr>
      <t>Werkplek 'Vrije gebruiker':</t>
    </r>
    <r>
      <rPr>
        <sz val="11"/>
        <color theme="1"/>
        <rFont val="Aptos"/>
        <family val="2"/>
      </rPr>
      <t xml:space="preserve">
* Laptop, HP Elitebook 650, 15inch, Intel i5, 8GB DDR, 256 GB SSD</t>
    </r>
  </si>
  <si>
    <r>
      <rPr>
        <b/>
        <sz val="11"/>
        <color theme="1"/>
        <rFont val="Aptos"/>
        <family val="2"/>
      </rPr>
      <t>Werkplek 'Ambulante gebruiker':</t>
    </r>
    <r>
      <rPr>
        <sz val="11"/>
        <color theme="1"/>
        <rFont val="Aptos"/>
        <family val="2"/>
      </rPr>
      <t xml:space="preserve">
* Laptop, Microsoft Surface 7+ pro, 12.3 inch, Intel i5 11e gen, 8GB, 128GB SSD</t>
    </r>
  </si>
  <si>
    <r>
      <rPr>
        <b/>
        <sz val="11"/>
        <color theme="1"/>
        <rFont val="Aptos"/>
        <family val="2"/>
      </rPr>
      <t>Werkplek 'Zware gebruiker':</t>
    </r>
    <r>
      <rPr>
        <sz val="11"/>
        <color theme="1"/>
        <rFont val="Aptos"/>
        <family val="2"/>
      </rPr>
      <t xml:space="preserve">
* Laptop, HP Zbook, 16inch, Intel i7, 16GB, 500GB SSD</t>
    </r>
  </si>
  <si>
    <r>
      <rPr>
        <b/>
        <sz val="11"/>
        <color theme="1"/>
        <rFont val="Aptos"/>
        <family val="2"/>
      </rPr>
      <t>Werkplek 'Wisselwerkplekgebruiker':</t>
    </r>
    <r>
      <rPr>
        <sz val="11"/>
        <color theme="1"/>
        <rFont val="Aptos"/>
        <family val="2"/>
      </rPr>
      <t xml:space="preserve">
* Desktop, HP Desktop Mini Prodesk 600 G6, Intel i5 , 16Gb DDR4, 256 SSD</t>
    </r>
  </si>
  <si>
    <t>Smartphone, Samsung Galaxy S23 FE 128GB/256GB</t>
  </si>
  <si>
    <t>Smartphone, Iphone 13 128GB</t>
  </si>
  <si>
    <t>Monitor, Lenovo Thinkvison 24 inch</t>
  </si>
  <si>
    <t>Docking, Lenovo Thinkpad Universal USB-C Dock Gen 2.</t>
  </si>
  <si>
    <t>De werkplek is gebaseerd op de beschrijving van de gemeente Urk in bijlagen 6, 7 en 13.</t>
  </si>
  <si>
    <t>(*) Moment opname, geen rechten aan te ontlenen</t>
  </si>
  <si>
    <t>Licentieprijzen (OS en reguliere kantoorautomatisering) zijn inbegrepen in uw prijs per werkplek. Voor de Windows licenties wijzen wij u op de kortingsafspraken voor gemeentes die de VNG met Microsoft heeft gemaakt.</t>
  </si>
  <si>
    <t>De hierboven genoemde hardware typen worden ook benoemd in Eis 33 van het PvE.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</si>
</sst>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_([$€-2]\ * #,##0.00_);_([$€-2]\ * \(#,##0.00\);_([$€-2]\ * &quot;-&quot;??_);_(@_)"/>
  </numFmts>
  <fonts count="36" x14ac:knownFonts="1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rgb="FFFFFFFF"/>
      <name val="Arial"/>
      <family val="2"/>
    </font>
    <font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  <font>
      <sz val="9"/>
      <color rgb="FF0061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FFFFFF"/>
      <name val="Arial"/>
      <family val="2"/>
    </font>
    <font>
      <sz val="11"/>
      <color rgb="FF006100"/>
      <name val="Arial"/>
      <family val="2"/>
    </font>
    <font>
      <b/>
      <sz val="14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0"/>
      <name val="Aptos Narrow"/>
      <family val="2"/>
      <scheme val="minor"/>
    </font>
    <font>
      <sz val="12"/>
      <color rgb="FFFFFFFF"/>
      <name val="Arial"/>
      <family val="2"/>
    </font>
    <font>
      <sz val="12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82CAEC"/>
        <bgColor indexed="64"/>
      </patternFill>
    </fill>
  </fills>
  <borders count="33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BFBFBF"/>
      </bottom>
      <diagonal/>
    </border>
    <border>
      <left style="thin">
        <color rgb="FFA6A6A6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808080"/>
      </left>
      <right style="thin">
        <color rgb="FFBFBFBF"/>
      </right>
      <top/>
      <bottom style="thin">
        <color rgb="FFA6A6A6"/>
      </bottom>
      <diagonal/>
    </border>
    <border>
      <left/>
      <right/>
      <top style="thin">
        <color rgb="FFBFBFBF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4" fillId="2" borderId="2" xfId="0" applyFont="1" applyFill="1" applyBorder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0" borderId="3" xfId="0" applyFont="1" applyBorder="1"/>
    <xf numFmtId="0" fontId="9" fillId="3" borderId="4" xfId="0" applyFont="1" applyFill="1" applyBorder="1"/>
    <xf numFmtId="0" fontId="8" fillId="3" borderId="5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3" borderId="0" xfId="0" applyFont="1" applyFill="1"/>
    <xf numFmtId="0" fontId="9" fillId="3" borderId="7" xfId="0" applyFont="1" applyFill="1" applyBorder="1"/>
    <xf numFmtId="0" fontId="8" fillId="3" borderId="9" xfId="0" applyFont="1" applyFill="1" applyBorder="1" applyAlignment="1">
      <alignment wrapText="1"/>
    </xf>
    <xf numFmtId="0" fontId="9" fillId="3" borderId="0" xfId="0" applyFont="1" applyFill="1"/>
    <xf numFmtId="0" fontId="8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8" fillId="4" borderId="0" xfId="0" applyFont="1" applyFill="1"/>
    <xf numFmtId="0" fontId="11" fillId="4" borderId="10" xfId="0" applyFont="1" applyFill="1" applyBorder="1" applyAlignment="1">
      <alignment wrapText="1"/>
    </xf>
    <xf numFmtId="0" fontId="8" fillId="4" borderId="11" xfId="0" applyFont="1" applyFill="1" applyBorder="1"/>
    <xf numFmtId="0" fontId="12" fillId="0" borderId="12" xfId="0" applyFont="1" applyBorder="1"/>
    <xf numFmtId="0" fontId="12" fillId="0" borderId="13" xfId="0" applyFont="1" applyBorder="1"/>
    <xf numFmtId="0" fontId="12" fillId="4" borderId="0" xfId="0" applyFont="1" applyFill="1"/>
    <xf numFmtId="0" fontId="13" fillId="0" borderId="0" xfId="0" applyFont="1"/>
    <xf numFmtId="0" fontId="8" fillId="0" borderId="11" xfId="0" applyFont="1" applyBorder="1" applyAlignment="1">
      <alignment wrapText="1"/>
    </xf>
    <xf numFmtId="0" fontId="14" fillId="5" borderId="14" xfId="0" applyFont="1" applyFill="1" applyBorder="1"/>
    <xf numFmtId="0" fontId="10" fillId="4" borderId="0" xfId="0" applyFont="1" applyFill="1"/>
    <xf numFmtId="0" fontId="14" fillId="5" borderId="15" xfId="0" applyFont="1" applyFill="1" applyBorder="1"/>
    <xf numFmtId="0" fontId="14" fillId="4" borderId="0" xfId="0" applyFont="1" applyFill="1"/>
    <xf numFmtId="0" fontId="11" fillId="0" borderId="16" xfId="0" applyFont="1" applyBorder="1" applyAlignment="1">
      <alignment wrapText="1"/>
    </xf>
    <xf numFmtId="0" fontId="14" fillId="5" borderId="17" xfId="0" applyFont="1" applyFill="1" applyBorder="1"/>
    <xf numFmtId="0" fontId="11" fillId="4" borderId="0" xfId="0" applyFont="1" applyFill="1"/>
    <xf numFmtId="0" fontId="8" fillId="0" borderId="0" xfId="0" applyFont="1"/>
    <xf numFmtId="0" fontId="6" fillId="2" borderId="18" xfId="0" applyFont="1" applyFill="1" applyBorder="1"/>
    <xf numFmtId="0" fontId="6" fillId="2" borderId="20" xfId="0" applyFont="1" applyFill="1" applyBorder="1"/>
    <xf numFmtId="0" fontId="15" fillId="0" borderId="0" xfId="0" applyFont="1"/>
    <xf numFmtId="0" fontId="9" fillId="6" borderId="10" xfId="0" applyFont="1" applyFill="1" applyBorder="1" applyAlignment="1">
      <alignment wrapText="1"/>
    </xf>
    <xf numFmtId="0" fontId="9" fillId="6" borderId="21" xfId="0" applyFont="1" applyFill="1" applyBorder="1" applyAlignment="1">
      <alignment wrapText="1"/>
    </xf>
    <xf numFmtId="0" fontId="9" fillId="6" borderId="22" xfId="0" applyFont="1" applyFill="1" applyBorder="1" applyAlignment="1">
      <alignment wrapText="1"/>
    </xf>
    <xf numFmtId="0" fontId="8" fillId="0" borderId="21" xfId="0" applyFont="1" applyBorder="1"/>
    <xf numFmtId="0" fontId="8" fillId="0" borderId="21" xfId="0" applyFont="1" applyBorder="1" applyAlignment="1">
      <alignment wrapText="1"/>
    </xf>
    <xf numFmtId="0" fontId="16" fillId="5" borderId="21" xfId="0" applyFont="1" applyFill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8" fillId="0" borderId="24" xfId="0" applyFont="1" applyBorder="1"/>
    <xf numFmtId="0" fontId="9" fillId="0" borderId="21" xfId="0" applyFont="1" applyBorder="1"/>
    <xf numFmtId="0" fontId="7" fillId="4" borderId="0" xfId="0" applyFont="1" applyFill="1"/>
    <xf numFmtId="0" fontId="17" fillId="4" borderId="0" xfId="0" applyFont="1" applyFill="1"/>
    <xf numFmtId="0" fontId="9" fillId="6" borderId="26" xfId="0" applyFont="1" applyFill="1" applyBorder="1" applyAlignment="1">
      <alignment wrapText="1"/>
    </xf>
    <xf numFmtId="0" fontId="18" fillId="5" borderId="2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19" fillId="4" borderId="27" xfId="0" applyFont="1" applyFill="1" applyBorder="1"/>
    <xf numFmtId="0" fontId="20" fillId="4" borderId="25" xfId="0" applyFont="1" applyFill="1" applyBorder="1" applyAlignment="1">
      <alignment wrapText="1"/>
    </xf>
    <xf numFmtId="0" fontId="19" fillId="4" borderId="25" xfId="0" applyFont="1" applyFill="1" applyBorder="1" applyAlignment="1">
      <alignment wrapText="1"/>
    </xf>
    <xf numFmtId="0" fontId="21" fillId="4" borderId="0" xfId="0" applyFont="1" applyFill="1"/>
    <xf numFmtId="0" fontId="19" fillId="4" borderId="0" xfId="0" applyFont="1" applyFill="1" applyAlignment="1">
      <alignment wrapText="1"/>
    </xf>
    <xf numFmtId="0" fontId="2" fillId="2" borderId="18" xfId="0" applyFont="1" applyFill="1" applyBorder="1"/>
    <xf numFmtId="0" fontId="22" fillId="2" borderId="25" xfId="0" applyFont="1" applyFill="1" applyBorder="1"/>
    <xf numFmtId="0" fontId="22" fillId="2" borderId="19" xfId="0" applyFont="1" applyFill="1" applyBorder="1"/>
    <xf numFmtId="0" fontId="5" fillId="2" borderId="20" xfId="0" applyFont="1" applyFill="1" applyBorder="1"/>
    <xf numFmtId="0" fontId="14" fillId="5" borderId="21" xfId="0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28" xfId="0" applyFont="1" applyBorder="1" applyAlignment="1">
      <alignment wrapText="1"/>
    </xf>
    <xf numFmtId="0" fontId="8" fillId="4" borderId="27" xfId="0" applyFont="1" applyFill="1" applyBorder="1"/>
    <xf numFmtId="0" fontId="9" fillId="4" borderId="0" xfId="0" applyFont="1" applyFill="1"/>
    <xf numFmtId="0" fontId="5" fillId="5" borderId="23" xfId="0" applyFont="1" applyFill="1" applyBorder="1"/>
    <xf numFmtId="0" fontId="3" fillId="5" borderId="19" xfId="0" applyFont="1" applyFill="1" applyBorder="1"/>
    <xf numFmtId="0" fontId="5" fillId="5" borderId="19" xfId="0" applyFont="1" applyFill="1" applyBorder="1"/>
    <xf numFmtId="0" fontId="5" fillId="5" borderId="22" xfId="0" applyFont="1" applyFill="1" applyBorder="1"/>
    <xf numFmtId="0" fontId="20" fillId="6" borderId="24" xfId="0" applyFont="1" applyFill="1" applyBorder="1" applyAlignment="1">
      <alignment wrapText="1"/>
    </xf>
    <xf numFmtId="0" fontId="20" fillId="6" borderId="21" xfId="0" applyFont="1" applyFill="1" applyBorder="1" applyAlignment="1">
      <alignment wrapText="1"/>
    </xf>
    <xf numFmtId="0" fontId="19" fillId="0" borderId="24" xfId="0" applyFont="1" applyBorder="1"/>
    <xf numFmtId="0" fontId="19" fillId="0" borderId="21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8" fontId="23" fillId="0" borderId="21" xfId="0" applyNumberFormat="1" applyFont="1" applyBorder="1" applyAlignment="1">
      <alignment wrapText="1"/>
    </xf>
    <xf numFmtId="0" fontId="15" fillId="0" borderId="24" xfId="0" applyFont="1" applyBorder="1"/>
    <xf numFmtId="0" fontId="24" fillId="0" borderId="21" xfId="0" applyFont="1" applyBorder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24" xfId="0" applyFont="1" applyBorder="1"/>
    <xf numFmtId="8" fontId="24" fillId="0" borderId="21" xfId="0" applyNumberFormat="1" applyFont="1" applyBorder="1"/>
    <xf numFmtId="0" fontId="17" fillId="0" borderId="0" xfId="0" applyFont="1"/>
    <xf numFmtId="0" fontId="25" fillId="0" borderId="0" xfId="0" applyFont="1" applyAlignment="1">
      <alignment wrapText="1"/>
    </xf>
    <xf numFmtId="0" fontId="9" fillId="7" borderId="30" xfId="0" applyFont="1" applyFill="1" applyBorder="1"/>
    <xf numFmtId="0" fontId="9" fillId="0" borderId="0" xfId="0" applyFont="1"/>
    <xf numFmtId="0" fontId="8" fillId="7" borderId="31" xfId="0" applyFont="1" applyFill="1" applyBorder="1"/>
    <xf numFmtId="0" fontId="7" fillId="7" borderId="32" xfId="0" applyFont="1" applyFill="1" applyBorder="1"/>
    <xf numFmtId="164" fontId="16" fillId="5" borderId="21" xfId="0" applyNumberFormat="1" applyFont="1" applyFill="1" applyBorder="1" applyAlignment="1">
      <alignment wrapText="1"/>
    </xf>
    <xf numFmtId="164" fontId="9" fillId="4" borderId="21" xfId="0" applyNumberFormat="1" applyFont="1" applyFill="1" applyBorder="1" applyAlignment="1">
      <alignment wrapText="1"/>
    </xf>
    <xf numFmtId="0" fontId="18" fillId="5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26" fillId="5" borderId="21" xfId="0" applyFont="1" applyFill="1" applyBorder="1" applyAlignment="1">
      <alignment wrapText="1"/>
    </xf>
    <xf numFmtId="0" fontId="26" fillId="5" borderId="10" xfId="0" applyFont="1" applyFill="1" applyBorder="1" applyAlignment="1">
      <alignment wrapText="1"/>
    </xf>
    <xf numFmtId="164" fontId="16" fillId="5" borderId="10" xfId="0" applyNumberFormat="1" applyFont="1" applyFill="1" applyBorder="1" applyAlignment="1">
      <alignment wrapText="1"/>
    </xf>
    <xf numFmtId="164" fontId="16" fillId="5" borderId="26" xfId="0" applyNumberFormat="1" applyFont="1" applyFill="1" applyBorder="1" applyAlignment="1">
      <alignment wrapText="1"/>
    </xf>
    <xf numFmtId="164" fontId="16" fillId="5" borderId="22" xfId="0" applyNumberFormat="1" applyFont="1" applyFill="1" applyBorder="1" applyAlignment="1">
      <alignment wrapText="1"/>
    </xf>
    <xf numFmtId="164" fontId="8" fillId="0" borderId="22" xfId="0" applyNumberFormat="1" applyFont="1" applyBorder="1"/>
    <xf numFmtId="8" fontId="8" fillId="8" borderId="21" xfId="0" applyNumberFormat="1" applyFont="1" applyFill="1" applyBorder="1" applyAlignment="1">
      <alignment wrapText="1"/>
    </xf>
    <xf numFmtId="8" fontId="8" fillId="8" borderId="21" xfId="0" applyNumberFormat="1" applyFont="1" applyFill="1" applyBorder="1"/>
    <xf numFmtId="164" fontId="14" fillId="5" borderId="21" xfId="0" applyNumberFormat="1" applyFont="1" applyFill="1" applyBorder="1" applyAlignment="1">
      <alignment wrapText="1"/>
    </xf>
    <xf numFmtId="164" fontId="11" fillId="0" borderId="21" xfId="0" applyNumberFormat="1" applyFont="1" applyBorder="1" applyAlignment="1">
      <alignment wrapText="1"/>
    </xf>
    <xf numFmtId="164" fontId="8" fillId="0" borderId="21" xfId="0" applyNumberFormat="1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28" fillId="0" borderId="0" xfId="0" applyFont="1"/>
    <xf numFmtId="0" fontId="28" fillId="0" borderId="0" xfId="0" applyFont="1" applyAlignment="1">
      <alignment horizontal="left" vertical="center"/>
    </xf>
    <xf numFmtId="0" fontId="28" fillId="9" borderId="0" xfId="0" applyFont="1" applyFill="1" applyAlignment="1">
      <alignment horizontal="left" vertical="center"/>
    </xf>
    <xf numFmtId="0" fontId="0" fillId="9" borderId="0" xfId="0" applyFill="1"/>
    <xf numFmtId="164" fontId="0" fillId="9" borderId="0" xfId="0" applyNumberFormat="1" applyFill="1"/>
    <xf numFmtId="0" fontId="28" fillId="9" borderId="0" xfId="0" applyFont="1" applyFill="1"/>
    <xf numFmtId="164" fontId="27" fillId="9" borderId="0" xfId="0" applyNumberFormat="1" applyFont="1" applyFill="1"/>
    <xf numFmtId="0" fontId="29" fillId="9" borderId="0" xfId="0" applyFont="1" applyFill="1" applyAlignment="1">
      <alignment horizontal="left" vertical="center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164" fontId="26" fillId="5" borderId="21" xfId="0" applyNumberFormat="1" applyFont="1" applyFill="1" applyBorder="1" applyAlignment="1">
      <alignment wrapText="1"/>
    </xf>
    <xf numFmtId="164" fontId="26" fillId="5" borderId="10" xfId="0" applyNumberFormat="1" applyFont="1" applyFill="1" applyBorder="1" applyAlignment="1">
      <alignment wrapText="1"/>
    </xf>
    <xf numFmtId="0" fontId="12" fillId="10" borderId="21" xfId="0" applyFont="1" applyFill="1" applyBorder="1" applyAlignment="1">
      <alignment wrapText="1"/>
    </xf>
    <xf numFmtId="164" fontId="30" fillId="11" borderId="0" xfId="0" applyNumberFormat="1" applyFont="1" applyFill="1"/>
    <xf numFmtId="0" fontId="17" fillId="0" borderId="29" xfId="0" applyFont="1" applyBorder="1"/>
    <xf numFmtId="0" fontId="31" fillId="2" borderId="1" xfId="0" applyFont="1" applyFill="1" applyBorder="1"/>
    <xf numFmtId="0" fontId="32" fillId="0" borderId="0" xfId="0" applyFont="1"/>
    <xf numFmtId="0" fontId="28" fillId="9" borderId="0" xfId="0" applyFont="1" applyFill="1" applyAlignment="1">
      <alignment horizontal="left" vertical="center" wrapText="1"/>
    </xf>
    <xf numFmtId="0" fontId="35" fillId="12" borderId="0" xfId="0" applyFont="1" applyFill="1"/>
    <xf numFmtId="0" fontId="8" fillId="3" borderId="0" xfId="0" applyFont="1" applyFill="1" applyAlignment="1">
      <alignment wrapText="1"/>
    </xf>
    <xf numFmtId="0" fontId="6" fillId="2" borderId="19" xfId="0" applyFont="1" applyFill="1" applyBorder="1" applyAlignment="1">
      <alignment wrapText="1"/>
    </xf>
    <xf numFmtId="0" fontId="6" fillId="2" borderId="19" xfId="0" applyFont="1" applyFill="1" applyBorder="1"/>
    <xf numFmtId="0" fontId="11" fillId="3" borderId="8" xfId="0" applyFont="1" applyFill="1" applyBorder="1" applyAlignment="1">
      <alignment wrapText="1"/>
    </xf>
    <xf numFmtId="0" fontId="8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1114425</xdr:colOff>
      <xdr:row>10</xdr:row>
      <xdr:rowOff>371475</xdr:rowOff>
    </xdr:to>
    <xdr:pic>
      <xdr:nvPicPr>
        <xdr:cNvPr id="3" name="Picture 2" descr="Afbeelding met Lettertype, logo, tekst, Graphics&#10;&#10;Automatisch gegenereerde beschrijving">
          <a:extLst>
            <a:ext uri="{FF2B5EF4-FFF2-40B4-BE49-F238E27FC236}">
              <a16:creationId xmlns:a16="http://schemas.microsoft.com/office/drawing/2014/main" id="{1D57421F-7F93-8ACE-BFD4-1CE5E48A94F8}"/>
            </a:ext>
            <a:ext uri="{147F2762-F138-4A5C-976F-8EAC2B608ADB}">
              <a16:predDERef xmlns:a16="http://schemas.microsoft.com/office/drawing/2014/main" pred="{C5ED249D-68D3-F482-04C6-523E2598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0" y="3695700"/>
          <a:ext cx="1114425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1114425</xdr:colOff>
      <xdr:row>1</xdr:row>
      <xdr:rowOff>149225</xdr:rowOff>
    </xdr:to>
    <xdr:pic>
      <xdr:nvPicPr>
        <xdr:cNvPr id="2" name="Picture 1" descr="Afbeelding met Lettertype, logo, tekst, Graphics&#10;&#10;Automatisch gegenereerde beschrijving">
          <a:extLst>
            <a:ext uri="{FF2B5EF4-FFF2-40B4-BE49-F238E27FC236}">
              <a16:creationId xmlns:a16="http://schemas.microsoft.com/office/drawing/2014/main" id="{8F028D67-EE02-3EC3-75C7-EB464844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0"/>
          <a:ext cx="1114425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1114425</xdr:colOff>
      <xdr:row>1</xdr:row>
      <xdr:rowOff>149225</xdr:rowOff>
    </xdr:to>
    <xdr:pic>
      <xdr:nvPicPr>
        <xdr:cNvPr id="2" name="Picture 1" descr="Afbeelding met Lettertype, logo, tekst, Graphics&#10;&#10;Automatisch gegenereerde beschrijving">
          <a:extLst>
            <a:ext uri="{FF2B5EF4-FFF2-40B4-BE49-F238E27FC236}">
              <a16:creationId xmlns:a16="http://schemas.microsoft.com/office/drawing/2014/main" id="{E9880FAD-A21A-1DE0-19E9-A51CC46A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0"/>
          <a:ext cx="1114425" cy="371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au de Graaf" id="{52D7700E-5319-4C47-A034-4F4808F62761}" userId="S::beau.de.graaf_conclusion.nl#ext#@gemeenteurknl.onmicrosoft.com::288aefd2-89f0-48ff-afb8-f0f6cd213cf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4-12-04T19:09:20.59" personId="{52D7700E-5319-4C47-A034-4F4808F62761}" id="{05739C73-4066-483F-969F-DFF563CFC337}">
    <text>Dubbelchecken, dit is een voorbeeld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69B3-90BA-4DA8-9449-E0FFA3467B74}">
  <dimension ref="A1:I95"/>
  <sheetViews>
    <sheetView topLeftCell="B23" workbookViewId="0">
      <selection activeCell="B32" sqref="B32"/>
    </sheetView>
  </sheetViews>
  <sheetFormatPr defaultRowHeight="14.4" x14ac:dyDescent="0.3"/>
  <cols>
    <col min="1" max="1" width="36.44140625" customWidth="1"/>
    <col min="2" max="2" width="60.6640625" customWidth="1"/>
    <col min="3" max="3" width="28" customWidth="1"/>
    <col min="4" max="4" width="27.33203125" bestFit="1" customWidth="1"/>
    <col min="5" max="5" width="18.5546875" customWidth="1"/>
    <col min="6" max="6" width="20.88671875" customWidth="1"/>
  </cols>
  <sheetData>
    <row r="1" spans="1:9" ht="17.399999999999999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3</v>
      </c>
      <c r="F1" s="5" t="s">
        <v>4</v>
      </c>
      <c r="G1" s="6"/>
      <c r="H1" s="6"/>
      <c r="I1" s="6"/>
    </row>
    <row r="2" spans="1:9" x14ac:dyDescent="0.3">
      <c r="A2" s="7" t="s">
        <v>3</v>
      </c>
      <c r="B2" s="7" t="s">
        <v>3</v>
      </c>
      <c r="C2" s="7" t="s">
        <v>3</v>
      </c>
      <c r="D2" s="7" t="s">
        <v>3</v>
      </c>
      <c r="E2" s="7" t="s">
        <v>3</v>
      </c>
      <c r="F2" s="7" t="s">
        <v>3</v>
      </c>
      <c r="G2" s="6"/>
      <c r="H2" s="6"/>
      <c r="I2" s="6"/>
    </row>
    <row r="3" spans="1:9" ht="19.5" customHeight="1" x14ac:dyDescent="0.3">
      <c r="A3" s="8" t="s">
        <v>5</v>
      </c>
      <c r="B3" s="9" t="s">
        <v>6</v>
      </c>
      <c r="C3" s="10" t="s">
        <v>3</v>
      </c>
      <c r="D3" s="10" t="s">
        <v>3</v>
      </c>
      <c r="E3" s="11" t="s">
        <v>3</v>
      </c>
      <c r="F3" s="11" t="s">
        <v>3</v>
      </c>
      <c r="G3" s="6"/>
      <c r="H3" s="6"/>
      <c r="I3" s="6"/>
    </row>
    <row r="4" spans="1:9" x14ac:dyDescent="0.3">
      <c r="A4" s="12" t="s">
        <v>3</v>
      </c>
      <c r="B4" s="15" t="s">
        <v>7</v>
      </c>
      <c r="C4" s="15"/>
      <c r="D4" s="13" t="s">
        <v>3</v>
      </c>
      <c r="E4" s="11" t="s">
        <v>3</v>
      </c>
      <c r="F4" s="11" t="s">
        <v>3</v>
      </c>
      <c r="G4" s="6"/>
      <c r="H4" s="6"/>
      <c r="I4" s="6"/>
    </row>
    <row r="5" spans="1:9" ht="24.75" customHeight="1" x14ac:dyDescent="0.3">
      <c r="A5" s="14" t="s">
        <v>3</v>
      </c>
      <c r="B5" s="15" t="s">
        <v>8</v>
      </c>
      <c r="C5" s="15" t="s">
        <v>3</v>
      </c>
      <c r="D5" s="15" t="s">
        <v>3</v>
      </c>
      <c r="E5" s="11" t="s">
        <v>3</v>
      </c>
      <c r="F5" s="11" t="s">
        <v>3</v>
      </c>
      <c r="G5" s="6"/>
      <c r="H5" s="6"/>
      <c r="I5" s="6"/>
    </row>
    <row r="6" spans="1:9" ht="28.5" customHeight="1" x14ac:dyDescent="0.3">
      <c r="A6" s="14" t="s">
        <v>3</v>
      </c>
      <c r="B6" s="15" t="s">
        <v>9</v>
      </c>
      <c r="C6" s="15" t="s">
        <v>3</v>
      </c>
      <c r="D6" s="15" t="s">
        <v>3</v>
      </c>
      <c r="E6" s="11" t="s">
        <v>3</v>
      </c>
      <c r="F6" s="11" t="s">
        <v>3</v>
      </c>
      <c r="G6" s="6"/>
      <c r="H6" s="6"/>
      <c r="I6" s="6"/>
    </row>
    <row r="7" spans="1:9" ht="18" customHeight="1" x14ac:dyDescent="0.3">
      <c r="A7" s="14" t="s">
        <v>3</v>
      </c>
      <c r="B7" s="15" t="s">
        <v>10</v>
      </c>
      <c r="C7" s="16" t="s">
        <v>3</v>
      </c>
      <c r="D7" s="15" t="s">
        <v>3</v>
      </c>
      <c r="E7" s="11" t="s">
        <v>3</v>
      </c>
      <c r="F7" s="11" t="s">
        <v>3</v>
      </c>
      <c r="G7" s="6"/>
      <c r="H7" s="6"/>
      <c r="I7" s="6"/>
    </row>
    <row r="8" spans="1:9" ht="79.5" customHeight="1" x14ac:dyDescent="0.3">
      <c r="A8" s="14" t="s">
        <v>3</v>
      </c>
      <c r="B8" s="122" t="s">
        <v>11</v>
      </c>
      <c r="C8" s="122"/>
      <c r="D8" s="15" t="s">
        <v>3</v>
      </c>
      <c r="E8" s="11" t="s">
        <v>3</v>
      </c>
      <c r="F8" s="11" t="s">
        <v>3</v>
      </c>
      <c r="G8" s="6"/>
      <c r="H8" s="6"/>
      <c r="I8" s="6"/>
    </row>
    <row r="9" spans="1:9" ht="57.75" customHeight="1" x14ac:dyDescent="0.3">
      <c r="A9" s="14" t="s">
        <v>3</v>
      </c>
      <c r="B9" s="122" t="s">
        <v>12</v>
      </c>
      <c r="C9" s="122"/>
      <c r="D9" s="15" t="s">
        <v>3</v>
      </c>
      <c r="E9" s="11" t="s">
        <v>3</v>
      </c>
      <c r="F9" s="11" t="s">
        <v>3</v>
      </c>
      <c r="G9" s="6"/>
      <c r="H9" s="6"/>
      <c r="I9" s="6"/>
    </row>
    <row r="10" spans="1:9" x14ac:dyDescent="0.3">
      <c r="A10" s="17" t="s">
        <v>3</v>
      </c>
      <c r="B10" s="17" t="s">
        <v>3</v>
      </c>
      <c r="C10" s="17" t="s">
        <v>3</v>
      </c>
      <c r="D10" s="17" t="s">
        <v>3</v>
      </c>
      <c r="E10" s="17" t="s">
        <v>3</v>
      </c>
      <c r="F10" s="17" t="s">
        <v>3</v>
      </c>
      <c r="G10" s="6"/>
      <c r="H10" s="6"/>
      <c r="I10" s="6"/>
    </row>
    <row r="11" spans="1:9" ht="81.75" customHeight="1" x14ac:dyDescent="0.3">
      <c r="A11" s="18" t="s">
        <v>13</v>
      </c>
      <c r="B11" s="17" t="s">
        <v>3</v>
      </c>
      <c r="E11" s="17" t="s">
        <v>3</v>
      </c>
      <c r="F11" s="17" t="s">
        <v>3</v>
      </c>
      <c r="G11" s="6"/>
      <c r="H11" s="6"/>
      <c r="I11" s="6"/>
    </row>
    <row r="12" spans="1:9" ht="15" thickBot="1" x14ac:dyDescent="0.35">
      <c r="A12" s="19" t="s">
        <v>3</v>
      </c>
      <c r="B12" s="17" t="s">
        <v>3</v>
      </c>
      <c r="C12" s="17" t="s">
        <v>3</v>
      </c>
      <c r="D12" s="17" t="s">
        <v>3</v>
      </c>
      <c r="E12" s="17" t="s">
        <v>3</v>
      </c>
      <c r="F12" s="17" t="s">
        <v>3</v>
      </c>
      <c r="G12" s="6"/>
      <c r="H12" s="6"/>
      <c r="I12" s="6"/>
    </row>
    <row r="13" spans="1:9" ht="15" thickBot="1" x14ac:dyDescent="0.35">
      <c r="A13" s="20" t="s">
        <v>14</v>
      </c>
      <c r="B13" s="21" t="s">
        <v>15</v>
      </c>
      <c r="C13" s="22" t="s">
        <v>3</v>
      </c>
      <c r="D13" s="22" t="s">
        <v>3</v>
      </c>
      <c r="E13" s="22" t="s">
        <v>3</v>
      </c>
      <c r="F13" s="22" t="s">
        <v>3</v>
      </c>
      <c r="G13" s="23"/>
      <c r="H13" s="6"/>
      <c r="I13" s="6"/>
    </row>
    <row r="14" spans="1:9" x14ac:dyDescent="0.3">
      <c r="A14" s="24" t="s">
        <v>16</v>
      </c>
      <c r="B14" s="25" t="s">
        <v>3</v>
      </c>
      <c r="C14" s="26" t="s">
        <v>3</v>
      </c>
      <c r="D14" s="17" t="s">
        <v>3</v>
      </c>
      <c r="E14" s="17" t="s">
        <v>3</v>
      </c>
      <c r="F14" s="17" t="s">
        <v>3</v>
      </c>
      <c r="G14" s="6"/>
      <c r="H14" s="6"/>
      <c r="I14" s="6"/>
    </row>
    <row r="15" spans="1:9" ht="24" x14ac:dyDescent="0.3">
      <c r="A15" s="24" t="s">
        <v>17</v>
      </c>
      <c r="B15" s="27" t="s">
        <v>3</v>
      </c>
      <c r="C15" s="28" t="s">
        <v>3</v>
      </c>
      <c r="D15" s="17" t="s">
        <v>3</v>
      </c>
      <c r="E15" s="17" t="s">
        <v>3</v>
      </c>
      <c r="F15" s="17" t="s">
        <v>3</v>
      </c>
      <c r="G15" s="6"/>
      <c r="H15" s="6"/>
      <c r="I15" s="6"/>
    </row>
    <row r="16" spans="1:9" x14ac:dyDescent="0.3">
      <c r="A16" s="24" t="s">
        <v>18</v>
      </c>
      <c r="B16" s="27" t="s">
        <v>3</v>
      </c>
      <c r="C16" s="28" t="s">
        <v>3</v>
      </c>
      <c r="D16" s="17" t="s">
        <v>3</v>
      </c>
      <c r="E16" s="17" t="s">
        <v>3</v>
      </c>
      <c r="F16" s="17" t="s">
        <v>3</v>
      </c>
      <c r="G16" s="6"/>
      <c r="H16" s="6"/>
      <c r="I16" s="6"/>
    </row>
    <row r="17" spans="1:9" ht="26.4" customHeight="1" thickBot="1" x14ac:dyDescent="0.35">
      <c r="A17" s="29" t="s">
        <v>19</v>
      </c>
      <c r="B17" s="30" t="s">
        <v>3</v>
      </c>
      <c r="C17" s="28" t="s">
        <v>3</v>
      </c>
      <c r="D17" s="17" t="s">
        <v>3</v>
      </c>
      <c r="E17" s="31" t="s">
        <v>3</v>
      </c>
      <c r="F17" s="17" t="s">
        <v>3</v>
      </c>
      <c r="G17" s="6"/>
      <c r="H17" s="6"/>
      <c r="I17" s="6"/>
    </row>
    <row r="18" spans="1:9" x14ac:dyDescent="0.3">
      <c r="A18" s="32"/>
      <c r="B18" s="32"/>
      <c r="C18" s="17" t="s">
        <v>3</v>
      </c>
      <c r="D18" s="17" t="s">
        <v>3</v>
      </c>
      <c r="E18" s="17" t="s">
        <v>3</v>
      </c>
      <c r="F18" s="17" t="s">
        <v>3</v>
      </c>
      <c r="G18" s="6"/>
      <c r="H18" s="6"/>
      <c r="I18" s="6"/>
    </row>
    <row r="19" spans="1:9" ht="15" customHeight="1" x14ac:dyDescent="0.3">
      <c r="A19" s="33" t="s">
        <v>20</v>
      </c>
      <c r="B19" s="123" t="s">
        <v>21</v>
      </c>
      <c r="C19" s="123"/>
      <c r="D19" s="123"/>
      <c r="E19" s="123"/>
      <c r="F19" s="34" t="s">
        <v>3</v>
      </c>
      <c r="G19" s="35"/>
      <c r="H19" s="35"/>
      <c r="I19" s="35"/>
    </row>
    <row r="20" spans="1:9" ht="24.6" x14ac:dyDescent="0.3">
      <c r="A20" s="36" t="s">
        <v>22</v>
      </c>
      <c r="B20" s="37"/>
      <c r="C20" s="37" t="s">
        <v>23</v>
      </c>
      <c r="D20" s="37" t="s">
        <v>24</v>
      </c>
      <c r="E20" s="37" t="s">
        <v>25</v>
      </c>
      <c r="F20" s="38" t="s">
        <v>26</v>
      </c>
      <c r="G20" s="6"/>
      <c r="H20" s="6"/>
      <c r="I20" s="6"/>
    </row>
    <row r="21" spans="1:9" x14ac:dyDescent="0.3">
      <c r="A21" s="37" t="s">
        <v>27</v>
      </c>
      <c r="B21" s="37"/>
      <c r="C21" s="87">
        <v>0</v>
      </c>
      <c r="D21" s="41">
        <v>0</v>
      </c>
      <c r="E21" s="87">
        <v>0</v>
      </c>
      <c r="F21" s="88">
        <f>D21*E21</f>
        <v>0</v>
      </c>
      <c r="G21" s="6"/>
      <c r="H21" s="6"/>
      <c r="I21" s="6"/>
    </row>
    <row r="22" spans="1:9" x14ac:dyDescent="0.3">
      <c r="A22" s="115" t="s">
        <v>28</v>
      </c>
      <c r="B22" s="115"/>
      <c r="C22" s="87">
        <v>0</v>
      </c>
      <c r="D22" s="41">
        <v>0</v>
      </c>
      <c r="E22" s="87">
        <v>0</v>
      </c>
      <c r="F22" s="88">
        <f t="shared" ref="F22:F23" si="0">D22*E22</f>
        <v>0</v>
      </c>
      <c r="G22" s="6"/>
      <c r="H22" s="6"/>
      <c r="I22" s="6"/>
    </row>
    <row r="23" spans="1:9" x14ac:dyDescent="0.3">
      <c r="A23" s="115" t="s">
        <v>29</v>
      </c>
      <c r="B23" s="115"/>
      <c r="C23" s="87">
        <v>0</v>
      </c>
      <c r="D23" s="41">
        <v>0</v>
      </c>
      <c r="E23" s="87">
        <v>0</v>
      </c>
      <c r="F23" s="88">
        <f t="shared" si="0"/>
        <v>0</v>
      </c>
      <c r="G23" s="6"/>
      <c r="H23" s="6"/>
      <c r="I23" s="6"/>
    </row>
    <row r="24" spans="1:9" x14ac:dyDescent="0.3">
      <c r="A24" s="44" t="s">
        <v>3</v>
      </c>
      <c r="B24" s="42" t="s">
        <v>30</v>
      </c>
      <c r="C24" s="42" t="s">
        <v>3</v>
      </c>
      <c r="D24" s="40" t="s">
        <v>3</v>
      </c>
      <c r="E24" s="40" t="s">
        <v>3</v>
      </c>
      <c r="F24" s="101">
        <f>SUM(F21:F23)</f>
        <v>0</v>
      </c>
      <c r="G24" s="6"/>
      <c r="H24" s="6"/>
      <c r="I24" s="6"/>
    </row>
    <row r="25" spans="1:9" x14ac:dyDescent="0.3">
      <c r="A25" s="44" t="s">
        <v>3</v>
      </c>
      <c r="B25" s="45" t="s">
        <v>31</v>
      </c>
      <c r="C25" s="45" t="s">
        <v>3</v>
      </c>
      <c r="D25" s="39" t="s">
        <v>3</v>
      </c>
      <c r="E25" s="39" t="s">
        <v>3</v>
      </c>
      <c r="F25" s="98">
        <f>F24*8</f>
        <v>0</v>
      </c>
      <c r="G25" s="6"/>
      <c r="H25" s="6"/>
      <c r="I25" s="6"/>
    </row>
    <row r="26" spans="1:9" x14ac:dyDescent="0.3">
      <c r="A26" s="46" t="s">
        <v>3</v>
      </c>
      <c r="B26" s="47" t="s">
        <v>3</v>
      </c>
      <c r="C26" s="47" t="s">
        <v>3</v>
      </c>
      <c r="D26" s="46" t="s">
        <v>3</v>
      </c>
      <c r="E26" s="46" t="s">
        <v>3</v>
      </c>
      <c r="F26" s="46" t="s">
        <v>3</v>
      </c>
      <c r="G26" s="6"/>
      <c r="H26" s="6"/>
      <c r="I26" s="6"/>
    </row>
    <row r="27" spans="1:9" ht="15" customHeight="1" x14ac:dyDescent="0.3">
      <c r="A27" s="33" t="s">
        <v>32</v>
      </c>
      <c r="B27" s="124" t="s">
        <v>33</v>
      </c>
      <c r="C27" s="124"/>
      <c r="D27" s="124"/>
      <c r="E27" s="124"/>
      <c r="F27" s="124"/>
      <c r="G27" s="35"/>
      <c r="H27" s="35"/>
      <c r="I27" s="35"/>
    </row>
    <row r="28" spans="1:9" x14ac:dyDescent="0.3">
      <c r="A28" s="36" t="s">
        <v>34</v>
      </c>
      <c r="B28" s="37" t="s">
        <v>35</v>
      </c>
      <c r="C28" s="37" t="s">
        <v>36</v>
      </c>
      <c r="D28" s="37" t="s">
        <v>24</v>
      </c>
      <c r="E28" s="37" t="s">
        <v>37</v>
      </c>
      <c r="F28" s="48" t="s">
        <v>3</v>
      </c>
      <c r="G28" s="32"/>
      <c r="H28" s="32"/>
      <c r="I28" s="32"/>
    </row>
    <row r="29" spans="1:9" x14ac:dyDescent="0.3">
      <c r="A29" s="49" t="s">
        <v>3</v>
      </c>
      <c r="B29" s="91" t="s">
        <v>38</v>
      </c>
      <c r="C29" s="113">
        <v>0</v>
      </c>
      <c r="D29" s="91">
        <v>0</v>
      </c>
      <c r="E29" s="87">
        <v>0</v>
      </c>
      <c r="F29" s="96">
        <f t="shared" ref="F29:F38" si="1">D29*E29</f>
        <v>0</v>
      </c>
      <c r="G29" s="32"/>
      <c r="H29" s="32"/>
      <c r="I29" s="32"/>
    </row>
    <row r="30" spans="1:9" x14ac:dyDescent="0.3">
      <c r="A30" s="89"/>
      <c r="B30" s="92"/>
      <c r="C30" s="114">
        <v>0</v>
      </c>
      <c r="D30" s="92">
        <v>0</v>
      </c>
      <c r="E30" s="93">
        <v>0</v>
      </c>
      <c r="F30" s="96">
        <f t="shared" si="1"/>
        <v>0</v>
      </c>
      <c r="G30" s="32"/>
      <c r="H30" s="32"/>
      <c r="I30" s="32"/>
    </row>
    <row r="31" spans="1:9" x14ac:dyDescent="0.3">
      <c r="A31" s="89"/>
      <c r="B31" s="92"/>
      <c r="C31" s="114">
        <v>0</v>
      </c>
      <c r="D31" s="92">
        <v>0</v>
      </c>
      <c r="E31" s="93">
        <v>0</v>
      </c>
      <c r="F31" s="96">
        <f t="shared" si="1"/>
        <v>0</v>
      </c>
      <c r="G31" s="32"/>
      <c r="H31" s="32"/>
      <c r="I31" s="32"/>
    </row>
    <row r="32" spans="1:9" x14ac:dyDescent="0.3">
      <c r="A32" s="89"/>
      <c r="B32" s="92"/>
      <c r="C32" s="114">
        <v>0</v>
      </c>
      <c r="D32" s="92">
        <v>0</v>
      </c>
      <c r="E32" s="93">
        <v>0</v>
      </c>
      <c r="F32" s="96">
        <f t="shared" si="1"/>
        <v>0</v>
      </c>
      <c r="G32" s="32"/>
      <c r="H32" s="32"/>
      <c r="I32" s="32"/>
    </row>
    <row r="33" spans="1:9" x14ac:dyDescent="0.3">
      <c r="A33" s="89"/>
      <c r="B33" s="92"/>
      <c r="C33" s="114">
        <v>0</v>
      </c>
      <c r="D33" s="92">
        <v>0</v>
      </c>
      <c r="E33" s="93">
        <v>0</v>
      </c>
      <c r="F33" s="96">
        <f t="shared" si="1"/>
        <v>0</v>
      </c>
      <c r="G33" s="32"/>
      <c r="H33" s="32"/>
      <c r="I33" s="32"/>
    </row>
    <row r="34" spans="1:9" x14ac:dyDescent="0.3">
      <c r="A34" s="89"/>
      <c r="B34" s="92"/>
      <c r="C34" s="114">
        <v>0</v>
      </c>
      <c r="D34" s="92">
        <v>0</v>
      </c>
      <c r="E34" s="93">
        <v>0</v>
      </c>
      <c r="F34" s="96">
        <f t="shared" si="1"/>
        <v>0</v>
      </c>
      <c r="G34" s="32"/>
      <c r="H34" s="32"/>
      <c r="I34" s="32"/>
    </row>
    <row r="35" spans="1:9" x14ac:dyDescent="0.3">
      <c r="A35" s="89"/>
      <c r="B35" s="92"/>
      <c r="C35" s="114">
        <v>0</v>
      </c>
      <c r="D35" s="92">
        <v>0</v>
      </c>
      <c r="E35" s="93">
        <v>0</v>
      </c>
      <c r="F35" s="96">
        <f t="shared" si="1"/>
        <v>0</v>
      </c>
      <c r="G35" s="32"/>
      <c r="H35" s="32"/>
      <c r="I35" s="32"/>
    </row>
    <row r="36" spans="1:9" x14ac:dyDescent="0.3">
      <c r="A36" s="89" t="s">
        <v>3</v>
      </c>
      <c r="B36" s="92"/>
      <c r="C36" s="114">
        <v>0</v>
      </c>
      <c r="D36" s="92">
        <v>0</v>
      </c>
      <c r="E36" s="94">
        <v>0</v>
      </c>
      <c r="F36" s="96">
        <f t="shared" si="1"/>
        <v>0</v>
      </c>
      <c r="G36" s="32"/>
      <c r="H36" s="32"/>
      <c r="I36" s="32"/>
    </row>
    <row r="37" spans="1:9" x14ac:dyDescent="0.3">
      <c r="A37" s="89" t="s">
        <v>3</v>
      </c>
      <c r="B37" s="92"/>
      <c r="C37" s="114">
        <v>0</v>
      </c>
      <c r="D37" s="92">
        <v>0</v>
      </c>
      <c r="E37" s="95">
        <v>0</v>
      </c>
      <c r="F37" s="96">
        <f t="shared" si="1"/>
        <v>0</v>
      </c>
      <c r="G37" s="50"/>
      <c r="H37" s="50"/>
      <c r="I37" s="50"/>
    </row>
    <row r="38" spans="1:9" x14ac:dyDescent="0.3">
      <c r="A38" s="89" t="s">
        <v>3</v>
      </c>
      <c r="B38" s="92"/>
      <c r="C38" s="114">
        <v>0</v>
      </c>
      <c r="D38" s="92">
        <v>0</v>
      </c>
      <c r="E38" s="87">
        <v>0</v>
      </c>
      <c r="F38" s="96">
        <f t="shared" si="1"/>
        <v>0</v>
      </c>
      <c r="G38" s="32"/>
      <c r="H38" s="32"/>
      <c r="I38" s="32"/>
    </row>
    <row r="39" spans="1:9" x14ac:dyDescent="0.3">
      <c r="A39" s="90" t="s">
        <v>3</v>
      </c>
      <c r="B39" s="45" t="s">
        <v>39</v>
      </c>
      <c r="C39" s="90"/>
      <c r="D39" s="90" t="s">
        <v>3</v>
      </c>
      <c r="E39" s="45"/>
      <c r="F39" s="97">
        <f>SUM(F29:F38)</f>
        <v>0</v>
      </c>
      <c r="G39" s="32"/>
      <c r="H39" s="32"/>
      <c r="I39" s="32"/>
    </row>
    <row r="40" spans="1:9" ht="15.6" x14ac:dyDescent="0.3">
      <c r="A40" s="51" t="s">
        <v>3</v>
      </c>
      <c r="B40" s="52" t="s">
        <v>3</v>
      </c>
      <c r="C40" s="52" t="s">
        <v>3</v>
      </c>
      <c r="D40" s="53" t="s">
        <v>3</v>
      </c>
      <c r="E40" s="54" t="s">
        <v>3</v>
      </c>
      <c r="F40" s="55" t="s">
        <v>3</v>
      </c>
      <c r="G40" s="6"/>
      <c r="H40" s="6"/>
      <c r="I40" s="6"/>
    </row>
    <row r="41" spans="1:9" ht="21" x14ac:dyDescent="0.4">
      <c r="A41" s="56" t="s">
        <v>40</v>
      </c>
      <c r="B41" s="57" t="s">
        <v>41</v>
      </c>
      <c r="C41" s="57"/>
      <c r="D41" s="57" t="s">
        <v>3</v>
      </c>
      <c r="E41" s="58" t="s">
        <v>3</v>
      </c>
      <c r="F41" s="59" t="s">
        <v>42</v>
      </c>
      <c r="G41" s="6"/>
      <c r="H41" s="6"/>
      <c r="I41" s="6"/>
    </row>
    <row r="42" spans="1:9" x14ac:dyDescent="0.3">
      <c r="A42" s="36" t="s">
        <v>43</v>
      </c>
      <c r="B42" s="37" t="s">
        <v>35</v>
      </c>
      <c r="C42" s="37" t="s">
        <v>36</v>
      </c>
      <c r="D42" s="37" t="s">
        <v>24</v>
      </c>
      <c r="E42" s="37" t="s">
        <v>44</v>
      </c>
      <c r="F42" s="38" t="s">
        <v>37</v>
      </c>
      <c r="G42" s="6"/>
      <c r="H42" s="6"/>
      <c r="I42" s="6"/>
    </row>
    <row r="43" spans="1:9" x14ac:dyDescent="0.3">
      <c r="A43" s="102" t="s">
        <v>45</v>
      </c>
      <c r="B43" s="102"/>
      <c r="C43" s="102" t="s">
        <v>46</v>
      </c>
      <c r="D43" s="102">
        <v>1</v>
      </c>
      <c r="E43" s="99">
        <v>0</v>
      </c>
      <c r="F43" s="100">
        <f t="shared" ref="F43:F62" si="2">D43*E43</f>
        <v>0</v>
      </c>
      <c r="G43" s="32"/>
      <c r="H43" s="32"/>
      <c r="I43" s="32"/>
    </row>
    <row r="44" spans="1:9" x14ac:dyDescent="0.3">
      <c r="A44" s="102" t="s">
        <v>47</v>
      </c>
      <c r="B44" s="102"/>
      <c r="C44" s="102" t="s">
        <v>46</v>
      </c>
      <c r="D44" s="102">
        <v>1</v>
      </c>
      <c r="E44" s="99">
        <v>0</v>
      </c>
      <c r="F44" s="100">
        <f t="shared" si="2"/>
        <v>0</v>
      </c>
      <c r="G44" s="32"/>
      <c r="H44" s="32"/>
      <c r="I44" s="32"/>
    </row>
    <row r="45" spans="1:9" x14ac:dyDescent="0.3">
      <c r="A45" s="102" t="s">
        <v>48</v>
      </c>
      <c r="B45" s="102"/>
      <c r="C45" s="102" t="s">
        <v>46</v>
      </c>
      <c r="D45" s="102">
        <v>1</v>
      </c>
      <c r="E45" s="99">
        <v>0</v>
      </c>
      <c r="F45" s="100">
        <f t="shared" si="2"/>
        <v>0</v>
      </c>
      <c r="G45" s="32"/>
      <c r="H45" s="32"/>
      <c r="I45" s="32"/>
    </row>
    <row r="46" spans="1:9" x14ac:dyDescent="0.3">
      <c r="A46" s="102" t="s">
        <v>49</v>
      </c>
      <c r="B46" s="102"/>
      <c r="C46" s="102" t="s">
        <v>46</v>
      </c>
      <c r="D46" s="102">
        <v>1</v>
      </c>
      <c r="E46" s="99">
        <v>0</v>
      </c>
      <c r="F46" s="100">
        <f t="shared" si="2"/>
        <v>0</v>
      </c>
      <c r="G46" s="32"/>
      <c r="H46" s="32"/>
      <c r="I46" s="32"/>
    </row>
    <row r="47" spans="1:9" x14ac:dyDescent="0.3">
      <c r="A47" s="102" t="s">
        <v>50</v>
      </c>
      <c r="B47" s="102"/>
      <c r="C47" s="102" t="s">
        <v>46</v>
      </c>
      <c r="D47" s="102">
        <v>1</v>
      </c>
      <c r="E47" s="99">
        <v>0</v>
      </c>
      <c r="F47" s="100">
        <f t="shared" si="2"/>
        <v>0</v>
      </c>
      <c r="G47" s="32"/>
      <c r="H47" s="61"/>
      <c r="I47" s="32"/>
    </row>
    <row r="48" spans="1:9" x14ac:dyDescent="0.3">
      <c r="A48" s="102" t="s">
        <v>51</v>
      </c>
      <c r="B48" s="102"/>
      <c r="C48" s="102" t="s">
        <v>46</v>
      </c>
      <c r="D48" s="102">
        <v>1</v>
      </c>
      <c r="E48" s="99">
        <v>0</v>
      </c>
      <c r="F48" s="100">
        <f t="shared" si="2"/>
        <v>0</v>
      </c>
      <c r="G48" s="32"/>
      <c r="H48" s="61"/>
      <c r="I48" s="32"/>
    </row>
    <row r="49" spans="1:9" x14ac:dyDescent="0.3">
      <c r="A49" s="102" t="s">
        <v>52</v>
      </c>
      <c r="B49" s="102" t="s">
        <v>3</v>
      </c>
      <c r="C49" s="102" t="s">
        <v>46</v>
      </c>
      <c r="D49" s="102">
        <v>1</v>
      </c>
      <c r="E49" s="99">
        <v>0</v>
      </c>
      <c r="F49" s="100">
        <f t="shared" si="2"/>
        <v>0</v>
      </c>
      <c r="G49" s="32"/>
      <c r="H49" s="61"/>
      <c r="I49" s="32"/>
    </row>
    <row r="50" spans="1:9" x14ac:dyDescent="0.3">
      <c r="A50" s="102" t="s">
        <v>53</v>
      </c>
      <c r="B50" s="102" t="s">
        <v>3</v>
      </c>
      <c r="C50" s="102" t="s">
        <v>46</v>
      </c>
      <c r="D50" s="102">
        <v>1</v>
      </c>
      <c r="E50" s="99">
        <v>0</v>
      </c>
      <c r="F50" s="100">
        <f t="shared" si="2"/>
        <v>0</v>
      </c>
      <c r="G50" s="32"/>
      <c r="H50" s="61"/>
      <c r="I50" s="32"/>
    </row>
    <row r="51" spans="1:9" x14ac:dyDescent="0.3">
      <c r="A51" s="102" t="s">
        <v>54</v>
      </c>
      <c r="B51" s="102" t="s">
        <v>3</v>
      </c>
      <c r="C51" s="102" t="s">
        <v>46</v>
      </c>
      <c r="D51" s="102">
        <v>1</v>
      </c>
      <c r="E51" s="99">
        <v>0</v>
      </c>
      <c r="F51" s="100">
        <f t="shared" si="2"/>
        <v>0</v>
      </c>
      <c r="G51" s="32"/>
      <c r="H51" s="61"/>
      <c r="I51" s="32"/>
    </row>
    <row r="52" spans="1:9" x14ac:dyDescent="0.3">
      <c r="A52" s="102" t="s">
        <v>55</v>
      </c>
      <c r="B52" s="102" t="s">
        <v>3</v>
      </c>
      <c r="C52" s="102" t="s">
        <v>46</v>
      </c>
      <c r="D52" s="102">
        <v>1</v>
      </c>
      <c r="E52" s="99">
        <v>0</v>
      </c>
      <c r="F52" s="100">
        <f t="shared" si="2"/>
        <v>0</v>
      </c>
      <c r="G52" s="32"/>
      <c r="H52" s="62"/>
      <c r="I52" s="32"/>
    </row>
    <row r="53" spans="1:9" x14ac:dyDescent="0.3">
      <c r="A53" s="102" t="s">
        <v>56</v>
      </c>
      <c r="B53" s="102" t="s">
        <v>3</v>
      </c>
      <c r="C53" s="102" t="s">
        <v>46</v>
      </c>
      <c r="D53" s="102">
        <v>1</v>
      </c>
      <c r="E53" s="99">
        <v>0</v>
      </c>
      <c r="F53" s="100">
        <f t="shared" si="2"/>
        <v>0</v>
      </c>
      <c r="G53" s="32"/>
      <c r="H53" s="62"/>
      <c r="I53" s="32"/>
    </row>
    <row r="54" spans="1:9" x14ac:dyDescent="0.3">
      <c r="A54" s="60"/>
      <c r="B54" s="60" t="s">
        <v>3</v>
      </c>
      <c r="C54" s="60"/>
      <c r="D54" s="60">
        <v>0</v>
      </c>
      <c r="E54" s="99">
        <v>0</v>
      </c>
      <c r="F54" s="100">
        <f t="shared" si="2"/>
        <v>0</v>
      </c>
      <c r="G54" s="32"/>
      <c r="H54" s="61"/>
      <c r="I54" s="32"/>
    </row>
    <row r="55" spans="1:9" x14ac:dyDescent="0.3">
      <c r="A55" s="60"/>
      <c r="B55" s="60" t="s">
        <v>3</v>
      </c>
      <c r="C55" s="60"/>
      <c r="D55" s="60">
        <v>0</v>
      </c>
      <c r="E55" s="99">
        <v>0</v>
      </c>
      <c r="F55" s="100">
        <f t="shared" si="2"/>
        <v>0</v>
      </c>
      <c r="G55" s="32"/>
      <c r="H55" s="61"/>
      <c r="I55" s="32"/>
    </row>
    <row r="56" spans="1:9" x14ac:dyDescent="0.3">
      <c r="A56" s="60"/>
      <c r="B56" s="60" t="s">
        <v>3</v>
      </c>
      <c r="C56" s="60"/>
      <c r="D56" s="60">
        <v>0</v>
      </c>
      <c r="E56" s="99">
        <v>0</v>
      </c>
      <c r="F56" s="100">
        <f t="shared" si="2"/>
        <v>0</v>
      </c>
      <c r="G56" s="32"/>
      <c r="H56" s="61"/>
      <c r="I56" s="32"/>
    </row>
    <row r="57" spans="1:9" x14ac:dyDescent="0.3">
      <c r="A57" s="60"/>
      <c r="B57" s="60" t="s">
        <v>3</v>
      </c>
      <c r="C57" s="60"/>
      <c r="D57" s="60">
        <v>0</v>
      </c>
      <c r="E57" s="99">
        <v>0</v>
      </c>
      <c r="F57" s="100">
        <f t="shared" si="2"/>
        <v>0</v>
      </c>
      <c r="G57" s="32"/>
      <c r="H57" s="32"/>
      <c r="I57" s="32"/>
    </row>
    <row r="58" spans="1:9" x14ac:dyDescent="0.3">
      <c r="A58" s="60"/>
      <c r="B58" s="60" t="s">
        <v>3</v>
      </c>
      <c r="C58" s="60"/>
      <c r="D58" s="60">
        <v>0</v>
      </c>
      <c r="E58" s="99">
        <v>0</v>
      </c>
      <c r="F58" s="100">
        <f t="shared" si="2"/>
        <v>0</v>
      </c>
      <c r="G58" s="32"/>
      <c r="H58" s="32"/>
      <c r="I58" s="32"/>
    </row>
    <row r="59" spans="1:9" x14ac:dyDescent="0.3">
      <c r="A59" s="60"/>
      <c r="B59" s="60" t="s">
        <v>3</v>
      </c>
      <c r="C59" s="60"/>
      <c r="D59" s="60">
        <v>0</v>
      </c>
      <c r="E59" s="99">
        <v>0</v>
      </c>
      <c r="F59" s="100">
        <f t="shared" si="2"/>
        <v>0</v>
      </c>
      <c r="G59" s="32"/>
      <c r="H59" s="32"/>
      <c r="I59" s="32"/>
    </row>
    <row r="60" spans="1:9" x14ac:dyDescent="0.3">
      <c r="A60" s="60"/>
      <c r="B60" s="60" t="s">
        <v>3</v>
      </c>
      <c r="C60" s="60"/>
      <c r="D60" s="60">
        <v>0</v>
      </c>
      <c r="E60" s="99">
        <v>0</v>
      </c>
      <c r="F60" s="100">
        <f t="shared" si="2"/>
        <v>0</v>
      </c>
      <c r="G60" s="32"/>
      <c r="H60" s="32"/>
      <c r="I60" s="32"/>
    </row>
    <row r="61" spans="1:9" x14ac:dyDescent="0.3">
      <c r="A61" s="60" t="s">
        <v>3</v>
      </c>
      <c r="B61" s="60"/>
      <c r="C61" s="60"/>
      <c r="D61" s="60">
        <v>0</v>
      </c>
      <c r="E61" s="99">
        <v>0</v>
      </c>
      <c r="F61" s="100">
        <f t="shared" si="2"/>
        <v>0</v>
      </c>
      <c r="G61" s="32"/>
      <c r="H61" s="32"/>
      <c r="I61" s="32"/>
    </row>
    <row r="62" spans="1:9" x14ac:dyDescent="0.3">
      <c r="A62" s="60" t="s">
        <v>3</v>
      </c>
      <c r="B62" s="60"/>
      <c r="C62" s="60"/>
      <c r="D62" s="60">
        <v>0</v>
      </c>
      <c r="E62" s="99">
        <v>0</v>
      </c>
      <c r="F62" s="100">
        <f t="shared" si="2"/>
        <v>0</v>
      </c>
      <c r="G62" s="6"/>
      <c r="H62" s="6"/>
      <c r="I62" s="6"/>
    </row>
    <row r="63" spans="1:9" x14ac:dyDescent="0.3">
      <c r="A63" s="63" t="s">
        <v>3</v>
      </c>
      <c r="B63" s="43" t="s">
        <v>57</v>
      </c>
      <c r="C63" s="42" t="s">
        <v>3</v>
      </c>
      <c r="D63" s="40" t="s">
        <v>3</v>
      </c>
      <c r="E63" s="40" t="s">
        <v>3</v>
      </c>
      <c r="F63" s="101">
        <f>SUM(F43:F62)</f>
        <v>0</v>
      </c>
      <c r="G63" s="32"/>
      <c r="H63" s="32"/>
      <c r="I63" s="32"/>
    </row>
    <row r="64" spans="1:9" x14ac:dyDescent="0.3">
      <c r="A64" s="64" t="s">
        <v>3</v>
      </c>
      <c r="B64" s="65" t="s">
        <v>3</v>
      </c>
      <c r="C64" s="65" t="s">
        <v>3</v>
      </c>
      <c r="D64" s="17" t="s">
        <v>3</v>
      </c>
      <c r="E64" s="17" t="s">
        <v>3</v>
      </c>
      <c r="F64" s="17" t="s">
        <v>3</v>
      </c>
      <c r="G64" s="32"/>
      <c r="H64" s="32"/>
      <c r="I64" s="32"/>
    </row>
    <row r="65" spans="1:9" x14ac:dyDescent="0.3">
      <c r="A65" s="66" t="s">
        <v>3</v>
      </c>
      <c r="B65" s="67" t="s">
        <v>58</v>
      </c>
      <c r="C65" s="67" t="s">
        <v>3</v>
      </c>
      <c r="D65" s="67" t="s">
        <v>3</v>
      </c>
      <c r="E65" s="68" t="s">
        <v>3</v>
      </c>
      <c r="F65" s="69" t="s">
        <v>3</v>
      </c>
      <c r="G65" s="6"/>
      <c r="H65" s="6"/>
      <c r="I65" s="6"/>
    </row>
    <row r="66" spans="1:9" x14ac:dyDescent="0.3">
      <c r="A66" s="70" t="s">
        <v>3</v>
      </c>
      <c r="B66" s="71" t="s">
        <v>3</v>
      </c>
      <c r="C66" s="71" t="s">
        <v>3</v>
      </c>
      <c r="D66" s="71" t="s">
        <v>3</v>
      </c>
      <c r="E66" s="71" t="s">
        <v>3</v>
      </c>
      <c r="F66" s="71" t="s">
        <v>37</v>
      </c>
      <c r="G66" s="6"/>
      <c r="H66" s="6"/>
      <c r="I66" s="6"/>
    </row>
    <row r="67" spans="1:9" x14ac:dyDescent="0.3">
      <c r="A67" s="72" t="s">
        <v>3</v>
      </c>
      <c r="B67" s="73" t="s">
        <v>30</v>
      </c>
      <c r="C67" s="73" t="s">
        <v>3</v>
      </c>
      <c r="D67" s="73" t="s">
        <v>3</v>
      </c>
      <c r="E67" s="74" t="s">
        <v>3</v>
      </c>
      <c r="F67" s="75">
        <f>F25</f>
        <v>0</v>
      </c>
      <c r="G67" s="6"/>
      <c r="H67" s="6"/>
      <c r="I67" s="6"/>
    </row>
    <row r="68" spans="1:9" x14ac:dyDescent="0.3">
      <c r="A68" s="72" t="s">
        <v>3</v>
      </c>
      <c r="B68" s="73" t="s">
        <v>39</v>
      </c>
      <c r="C68" s="73" t="s">
        <v>3</v>
      </c>
      <c r="D68" s="73" t="s">
        <v>3</v>
      </c>
      <c r="E68" s="74" t="s">
        <v>3</v>
      </c>
      <c r="F68" s="75">
        <f>F39</f>
        <v>0</v>
      </c>
      <c r="G68" s="6"/>
      <c r="H68" s="6"/>
      <c r="I68" s="6"/>
    </row>
    <row r="69" spans="1:9" x14ac:dyDescent="0.3">
      <c r="A69" s="72" t="s">
        <v>3</v>
      </c>
      <c r="B69" s="73" t="s">
        <v>57</v>
      </c>
      <c r="C69" s="73" t="s">
        <v>3</v>
      </c>
      <c r="D69" s="73" t="s">
        <v>3</v>
      </c>
      <c r="E69" s="74" t="s">
        <v>3</v>
      </c>
      <c r="F69" s="75">
        <f>F63</f>
        <v>0</v>
      </c>
      <c r="G69" s="6"/>
      <c r="H69" s="6"/>
      <c r="I69" s="6"/>
    </row>
    <row r="70" spans="1:9" ht="17.399999999999999" x14ac:dyDescent="0.3">
      <c r="A70" s="76" t="s">
        <v>3</v>
      </c>
      <c r="B70" s="77" t="s">
        <v>59</v>
      </c>
      <c r="C70" s="78" t="s">
        <v>3</v>
      </c>
      <c r="D70" s="117" t="s">
        <v>60</v>
      </c>
      <c r="E70" s="79" t="s">
        <v>3</v>
      </c>
      <c r="F70" s="80">
        <f>SUM(F67:F69)</f>
        <v>0</v>
      </c>
      <c r="G70" s="81"/>
      <c r="H70" s="81"/>
      <c r="I70" s="81"/>
    </row>
    <row r="71" spans="1:9" x14ac:dyDescent="0.3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3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3">
      <c r="A73" s="6"/>
      <c r="B73" s="6"/>
      <c r="C73" s="6"/>
      <c r="D73" s="6"/>
      <c r="E73" s="82"/>
      <c r="F73" s="82"/>
      <c r="G73" s="82"/>
      <c r="H73" s="82"/>
      <c r="I73" s="82"/>
    </row>
    <row r="74" spans="1:9" ht="15" thickBot="1" x14ac:dyDescent="0.35">
      <c r="A74" s="6"/>
      <c r="B74" s="6"/>
      <c r="C74" s="6"/>
      <c r="D74" s="6"/>
      <c r="E74" s="82"/>
      <c r="F74" s="6"/>
      <c r="G74" s="6"/>
      <c r="H74" s="6"/>
      <c r="I74" s="82"/>
    </row>
    <row r="75" spans="1:9" x14ac:dyDescent="0.3">
      <c r="A75" s="6"/>
      <c r="B75" s="83" t="s">
        <v>61</v>
      </c>
      <c r="C75" s="84"/>
      <c r="D75" s="6" t="s">
        <v>3</v>
      </c>
      <c r="E75" s="6"/>
      <c r="F75" s="6"/>
      <c r="G75" s="6"/>
      <c r="H75" s="6"/>
      <c r="I75" s="82"/>
    </row>
    <row r="76" spans="1:9" x14ac:dyDescent="0.3">
      <c r="A76" s="6"/>
      <c r="B76" s="85" t="s">
        <v>3</v>
      </c>
      <c r="C76" s="32"/>
      <c r="D76" s="6" t="s">
        <v>3</v>
      </c>
      <c r="E76" s="6"/>
      <c r="F76" s="6"/>
      <c r="G76" s="6"/>
      <c r="H76" s="6"/>
      <c r="I76" s="82"/>
    </row>
    <row r="77" spans="1:9" x14ac:dyDescent="0.3">
      <c r="A77" s="6"/>
      <c r="B77" s="85" t="s">
        <v>62</v>
      </c>
      <c r="C77" s="32"/>
      <c r="D77" s="6" t="s">
        <v>3</v>
      </c>
      <c r="E77" s="6"/>
      <c r="F77" s="6"/>
      <c r="G77" s="6"/>
      <c r="H77" s="6"/>
      <c r="I77" s="82"/>
    </row>
    <row r="78" spans="1:9" x14ac:dyDescent="0.3">
      <c r="A78" s="6"/>
      <c r="B78" s="85" t="s">
        <v>3</v>
      </c>
      <c r="C78" s="32"/>
      <c r="D78" s="6" t="s">
        <v>3</v>
      </c>
      <c r="E78" s="6"/>
      <c r="F78" s="6"/>
      <c r="G78" s="6"/>
      <c r="H78" s="6"/>
      <c r="I78" s="82"/>
    </row>
    <row r="79" spans="1:9" x14ac:dyDescent="0.3">
      <c r="A79" s="6"/>
      <c r="B79" s="85" t="s">
        <v>63</v>
      </c>
      <c r="C79" s="32"/>
      <c r="D79" s="6" t="s">
        <v>3</v>
      </c>
      <c r="E79" s="6"/>
      <c r="F79" s="6"/>
      <c r="G79" s="6"/>
      <c r="H79" s="6"/>
      <c r="I79" s="82"/>
    </row>
    <row r="80" spans="1:9" x14ac:dyDescent="0.3">
      <c r="A80" s="6"/>
      <c r="B80" s="85" t="s">
        <v>64</v>
      </c>
      <c r="C80" s="32"/>
      <c r="D80" s="6" t="s">
        <v>3</v>
      </c>
      <c r="E80" s="6"/>
      <c r="F80" s="6"/>
      <c r="G80" s="6"/>
      <c r="H80" s="6"/>
      <c r="I80" s="82"/>
    </row>
    <row r="81" spans="1:9" x14ac:dyDescent="0.3">
      <c r="A81" s="6"/>
      <c r="B81" s="85" t="s">
        <v>3</v>
      </c>
      <c r="C81" s="32"/>
      <c r="D81" s="6" t="s">
        <v>3</v>
      </c>
      <c r="E81" s="6"/>
      <c r="F81" s="6"/>
      <c r="G81" s="6"/>
      <c r="H81" s="6"/>
      <c r="I81" s="82"/>
    </row>
    <row r="82" spans="1:9" x14ac:dyDescent="0.3">
      <c r="A82" s="6"/>
      <c r="B82" s="85" t="s">
        <v>65</v>
      </c>
      <c r="C82" s="32"/>
      <c r="D82" s="6" t="s">
        <v>3</v>
      </c>
      <c r="E82" s="6"/>
      <c r="F82" s="6"/>
      <c r="G82" s="6"/>
      <c r="H82" s="6"/>
      <c r="I82" s="82"/>
    </row>
    <row r="83" spans="1:9" x14ac:dyDescent="0.3">
      <c r="A83" s="6"/>
      <c r="B83" s="85" t="s">
        <v>66</v>
      </c>
      <c r="C83" s="32"/>
      <c r="D83" s="6" t="s">
        <v>3</v>
      </c>
      <c r="E83" s="6"/>
      <c r="F83" s="6"/>
      <c r="G83" s="6"/>
      <c r="H83" s="6"/>
      <c r="I83" s="82"/>
    </row>
    <row r="84" spans="1:9" x14ac:dyDescent="0.3">
      <c r="A84" s="6"/>
      <c r="B84" s="85" t="s">
        <v>3</v>
      </c>
      <c r="C84" s="32"/>
      <c r="D84" s="6" t="s">
        <v>3</v>
      </c>
      <c r="E84" s="6"/>
      <c r="F84" s="6"/>
      <c r="G84" s="6"/>
      <c r="H84" s="6"/>
      <c r="I84" s="82"/>
    </row>
    <row r="85" spans="1:9" x14ac:dyDescent="0.3">
      <c r="A85" s="6"/>
      <c r="B85" s="85" t="s">
        <v>67</v>
      </c>
      <c r="C85" s="32"/>
      <c r="D85" s="6" t="s">
        <v>3</v>
      </c>
      <c r="E85" s="6"/>
      <c r="F85" s="6"/>
      <c r="G85" s="6"/>
      <c r="H85" s="6"/>
      <c r="I85" s="82"/>
    </row>
    <row r="86" spans="1:9" x14ac:dyDescent="0.3">
      <c r="A86" s="6"/>
      <c r="B86" s="85" t="s">
        <v>3</v>
      </c>
      <c r="C86" s="32"/>
      <c r="D86" s="6" t="s">
        <v>3</v>
      </c>
      <c r="E86" s="6"/>
      <c r="F86" s="6"/>
      <c r="G86" s="6"/>
      <c r="H86" s="6"/>
      <c r="I86" s="82"/>
    </row>
    <row r="87" spans="1:9" x14ac:dyDescent="0.3">
      <c r="A87" s="6"/>
      <c r="B87" s="85" t="s">
        <v>3</v>
      </c>
      <c r="C87" s="32"/>
      <c r="D87" s="6" t="s">
        <v>3</v>
      </c>
      <c r="E87" s="6"/>
      <c r="F87" s="6"/>
      <c r="G87" s="6"/>
      <c r="H87" s="6"/>
      <c r="I87" s="82"/>
    </row>
    <row r="88" spans="1:9" ht="15" thickBot="1" x14ac:dyDescent="0.35">
      <c r="A88" s="6"/>
      <c r="B88" s="86" t="s">
        <v>3</v>
      </c>
      <c r="C88" s="6"/>
      <c r="D88" s="6" t="s">
        <v>3</v>
      </c>
      <c r="E88" s="6"/>
      <c r="F88" s="82"/>
      <c r="G88" s="82"/>
      <c r="H88" s="82"/>
      <c r="I88" s="82"/>
    </row>
    <row r="89" spans="1:9" x14ac:dyDescent="0.3">
      <c r="A89" s="6"/>
      <c r="B89" s="6"/>
      <c r="C89" s="6"/>
      <c r="D89" s="6"/>
      <c r="E89" s="82"/>
      <c r="F89" s="82"/>
      <c r="G89" s="82"/>
      <c r="H89" s="82"/>
      <c r="I89" s="82"/>
    </row>
    <row r="90" spans="1:9" x14ac:dyDescent="0.3">
      <c r="A90" s="6"/>
      <c r="B90" s="6"/>
      <c r="C90" s="6"/>
      <c r="D90" s="6"/>
      <c r="E90" s="82"/>
      <c r="F90" s="82"/>
      <c r="G90" s="82"/>
      <c r="H90" s="82"/>
      <c r="I90" s="82"/>
    </row>
    <row r="91" spans="1:9" x14ac:dyDescent="0.3">
      <c r="A91" s="6"/>
      <c r="B91" s="6"/>
      <c r="C91" s="6"/>
      <c r="D91" s="6"/>
      <c r="E91" s="82"/>
      <c r="F91" s="82"/>
      <c r="G91" s="82"/>
      <c r="H91" s="82"/>
      <c r="I91" s="82"/>
    </row>
    <row r="92" spans="1:9" x14ac:dyDescent="0.3">
      <c r="A92" s="6"/>
      <c r="B92" s="6"/>
      <c r="C92" s="6"/>
      <c r="D92" s="6"/>
      <c r="E92" s="82"/>
      <c r="F92" s="82"/>
      <c r="G92" s="82"/>
      <c r="H92" s="82"/>
      <c r="I92" s="82"/>
    </row>
    <row r="93" spans="1:9" x14ac:dyDescent="0.3">
      <c r="A93" s="6"/>
      <c r="B93" s="6"/>
      <c r="C93" s="6"/>
      <c r="D93" s="6"/>
      <c r="E93" s="82"/>
      <c r="F93" s="82"/>
      <c r="G93" s="82"/>
      <c r="H93" s="82"/>
      <c r="I93" s="82"/>
    </row>
    <row r="94" spans="1:9" x14ac:dyDescent="0.3">
      <c r="A94" s="6"/>
      <c r="B94" s="6"/>
      <c r="C94" s="6"/>
      <c r="D94" s="6"/>
      <c r="E94" s="82"/>
      <c r="F94" s="82"/>
      <c r="G94" s="82"/>
      <c r="H94" s="82"/>
      <c r="I94" s="82"/>
    </row>
    <row r="95" spans="1:9" x14ac:dyDescent="0.3">
      <c r="A95" s="6"/>
      <c r="B95" s="6"/>
      <c r="C95" s="6"/>
      <c r="D95" s="6"/>
      <c r="E95" s="82"/>
      <c r="F95" s="82"/>
      <c r="G95" s="82"/>
      <c r="H95" s="82"/>
      <c r="I95" s="82"/>
    </row>
  </sheetData>
  <mergeCells count="4">
    <mergeCell ref="B8:C8"/>
    <mergeCell ref="B9:C9"/>
    <mergeCell ref="B19:E19"/>
    <mergeCell ref="B27:F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DC12-634A-42DD-BE62-1C35AAEE9A2E}">
  <dimension ref="A1:F38"/>
  <sheetViews>
    <sheetView workbookViewId="0">
      <selection activeCell="A10" sqref="A10"/>
    </sheetView>
  </sheetViews>
  <sheetFormatPr defaultRowHeight="14.4" x14ac:dyDescent="0.3"/>
  <cols>
    <col min="1" max="1" width="46.109375" bestFit="1" customWidth="1"/>
    <col min="2" max="2" width="60.44140625" bestFit="1" customWidth="1"/>
    <col min="3" max="3" width="29.33203125" bestFit="1" customWidth="1"/>
    <col min="4" max="4" width="48.44140625" customWidth="1"/>
    <col min="5" max="5" width="14.5546875" customWidth="1"/>
    <col min="16384" max="16384" width="9.109375" bestFit="1" customWidth="1"/>
  </cols>
  <sheetData>
    <row r="1" spans="1:5" ht="17.399999999999999" x14ac:dyDescent="0.3">
      <c r="A1" s="1" t="s">
        <v>0</v>
      </c>
      <c r="B1" s="2" t="s">
        <v>1</v>
      </c>
      <c r="C1" s="2" t="s">
        <v>68</v>
      </c>
    </row>
    <row r="4" spans="1:5" ht="17.399999999999999" x14ac:dyDescent="0.3">
      <c r="A4" s="1" t="s">
        <v>69</v>
      </c>
      <c r="B4" s="1" t="s">
        <v>35</v>
      </c>
      <c r="C4" s="1" t="s">
        <v>23</v>
      </c>
      <c r="D4" s="1" t="s">
        <v>70</v>
      </c>
      <c r="E4" s="1" t="s">
        <v>71</v>
      </c>
    </row>
    <row r="5" spans="1:5" x14ac:dyDescent="0.3">
      <c r="A5" s="105" t="s">
        <v>72</v>
      </c>
      <c r="B5" s="105" t="s">
        <v>73</v>
      </c>
      <c r="C5" s="116"/>
      <c r="D5" s="106">
        <v>300</v>
      </c>
      <c r="E5" s="107">
        <f t="shared" ref="E5:E14" si="0">C5*D5</f>
        <v>0</v>
      </c>
    </row>
    <row r="6" spans="1:5" x14ac:dyDescent="0.3">
      <c r="A6" s="105"/>
      <c r="B6" s="105" t="s">
        <v>74</v>
      </c>
      <c r="C6" s="116"/>
      <c r="D6" s="106">
        <v>1</v>
      </c>
      <c r="E6" s="107">
        <f t="shared" si="0"/>
        <v>0</v>
      </c>
    </row>
    <row r="7" spans="1:5" x14ac:dyDescent="0.3">
      <c r="A7" s="105" t="s">
        <v>75</v>
      </c>
      <c r="B7" s="105" t="s">
        <v>76</v>
      </c>
      <c r="C7" s="116"/>
      <c r="D7" s="106">
        <v>250</v>
      </c>
      <c r="E7" s="107">
        <f t="shared" si="0"/>
        <v>0</v>
      </c>
    </row>
    <row r="8" spans="1:5" x14ac:dyDescent="0.3">
      <c r="A8" s="105" t="s">
        <v>77</v>
      </c>
      <c r="B8" s="105"/>
      <c r="C8" s="116"/>
      <c r="D8" s="106">
        <v>1</v>
      </c>
      <c r="E8" s="107">
        <f t="shared" si="0"/>
        <v>0</v>
      </c>
    </row>
    <row r="9" spans="1:5" x14ac:dyDescent="0.3">
      <c r="A9" s="105" t="s">
        <v>78</v>
      </c>
      <c r="B9" s="105" t="s">
        <v>79</v>
      </c>
      <c r="C9" s="116"/>
      <c r="D9" s="106">
        <v>50</v>
      </c>
      <c r="E9" s="107">
        <f t="shared" si="0"/>
        <v>0</v>
      </c>
    </row>
    <row r="10" spans="1:5" x14ac:dyDescent="0.3">
      <c r="A10" s="105"/>
      <c r="B10" s="105" t="s">
        <v>80</v>
      </c>
      <c r="C10" s="116"/>
      <c r="D10" s="106">
        <v>350</v>
      </c>
      <c r="E10" s="107">
        <f t="shared" si="0"/>
        <v>0</v>
      </c>
    </row>
    <row r="11" spans="1:5" x14ac:dyDescent="0.3">
      <c r="A11" s="108" t="s">
        <v>81</v>
      </c>
      <c r="B11" s="105"/>
      <c r="C11" s="116"/>
      <c r="D11" s="106">
        <v>0</v>
      </c>
      <c r="E11" s="107">
        <f t="shared" si="0"/>
        <v>0</v>
      </c>
    </row>
    <row r="12" spans="1:5" x14ac:dyDescent="0.3">
      <c r="A12" s="108" t="s">
        <v>82</v>
      </c>
      <c r="B12" s="105"/>
      <c r="C12" s="116"/>
      <c r="D12" s="106">
        <v>1</v>
      </c>
      <c r="E12" s="107">
        <f t="shared" si="0"/>
        <v>0</v>
      </c>
    </row>
    <row r="13" spans="1:5" x14ac:dyDescent="0.3">
      <c r="A13" s="108" t="s">
        <v>83</v>
      </c>
      <c r="B13" s="105"/>
      <c r="C13" s="116"/>
      <c r="D13" s="106">
        <v>1</v>
      </c>
      <c r="E13" s="107">
        <f t="shared" si="0"/>
        <v>0</v>
      </c>
    </row>
    <row r="14" spans="1:5" x14ac:dyDescent="0.3">
      <c r="A14" s="108" t="s">
        <v>84</v>
      </c>
      <c r="B14" s="105"/>
      <c r="C14" s="116"/>
      <c r="D14" s="106">
        <v>300</v>
      </c>
      <c r="E14" s="107">
        <f t="shared" si="0"/>
        <v>0</v>
      </c>
    </row>
    <row r="15" spans="1:5" x14ac:dyDescent="0.3">
      <c r="A15" s="110" t="s">
        <v>85</v>
      </c>
      <c r="B15" s="110"/>
      <c r="C15" s="106"/>
      <c r="D15" s="106"/>
      <c r="E15" s="109">
        <f>SUM(E5:E14)</f>
        <v>0</v>
      </c>
    </row>
    <row r="16" spans="1:5" x14ac:dyDescent="0.3">
      <c r="A16" s="104" t="s">
        <v>86</v>
      </c>
    </row>
    <row r="18" spans="1:6" x14ac:dyDescent="0.3">
      <c r="A18" s="8" t="s">
        <v>5</v>
      </c>
      <c r="B18" s="9" t="s">
        <v>6</v>
      </c>
      <c r="C18" s="10" t="s">
        <v>3</v>
      </c>
      <c r="D18" s="111" t="s">
        <v>3</v>
      </c>
      <c r="E18" s="32" t="s">
        <v>3</v>
      </c>
      <c r="F18" s="32" t="s">
        <v>3</v>
      </c>
    </row>
    <row r="19" spans="1:6" x14ac:dyDescent="0.3">
      <c r="A19" s="12" t="s">
        <v>3</v>
      </c>
      <c r="B19" s="9" t="s">
        <v>87</v>
      </c>
      <c r="C19" s="9"/>
      <c r="D19" s="112" t="s">
        <v>3</v>
      </c>
      <c r="E19" s="32" t="s">
        <v>3</v>
      </c>
      <c r="F19" s="32" t="s">
        <v>3</v>
      </c>
    </row>
    <row r="20" spans="1:6" ht="24" x14ac:dyDescent="0.3">
      <c r="A20" s="14" t="s">
        <v>3</v>
      </c>
      <c r="B20" s="15" t="s">
        <v>8</v>
      </c>
      <c r="C20" s="15" t="s">
        <v>3</v>
      </c>
      <c r="D20" s="50" t="s">
        <v>3</v>
      </c>
      <c r="E20" s="32" t="s">
        <v>3</v>
      </c>
      <c r="F20" s="32" t="s">
        <v>3</v>
      </c>
    </row>
    <row r="21" spans="1:6" ht="24" x14ac:dyDescent="0.3">
      <c r="A21" s="14" t="s">
        <v>3</v>
      </c>
      <c r="B21" s="15" t="s">
        <v>9</v>
      </c>
      <c r="C21" s="15" t="s">
        <v>3</v>
      </c>
      <c r="D21" s="50" t="s">
        <v>3</v>
      </c>
      <c r="E21" s="32" t="s">
        <v>3</v>
      </c>
      <c r="F21" s="32" t="s">
        <v>3</v>
      </c>
    </row>
    <row r="22" spans="1:6" x14ac:dyDescent="0.3">
      <c r="A22" s="14" t="s">
        <v>3</v>
      </c>
      <c r="B22" s="15" t="s">
        <v>10</v>
      </c>
      <c r="C22" s="16" t="s">
        <v>3</v>
      </c>
      <c r="D22" s="50" t="s">
        <v>3</v>
      </c>
      <c r="E22" s="32" t="s">
        <v>3</v>
      </c>
      <c r="F22" s="32" t="s">
        <v>3</v>
      </c>
    </row>
    <row r="23" spans="1:6" ht="78" customHeight="1" x14ac:dyDescent="0.3">
      <c r="A23" s="14" t="s">
        <v>3</v>
      </c>
      <c r="B23" s="122" t="s">
        <v>11</v>
      </c>
      <c r="C23" s="122"/>
      <c r="D23" s="50" t="s">
        <v>3</v>
      </c>
      <c r="E23" s="32" t="s">
        <v>3</v>
      </c>
      <c r="F23" s="32" t="s">
        <v>3</v>
      </c>
    </row>
    <row r="24" spans="1:6" ht="15" thickBot="1" x14ac:dyDescent="0.35"/>
    <row r="25" spans="1:6" x14ac:dyDescent="0.3">
      <c r="B25" s="83" t="s">
        <v>61</v>
      </c>
    </row>
    <row r="26" spans="1:6" x14ac:dyDescent="0.3">
      <c r="B26" s="85" t="s">
        <v>3</v>
      </c>
    </row>
    <row r="27" spans="1:6" x14ac:dyDescent="0.3">
      <c r="B27" s="85" t="s">
        <v>62</v>
      </c>
    </row>
    <row r="28" spans="1:6" x14ac:dyDescent="0.3">
      <c r="B28" s="85" t="s">
        <v>3</v>
      </c>
    </row>
    <row r="29" spans="1:6" x14ac:dyDescent="0.3">
      <c r="B29" s="85" t="s">
        <v>63</v>
      </c>
    </row>
    <row r="30" spans="1:6" x14ac:dyDescent="0.3">
      <c r="B30" s="85" t="s">
        <v>64</v>
      </c>
    </row>
    <row r="31" spans="1:6" x14ac:dyDescent="0.3">
      <c r="B31" s="85" t="s">
        <v>3</v>
      </c>
    </row>
    <row r="32" spans="1:6" x14ac:dyDescent="0.3">
      <c r="B32" s="85" t="s">
        <v>65</v>
      </c>
    </row>
    <row r="33" spans="2:2" x14ac:dyDescent="0.3">
      <c r="B33" s="85" t="s">
        <v>66</v>
      </c>
    </row>
    <row r="34" spans="2:2" x14ac:dyDescent="0.3">
      <c r="B34" s="85" t="s">
        <v>3</v>
      </c>
    </row>
    <row r="35" spans="2:2" x14ac:dyDescent="0.3">
      <c r="B35" s="85" t="s">
        <v>67</v>
      </c>
    </row>
    <row r="36" spans="2:2" x14ac:dyDescent="0.3">
      <c r="B36" s="85" t="s">
        <v>3</v>
      </c>
    </row>
    <row r="37" spans="2:2" x14ac:dyDescent="0.3">
      <c r="B37" s="85" t="s">
        <v>3</v>
      </c>
    </row>
    <row r="38" spans="2:2" ht="15" thickBot="1" x14ac:dyDescent="0.35">
      <c r="B38" s="86" t="s">
        <v>3</v>
      </c>
    </row>
  </sheetData>
  <mergeCells count="1">
    <mergeCell ref="B23:C23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C0B33-F178-4183-BB03-0CEAE7E555C9}">
  <dimension ref="A1:D43"/>
  <sheetViews>
    <sheetView tabSelected="1" workbookViewId="0">
      <selection activeCell="D5" sqref="D5"/>
    </sheetView>
  </sheetViews>
  <sheetFormatPr defaultRowHeight="14.4" x14ac:dyDescent="0.3"/>
  <cols>
    <col min="1" max="1" width="76.88671875" bestFit="1" customWidth="1"/>
    <col min="2" max="2" width="56.5546875" bestFit="1" customWidth="1"/>
    <col min="3" max="3" width="20.5546875" bestFit="1" customWidth="1"/>
    <col min="4" max="4" width="43.88671875" bestFit="1" customWidth="1"/>
  </cols>
  <sheetData>
    <row r="1" spans="1:4" ht="17.399999999999999" x14ac:dyDescent="0.3">
      <c r="A1" s="1" t="s">
        <v>0</v>
      </c>
      <c r="B1" s="2" t="s">
        <v>1</v>
      </c>
      <c r="C1" s="2" t="s">
        <v>88</v>
      </c>
    </row>
    <row r="4" spans="1:4" s="119" customFormat="1" ht="15.6" x14ac:dyDescent="0.3">
      <c r="A4" s="118" t="s">
        <v>89</v>
      </c>
      <c r="B4" s="118" t="s">
        <v>23</v>
      </c>
      <c r="C4" s="118" t="s">
        <v>70</v>
      </c>
      <c r="D4" s="118" t="s">
        <v>90</v>
      </c>
    </row>
    <row r="5" spans="1:4" x14ac:dyDescent="0.3">
      <c r="A5" s="121" t="s">
        <v>91</v>
      </c>
      <c r="B5" s="116">
        <v>0</v>
      </c>
      <c r="C5" s="106"/>
      <c r="D5" s="106"/>
    </row>
    <row r="6" spans="1:4" x14ac:dyDescent="0.3">
      <c r="A6" s="121" t="s">
        <v>92</v>
      </c>
      <c r="B6" s="116"/>
      <c r="C6" s="106">
        <v>30</v>
      </c>
      <c r="D6" s="107">
        <f>B5*C5</f>
        <v>0</v>
      </c>
    </row>
    <row r="7" spans="1:4" x14ac:dyDescent="0.3">
      <c r="A7" s="121" t="s">
        <v>93</v>
      </c>
      <c r="B7" s="116"/>
      <c r="C7" s="106">
        <v>55</v>
      </c>
      <c r="D7" s="107">
        <f>B6*C6</f>
        <v>0</v>
      </c>
    </row>
    <row r="8" spans="1:4" x14ac:dyDescent="0.3">
      <c r="A8" s="121" t="s">
        <v>94</v>
      </c>
      <c r="B8" s="116"/>
      <c r="C8" s="106">
        <v>180</v>
      </c>
      <c r="D8" s="107">
        <f>B7*C7</f>
        <v>0</v>
      </c>
    </row>
    <row r="9" spans="1:4" ht="28.8" x14ac:dyDescent="0.3">
      <c r="A9" s="120" t="s">
        <v>95</v>
      </c>
      <c r="B9" s="116">
        <v>0</v>
      </c>
      <c r="C9" s="106">
        <v>10</v>
      </c>
      <c r="D9" s="107">
        <f t="shared" ref="D9:D16" si="0">B9*C9</f>
        <v>0</v>
      </c>
    </row>
    <row r="10" spans="1:4" ht="28.8" x14ac:dyDescent="0.3">
      <c r="A10" s="120" t="s">
        <v>96</v>
      </c>
      <c r="B10" s="116">
        <v>0</v>
      </c>
      <c r="C10" s="106">
        <v>15</v>
      </c>
      <c r="D10" s="107">
        <f t="shared" si="0"/>
        <v>0</v>
      </c>
    </row>
    <row r="11" spans="1:4" ht="28.8" x14ac:dyDescent="0.3">
      <c r="A11" s="120" t="s">
        <v>97</v>
      </c>
      <c r="B11" s="116">
        <v>0</v>
      </c>
      <c r="C11" s="106">
        <v>15</v>
      </c>
      <c r="D11" s="107">
        <f t="shared" si="0"/>
        <v>0</v>
      </c>
    </row>
    <row r="12" spans="1:4" ht="28.8" x14ac:dyDescent="0.3">
      <c r="A12" s="120" t="s">
        <v>98</v>
      </c>
      <c r="B12" s="116">
        <v>0</v>
      </c>
      <c r="C12" s="106">
        <v>10</v>
      </c>
      <c r="D12" s="107">
        <f t="shared" si="0"/>
        <v>0</v>
      </c>
    </row>
    <row r="13" spans="1:4" x14ac:dyDescent="0.3">
      <c r="A13" s="108" t="s">
        <v>99</v>
      </c>
      <c r="B13" s="116">
        <v>0</v>
      </c>
      <c r="C13" s="106">
        <v>210</v>
      </c>
      <c r="D13" s="107">
        <f t="shared" si="0"/>
        <v>0</v>
      </c>
    </row>
    <row r="14" spans="1:4" x14ac:dyDescent="0.3">
      <c r="A14" s="105" t="s">
        <v>100</v>
      </c>
      <c r="B14" s="116">
        <v>0</v>
      </c>
      <c r="C14" s="106">
        <v>100</v>
      </c>
      <c r="D14" s="107">
        <f t="shared" si="0"/>
        <v>0</v>
      </c>
    </row>
    <row r="15" spans="1:4" x14ac:dyDescent="0.3">
      <c r="A15" s="105" t="s">
        <v>101</v>
      </c>
      <c r="B15" s="116">
        <v>0</v>
      </c>
      <c r="C15" s="106">
        <v>600</v>
      </c>
      <c r="D15" s="107">
        <f t="shared" si="0"/>
        <v>0</v>
      </c>
    </row>
    <row r="16" spans="1:4" x14ac:dyDescent="0.3">
      <c r="A16" s="108" t="s">
        <v>102</v>
      </c>
      <c r="B16" s="116">
        <v>0</v>
      </c>
      <c r="C16" s="106">
        <v>295</v>
      </c>
      <c r="D16" s="107">
        <f t="shared" si="0"/>
        <v>0</v>
      </c>
    </row>
    <row r="17" spans="1:4" x14ac:dyDescent="0.3">
      <c r="A17" s="110" t="s">
        <v>85</v>
      </c>
      <c r="B17" s="106"/>
      <c r="C17" s="106"/>
      <c r="D17" s="109">
        <f>SUM(D6:D16)</f>
        <v>0</v>
      </c>
    </row>
    <row r="18" spans="1:4" x14ac:dyDescent="0.3">
      <c r="A18" s="103" t="s">
        <v>103</v>
      </c>
    </row>
    <row r="19" spans="1:4" x14ac:dyDescent="0.3">
      <c r="A19" s="104" t="s">
        <v>104</v>
      </c>
    </row>
    <row r="21" spans="1:4" x14ac:dyDescent="0.3">
      <c r="A21" s="8" t="s">
        <v>5</v>
      </c>
      <c r="B21" s="9" t="s">
        <v>6</v>
      </c>
      <c r="C21" s="10" t="s">
        <v>3</v>
      </c>
    </row>
    <row r="22" spans="1:4" x14ac:dyDescent="0.3">
      <c r="A22" s="12" t="s">
        <v>3</v>
      </c>
      <c r="B22" s="125" t="s">
        <v>7</v>
      </c>
      <c r="C22" s="125"/>
    </row>
    <row r="23" spans="1:4" ht="24" x14ac:dyDescent="0.3">
      <c r="A23" s="14" t="s">
        <v>3</v>
      </c>
      <c r="B23" s="15" t="s">
        <v>8</v>
      </c>
      <c r="C23" s="15" t="s">
        <v>3</v>
      </c>
    </row>
    <row r="24" spans="1:4" ht="24" x14ac:dyDescent="0.3">
      <c r="A24" s="14" t="s">
        <v>3</v>
      </c>
      <c r="B24" s="15" t="s">
        <v>9</v>
      </c>
      <c r="C24" s="15" t="s">
        <v>3</v>
      </c>
    </row>
    <row r="25" spans="1:4" x14ac:dyDescent="0.3">
      <c r="A25" s="14" t="s">
        <v>3</v>
      </c>
      <c r="B25" s="15" t="s">
        <v>10</v>
      </c>
      <c r="C25" s="16" t="s">
        <v>3</v>
      </c>
    </row>
    <row r="26" spans="1:4" ht="85.5" customHeight="1" x14ac:dyDescent="0.3">
      <c r="A26" s="14" t="s">
        <v>3</v>
      </c>
      <c r="B26" s="122" t="s">
        <v>11</v>
      </c>
      <c r="C26" s="122"/>
    </row>
    <row r="27" spans="1:4" ht="46.8" x14ac:dyDescent="0.3">
      <c r="A27" s="14"/>
      <c r="B27" s="15" t="s">
        <v>105</v>
      </c>
      <c r="C27" s="15"/>
    </row>
    <row r="28" spans="1:4" ht="24" x14ac:dyDescent="0.3">
      <c r="A28" s="14"/>
      <c r="B28" s="15" t="s">
        <v>106</v>
      </c>
      <c r="C28" s="15"/>
    </row>
    <row r="29" spans="1:4" ht="54.6" customHeight="1" thickBot="1" x14ac:dyDescent="0.35">
      <c r="A29" s="84"/>
      <c r="B29" s="126"/>
      <c r="C29" s="126"/>
    </row>
    <row r="30" spans="1:4" x14ac:dyDescent="0.3">
      <c r="B30" s="83" t="s">
        <v>61</v>
      </c>
    </row>
    <row r="31" spans="1:4" x14ac:dyDescent="0.3">
      <c r="B31" s="85" t="s">
        <v>3</v>
      </c>
    </row>
    <row r="32" spans="1:4" x14ac:dyDescent="0.3">
      <c r="B32" s="85" t="s">
        <v>62</v>
      </c>
    </row>
    <row r="33" spans="2:2" x14ac:dyDescent="0.3">
      <c r="B33" s="85" t="s">
        <v>3</v>
      </c>
    </row>
    <row r="34" spans="2:2" x14ac:dyDescent="0.3">
      <c r="B34" s="85" t="s">
        <v>63</v>
      </c>
    </row>
    <row r="35" spans="2:2" x14ac:dyDescent="0.3">
      <c r="B35" s="85" t="s">
        <v>64</v>
      </c>
    </row>
    <row r="36" spans="2:2" x14ac:dyDescent="0.3">
      <c r="B36" s="85" t="s">
        <v>3</v>
      </c>
    </row>
    <row r="37" spans="2:2" x14ac:dyDescent="0.3">
      <c r="B37" s="85" t="s">
        <v>65</v>
      </c>
    </row>
    <row r="38" spans="2:2" x14ac:dyDescent="0.3">
      <c r="B38" s="85" t="s">
        <v>66</v>
      </c>
    </row>
    <row r="39" spans="2:2" x14ac:dyDescent="0.3">
      <c r="B39" s="85" t="s">
        <v>3</v>
      </c>
    </row>
    <row r="40" spans="2:2" x14ac:dyDescent="0.3">
      <c r="B40" s="85" t="s">
        <v>67</v>
      </c>
    </row>
    <row r="41" spans="2:2" x14ac:dyDescent="0.3">
      <c r="B41" s="85" t="s">
        <v>3</v>
      </c>
    </row>
    <row r="42" spans="2:2" x14ac:dyDescent="0.3">
      <c r="B42" s="85" t="s">
        <v>3</v>
      </c>
    </row>
    <row r="43" spans="2:2" ht="15" thickBot="1" x14ac:dyDescent="0.35">
      <c r="B43" s="86" t="s">
        <v>3</v>
      </c>
    </row>
  </sheetData>
  <mergeCells count="3">
    <mergeCell ref="B22:C22"/>
    <mergeCell ref="B26:C26"/>
    <mergeCell ref="B29:C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1D8407F6F964EA3A233ECA9AE5186" ma:contentTypeVersion="4" ma:contentTypeDescription="Create a new document." ma:contentTypeScope="" ma:versionID="88d5212153918cbcd780a60e872f8f11">
  <xsd:schema xmlns:xsd="http://www.w3.org/2001/XMLSchema" xmlns:xs="http://www.w3.org/2001/XMLSchema" xmlns:p="http://schemas.microsoft.com/office/2006/metadata/properties" xmlns:ns2="5b6aaf2a-7470-4cd2-b4c3-309ecffdc964" targetNamespace="http://schemas.microsoft.com/office/2006/metadata/properties" ma:root="true" ma:fieldsID="7d79caa39ea97684ed25c4fcc941ff0c" ns2:_="">
    <xsd:import namespace="5b6aaf2a-7470-4cd2-b4c3-309ecffdc9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aaf2a-7470-4cd2-b4c3-309ecffdc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8BBFD-D495-4272-B4AF-05F4F12498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FAB0F-5A47-4581-B643-38A1F97014B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D84C69-AFAC-4C1C-A378-BE09541A9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6aaf2a-7470-4cd2-b4c3-309ecffdc9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</vt:lpstr>
      <vt:lpstr>Perceel 2</vt:lpstr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Michiel Croon</dc:creator>
  <cp:keywords/>
  <dc:description/>
  <cp:lastModifiedBy>Neijensteijn, Linda</cp:lastModifiedBy>
  <cp:revision/>
  <dcterms:created xsi:type="dcterms:W3CDTF">2024-12-04T19:05:09Z</dcterms:created>
  <dcterms:modified xsi:type="dcterms:W3CDTF">2025-04-22T16:13:13Z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0x0101005231D8407F6F964EA3A233ECA9AE5186</vt:lpwstr>
  </property>
</Properties>
</file>