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7481\DCTerra\DCT_MAP-FD-Aanbestedingen - Documenten\2025\EA\Meubilair\"/>
    </mc:Choice>
  </mc:AlternateContent>
  <xr:revisionPtr revIDLastSave="0" documentId="13_ncr:1_{EC5D6B5C-4945-45E3-80E3-CBFAD0020CBF}" xr6:coauthVersionLast="47" xr6:coauthVersionMax="47" xr10:uidLastSave="{00000000-0000-0000-0000-000000000000}"/>
  <bookViews>
    <workbookView xWindow="-110" yWindow="-110" windowWidth="19420" windowHeight="10300" tabRatio="959" xr2:uid="{00000000-000D-0000-FFFF-FFFF00000000}"/>
  </bookViews>
  <sheets>
    <sheet name="Algemene gegevens" sheetId="23" r:id="rId1"/>
    <sheet name="Prijzenblad Perceel A" sheetId="33" r:id="rId2"/>
    <sheet name="Prijzenblad Perceel B" sheetId="32" r:id="rId3"/>
  </sheets>
  <definedNames>
    <definedName name="_xlnm.Print_Area" localSheetId="0">'Algemene gegevens'!$A$1:$L$21</definedName>
    <definedName name="_xlnm.Print_Area" localSheetId="1">'Prijzenblad Perceel A'!$A$1:$I$17</definedName>
    <definedName name="_xlnm.Print_Area" localSheetId="2">'Prijzenblad Perceel B'!$A$1:$I$20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3" l="1"/>
  <c r="I11" i="33" s="1"/>
  <c r="H10" i="33"/>
  <c r="I10" i="33" s="1"/>
  <c r="H8" i="33"/>
  <c r="I8" i="33" s="1"/>
  <c r="H7" i="33"/>
  <c r="I7" i="33" s="1"/>
  <c r="H5" i="33"/>
  <c r="I5" i="33" s="1"/>
  <c r="I13" i="33"/>
  <c r="H13" i="32"/>
  <c r="I13" i="32" s="1"/>
  <c r="H14" i="32"/>
  <c r="I14" i="32" s="1"/>
  <c r="H9" i="32"/>
  <c r="I9" i="32" s="1"/>
  <c r="I15" i="33" l="1"/>
  <c r="I17" i="33" s="1"/>
  <c r="H11" i="32" l="1"/>
  <c r="H8" i="32"/>
  <c r="H6" i="32"/>
  <c r="H5" i="32"/>
  <c r="I5" i="32" l="1"/>
  <c r="I6" i="32"/>
  <c r="I8" i="32"/>
  <c r="I11" i="32"/>
  <c r="I16" i="32" l="1"/>
  <c r="I18" i="32" l="1"/>
  <c r="I20" i="32" s="1"/>
</calcChain>
</file>

<file path=xl/sharedStrings.xml><?xml version="1.0" encoding="utf-8"?>
<sst xmlns="http://schemas.openxmlformats.org/spreadsheetml/2006/main" count="70" uniqueCount="53">
  <si>
    <t>Procedure</t>
  </si>
  <si>
    <t>Europese Aanbesteding</t>
  </si>
  <si>
    <t>Besteknummer</t>
  </si>
  <si>
    <t xml:space="preserve">Naam opdrachtgever </t>
  </si>
  <si>
    <t>DCTerra</t>
  </si>
  <si>
    <t>Volledige naam onderneming (Handelsnaam Kvk)</t>
  </si>
  <si>
    <t>Vestigingsplaats onderneming(Kvk)</t>
  </si>
  <si>
    <t>Kvk-nummer</t>
  </si>
  <si>
    <t>Tekenbevoegde voor contract</t>
  </si>
  <si>
    <t>Functie</t>
  </si>
  <si>
    <t>Contactpersoon offerte</t>
  </si>
  <si>
    <t xml:space="preserve">Mobiel nummer contactpersoon </t>
  </si>
  <si>
    <t xml:space="preserve">E-mail adres contactpersoon </t>
  </si>
  <si>
    <t>Prijzenblad referentieprijzen en kortings- en opslagpercentages</t>
  </si>
  <si>
    <t>Uitvoering</t>
  </si>
  <si>
    <t>Fictief aantal per jaar</t>
  </si>
  <si>
    <t>Aangeboden type/model/uitvoering</t>
  </si>
  <si>
    <t>Bruto prijs per stuk</t>
  </si>
  <si>
    <t>Kortingspercentage</t>
  </si>
  <si>
    <t>Netto prijs per stuk</t>
  </si>
  <si>
    <t>Totaalprijs</t>
  </si>
  <si>
    <t>Bureau elektrisch verstelbaar Perceel A</t>
  </si>
  <si>
    <t>Bureau zit-/stahoogte ( elektrisch verstelbaar), blad 160x80cm</t>
  </si>
  <si>
    <t>Frame RAL-9006, blad houtstructuur (licht)</t>
  </si>
  <si>
    <t>Bureaustoel Perceel A</t>
  </si>
  <si>
    <t>Kantoorstoel zitting en rugleuning volledig gestoffeerd</t>
  </si>
  <si>
    <t>Kantoorstoel zitting gestoffeerd, rugleuning netweave</t>
  </si>
  <si>
    <t>Vergaderstoel (zie eisen LL stoel) Perceel A</t>
  </si>
  <si>
    <t>Vergaderstoel, frame staal</t>
  </si>
  <si>
    <t>Vergaderstoel, geheel kunststof</t>
  </si>
  <si>
    <t>U voegt een productdocumentatie toe aan uw Inschrijving; maximaal 1 A4 per element, v.v. een duidelijke afbeelding, één totaalbestand in PDF.</t>
  </si>
  <si>
    <t>Totaalprijs exclusief BTW / Vergelijkingsprijs</t>
  </si>
  <si>
    <t>BTW 21%</t>
  </si>
  <si>
    <t>Totaalprijs inclusief BTW</t>
  </si>
  <si>
    <t>Zie Eis</t>
  </si>
  <si>
    <t>Leerlingstoel Perceel B</t>
  </si>
  <si>
    <t>Leerlingstoel 4-poot</t>
  </si>
  <si>
    <t>Frame RAL-9006</t>
  </si>
  <si>
    <t>Leerlingstoel C-poot</t>
  </si>
  <si>
    <t>Leerlingtafel Perceel B</t>
  </si>
  <si>
    <t>Leerlingkruk PO Perceel B</t>
  </si>
  <si>
    <t>Leerlingkruk traditioneel</t>
  </si>
  <si>
    <t>Frame RAL-9006, zitting hout, blank</t>
  </si>
  <si>
    <t>Groeps- / instructietafel Perceel B</t>
  </si>
  <si>
    <t>Vergader-/ overlegtafel, 4-poots frame, blad 140x70cm</t>
  </si>
  <si>
    <t>Vergader-/ overlegtafel, 4-poots frame, blad 160x80cm</t>
  </si>
  <si>
    <t>Prijzenblad Werkplekmeubilair</t>
  </si>
  <si>
    <t>Prijzenblad Leerlingmeubilair</t>
  </si>
  <si>
    <t>Zie eis</t>
  </si>
  <si>
    <t>Inschrijver vult alleen groen gearceerde velden in, zie de eisen in het PvE</t>
  </si>
  <si>
    <t xml:space="preserve">Bijlage 3. Prijzenblad </t>
  </si>
  <si>
    <t>Leerlingtafel 4-poot, blad 70x50cm blad in volkern plaatmateriaal (12-13 mm kern)</t>
  </si>
  <si>
    <t>Leerlingtafel C-poot, blad 70x50cm blad in CPL/HPL multiplex (18 mm kern)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</si>
</sst>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E76B"/>
        <bgColor indexed="64"/>
      </patternFill>
    </fill>
    <fill>
      <patternFill patternType="solid">
        <fgColor rgb="FFC0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43" fontId="0" fillId="3" borderId="14" xfId="0" applyNumberFormat="1" applyFill="1" applyBorder="1"/>
    <xf numFmtId="0" fontId="0" fillId="0" borderId="0" xfId="0" applyAlignment="1">
      <alignment horizontal="center"/>
    </xf>
    <xf numFmtId="44" fontId="0" fillId="0" borderId="14" xfId="0" applyNumberFormat="1" applyBorder="1"/>
    <xf numFmtId="43" fontId="0" fillId="0" borderId="0" xfId="0" applyNumberFormat="1"/>
    <xf numFmtId="10" fontId="0" fillId="0" borderId="0" xfId="0" applyNumberFormat="1"/>
    <xf numFmtId="0" fontId="0" fillId="0" borderId="0" xfId="0" applyAlignment="1">
      <alignment horizontal="left"/>
    </xf>
    <xf numFmtId="0" fontId="0" fillId="4" borderId="14" xfId="0" applyFill="1" applyBorder="1" applyAlignment="1" applyProtection="1">
      <alignment wrapText="1"/>
      <protection locked="0"/>
    </xf>
    <xf numFmtId="10" fontId="0" fillId="4" borderId="14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5" fillId="0" borderId="14" xfId="0" applyFont="1" applyBorder="1"/>
    <xf numFmtId="0" fontId="5" fillId="0" borderId="26" xfId="0" applyFont="1" applyBorder="1"/>
    <xf numFmtId="0" fontId="5" fillId="0" borderId="26" xfId="0" applyFont="1" applyBorder="1" applyAlignment="1">
      <alignment horizontal="center"/>
    </xf>
    <xf numFmtId="44" fontId="0" fillId="0" borderId="26" xfId="0" applyNumberFormat="1" applyBorder="1"/>
    <xf numFmtId="0" fontId="5" fillId="0" borderId="14" xfId="0" applyFont="1" applyBorder="1" applyAlignment="1">
      <alignment horizontal="center"/>
    </xf>
    <xf numFmtId="0" fontId="5" fillId="0" borderId="19" xfId="0" applyFont="1" applyBorder="1"/>
    <xf numFmtId="0" fontId="5" fillId="0" borderId="18" xfId="0" applyFont="1" applyBorder="1"/>
    <xf numFmtId="1" fontId="0" fillId="0" borderId="0" xfId="0" applyNumberFormat="1"/>
    <xf numFmtId="44" fontId="0" fillId="3" borderId="26" xfId="0" applyNumberFormat="1" applyFill="1" applyBorder="1"/>
    <xf numFmtId="44" fontId="0" fillId="4" borderId="26" xfId="0" applyNumberFormat="1" applyFill="1" applyBorder="1" applyProtection="1">
      <protection locked="0"/>
    </xf>
    <xf numFmtId="10" fontId="0" fillId="4" borderId="26" xfId="0" applyNumberFormat="1" applyFill="1" applyBorder="1" applyProtection="1">
      <protection locked="0"/>
    </xf>
    <xf numFmtId="0" fontId="5" fillId="4" borderId="15" xfId="0" applyFont="1" applyFill="1" applyBorder="1" applyAlignment="1" applyProtection="1">
      <alignment horizontal="left" wrapText="1"/>
      <protection locked="0"/>
    </xf>
    <xf numFmtId="0" fontId="5" fillId="4" borderId="16" xfId="0" applyFont="1" applyFill="1" applyBorder="1" applyAlignment="1" applyProtection="1">
      <alignment horizontal="left" wrapText="1"/>
      <protection locked="0"/>
    </xf>
    <xf numFmtId="0" fontId="5" fillId="4" borderId="17" xfId="0" applyFont="1" applyFill="1" applyBorder="1" applyAlignment="1" applyProtection="1">
      <alignment horizontal="left" wrapText="1"/>
      <protection locked="0"/>
    </xf>
    <xf numFmtId="44" fontId="0" fillId="4" borderId="14" xfId="0" applyNumberFormat="1" applyFill="1" applyBorder="1" applyProtection="1">
      <protection locked="0"/>
    </xf>
    <xf numFmtId="0" fontId="5" fillId="3" borderId="14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1" fillId="5" borderId="0" xfId="0" applyFont="1" applyFill="1"/>
    <xf numFmtId="0" fontId="7" fillId="5" borderId="0" xfId="0" applyFont="1" applyFill="1"/>
    <xf numFmtId="0" fontId="2" fillId="5" borderId="0" xfId="0" applyFont="1" applyFill="1" applyAlignment="1">
      <alignment wrapText="1"/>
    </xf>
    <xf numFmtId="43" fontId="6" fillId="5" borderId="0" xfId="0" applyNumberFormat="1" applyFont="1" applyFill="1"/>
    <xf numFmtId="10" fontId="6" fillId="5" borderId="0" xfId="0" applyNumberFormat="1" applyFont="1" applyFill="1"/>
    <xf numFmtId="0" fontId="11" fillId="5" borderId="0" xfId="0" applyFont="1" applyFill="1" applyAlignment="1">
      <alignment horizontal="right"/>
    </xf>
    <xf numFmtId="0" fontId="6" fillId="5" borderId="0" xfId="0" applyFont="1" applyFill="1"/>
    <xf numFmtId="0" fontId="0" fillId="5" borderId="0" xfId="0" applyFill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wrapText="1"/>
    </xf>
    <xf numFmtId="43" fontId="3" fillId="5" borderId="0" xfId="0" applyNumberFormat="1" applyFont="1" applyFill="1" applyAlignment="1">
      <alignment horizontal="center"/>
    </xf>
    <xf numFmtId="10" fontId="3" fillId="5" borderId="0" xfId="0" applyNumberFormat="1" applyFont="1" applyFill="1" applyAlignment="1">
      <alignment horizontal="center"/>
    </xf>
    <xf numFmtId="0" fontId="2" fillId="5" borderId="1" xfId="0" applyFont="1" applyFill="1" applyBorder="1"/>
    <xf numFmtId="0" fontId="2" fillId="5" borderId="13" xfId="0" applyFont="1" applyFill="1" applyBorder="1"/>
    <xf numFmtId="0" fontId="3" fillId="5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wrapText="1"/>
    </xf>
    <xf numFmtId="43" fontId="3" fillId="5" borderId="13" xfId="0" applyNumberFormat="1" applyFont="1" applyFill="1" applyBorder="1" applyAlignment="1">
      <alignment horizontal="center"/>
    </xf>
    <xf numFmtId="10" fontId="3" fillId="5" borderId="13" xfId="0" applyNumberFormat="1" applyFont="1" applyFill="1" applyBorder="1" applyAlignment="1">
      <alignment horizontal="center"/>
    </xf>
    <xf numFmtId="0" fontId="2" fillId="5" borderId="20" xfId="0" applyFont="1" applyFill="1" applyBorder="1"/>
    <xf numFmtId="0" fontId="2" fillId="5" borderId="3" xfId="0" applyFont="1" applyFill="1" applyBorder="1"/>
    <xf numFmtId="43" fontId="3" fillId="5" borderId="3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wrapText="1"/>
    </xf>
    <xf numFmtId="0" fontId="3" fillId="5" borderId="27" xfId="0" applyFont="1" applyFill="1" applyBorder="1"/>
    <xf numFmtId="43" fontId="3" fillId="5" borderId="20" xfId="0" applyNumberFormat="1" applyFont="1" applyFill="1" applyBorder="1" applyAlignment="1">
      <alignment horizontal="left"/>
    </xf>
    <xf numFmtId="43" fontId="3" fillId="5" borderId="27" xfId="0" applyNumberFormat="1" applyFont="1" applyFill="1" applyBorder="1"/>
    <xf numFmtId="0" fontId="13" fillId="5" borderId="21" xfId="0" applyFont="1" applyFill="1" applyBorder="1"/>
    <xf numFmtId="0" fontId="10" fillId="5" borderId="0" xfId="0" applyFont="1" applyFill="1"/>
    <xf numFmtId="43" fontId="3" fillId="5" borderId="0" xfId="0" applyNumberFormat="1" applyFont="1" applyFill="1" applyAlignment="1">
      <alignment horizontal="left"/>
    </xf>
    <xf numFmtId="0" fontId="3" fillId="5" borderId="29" xfId="0" applyFont="1" applyFill="1" applyBorder="1"/>
    <xf numFmtId="43" fontId="3" fillId="5" borderId="21" xfId="0" applyNumberFormat="1" applyFont="1" applyFill="1" applyBorder="1" applyAlignment="1">
      <alignment horizontal="left"/>
    </xf>
    <xf numFmtId="44" fontId="3" fillId="5" borderId="26" xfId="0" applyNumberFormat="1" applyFont="1" applyFill="1" applyBorder="1"/>
    <xf numFmtId="0" fontId="1" fillId="5" borderId="21" xfId="0" applyFont="1" applyFill="1" applyBorder="1"/>
    <xf numFmtId="43" fontId="3" fillId="5" borderId="29" xfId="0" applyNumberFormat="1" applyFont="1" applyFill="1" applyBorder="1"/>
    <xf numFmtId="0" fontId="2" fillId="5" borderId="14" xfId="0" applyFont="1" applyFill="1" applyBorder="1"/>
    <xf numFmtId="0" fontId="8" fillId="5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wrapText="1"/>
    </xf>
    <xf numFmtId="44" fontId="3" fillId="5" borderId="14" xfId="0" applyNumberFormat="1" applyFont="1" applyFill="1" applyBorder="1"/>
    <xf numFmtId="10" fontId="3" fillId="5" borderId="14" xfId="0" applyNumberFormat="1" applyFont="1" applyFill="1" applyBorder="1"/>
    <xf numFmtId="0" fontId="3" fillId="5" borderId="14" xfId="0" applyFont="1" applyFill="1" applyBorder="1" applyAlignment="1">
      <alignment horizontal="center"/>
    </xf>
    <xf numFmtId="0" fontId="3" fillId="5" borderId="14" xfId="0" applyFont="1" applyFill="1" applyBorder="1" applyAlignment="1">
      <alignment wrapText="1"/>
    </xf>
    <xf numFmtId="0" fontId="9" fillId="5" borderId="22" xfId="0" applyFont="1" applyFill="1" applyBorder="1"/>
    <xf numFmtId="0" fontId="9" fillId="5" borderId="13" xfId="0" applyFont="1" applyFill="1" applyBorder="1"/>
    <xf numFmtId="43" fontId="3" fillId="5" borderId="13" xfId="0" applyNumberFormat="1" applyFont="1" applyFill="1" applyBorder="1" applyAlignment="1">
      <alignment horizontal="left"/>
    </xf>
    <xf numFmtId="0" fontId="2" fillId="5" borderId="13" xfId="0" applyFont="1" applyFill="1" applyBorder="1" applyAlignment="1">
      <alignment wrapText="1"/>
    </xf>
    <xf numFmtId="0" fontId="3" fillId="5" borderId="28" xfId="0" applyFont="1" applyFill="1" applyBorder="1"/>
    <xf numFmtId="43" fontId="3" fillId="5" borderId="22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1" fillId="5" borderId="2" xfId="0" applyFont="1" applyFill="1" applyBorder="1"/>
    <xf numFmtId="0" fontId="1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5" fillId="0" borderId="0" xfId="0" applyFont="1"/>
    <xf numFmtId="0" fontId="14" fillId="0" borderId="0" xfId="0" applyFont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4" borderId="10" xfId="0" applyFont="1" applyFill="1" applyBorder="1" applyAlignment="1" applyProtection="1">
      <alignment horizontal="left" wrapText="1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64" fontId="5" fillId="4" borderId="7" xfId="0" applyNumberFormat="1" applyFont="1" applyFill="1" applyBorder="1" applyAlignment="1" applyProtection="1">
      <alignment horizontal="left" wrapText="1"/>
      <protection locked="0"/>
    </xf>
    <xf numFmtId="164" fontId="5" fillId="4" borderId="8" xfId="0" applyNumberFormat="1" applyFont="1" applyFill="1" applyBorder="1" applyAlignment="1" applyProtection="1">
      <alignment horizontal="left" wrapText="1"/>
      <protection locked="0"/>
    </xf>
    <xf numFmtId="164" fontId="5" fillId="4" borderId="9" xfId="0" applyNumberFormat="1" applyFont="1" applyFill="1" applyBorder="1" applyAlignment="1" applyProtection="1">
      <alignment horizontal="left" wrapText="1"/>
      <protection locked="0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4" borderId="4" xfId="0" applyFont="1" applyFill="1" applyBorder="1" applyAlignment="1" applyProtection="1">
      <alignment horizontal="left" wrapText="1"/>
      <protection locked="0"/>
    </xf>
    <xf numFmtId="0" fontId="5" fillId="4" borderId="5" xfId="0" applyFont="1" applyFill="1" applyBorder="1" applyAlignment="1" applyProtection="1">
      <alignment horizontal="left" wrapText="1"/>
      <protection locked="0"/>
    </xf>
    <xf numFmtId="0" fontId="5" fillId="4" borderId="6" xfId="0" applyFont="1" applyFill="1" applyBorder="1" applyAlignment="1" applyProtection="1">
      <alignment horizontal="left" wrapText="1"/>
      <protection locked="0"/>
    </xf>
    <xf numFmtId="0" fontId="5" fillId="4" borderId="7" xfId="0" applyFont="1" applyFill="1" applyBorder="1" applyAlignment="1" applyProtection="1">
      <alignment horizontal="left" wrapText="1"/>
      <protection locked="0"/>
    </xf>
    <xf numFmtId="0" fontId="5" fillId="4" borderId="8" xfId="0" applyFont="1" applyFill="1" applyBorder="1" applyAlignment="1" applyProtection="1">
      <alignment horizontal="left" wrapText="1"/>
      <protection locked="0"/>
    </xf>
    <xf numFmtId="0" fontId="5" fillId="4" borderId="9" xfId="0" applyFont="1" applyFill="1" applyBorder="1" applyAlignment="1" applyProtection="1">
      <alignment horizontal="left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5276850</xdr:colOff>
      <xdr:row>0</xdr:row>
      <xdr:rowOff>0</xdr:rowOff>
    </xdr:from>
    <xdr:to>
      <xdr:col>2</xdr:col>
      <xdr:colOff>0</xdr:colOff>
      <xdr:row>1</xdr:row>
      <xdr:rowOff>273050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0E0F00C-36B3-4676-9142-8B1DCAE45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0"/>
          <a:ext cx="1971675" cy="568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5276850</xdr:colOff>
      <xdr:row>0</xdr:row>
      <xdr:rowOff>0</xdr:rowOff>
    </xdr:from>
    <xdr:to>
      <xdr:col>2</xdr:col>
      <xdr:colOff>0</xdr:colOff>
      <xdr:row>1</xdr:row>
      <xdr:rowOff>273050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2E0CAC0-4E6B-15C4-0ACF-07CA24EA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0225" y="0"/>
          <a:ext cx="2247900" cy="56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C00000"/>
  </sheetPr>
  <dimension ref="A1:J51"/>
  <sheetViews>
    <sheetView showGridLines="0" tabSelected="1" zoomScale="85" zoomScaleNormal="85" zoomScaleSheetLayoutView="100" workbookViewId="0">
      <pane ySplit="1" topLeftCell="A2" activePane="bottomLeft" state="frozen"/>
      <selection activeCell="B36" sqref="B36"/>
      <selection pane="bottomLeft" activeCell="J13" sqref="J13"/>
    </sheetView>
  </sheetViews>
  <sheetFormatPr defaultColWidth="9.1796875" defaultRowHeight="0" customHeight="1" zeroHeight="1" x14ac:dyDescent="0.35"/>
  <cols>
    <col min="1" max="1" width="2.453125" customWidth="1"/>
    <col min="2" max="2" width="48.1796875" style="10" bestFit="1" customWidth="1"/>
    <col min="3" max="3" width="9.1796875" customWidth="1"/>
    <col min="4" max="4" width="14" customWidth="1"/>
    <col min="5" max="5" width="4.81640625" customWidth="1"/>
    <col min="6" max="6" width="23.54296875" bestFit="1" customWidth="1"/>
    <col min="7" max="7" width="23.7265625" customWidth="1"/>
    <col min="10" max="10" width="14.453125" bestFit="1" customWidth="1"/>
  </cols>
  <sheetData>
    <row r="1" spans="1:10" ht="26" x14ac:dyDescent="0.6">
      <c r="A1" s="38"/>
      <c r="B1" s="77" t="s">
        <v>50</v>
      </c>
      <c r="C1" s="78"/>
      <c r="D1" s="78"/>
      <c r="E1" s="78"/>
      <c r="F1" s="78"/>
      <c r="G1" s="78"/>
    </row>
    <row r="2" spans="1:10" ht="14.5" x14ac:dyDescent="0.35">
      <c r="A2" s="38"/>
    </row>
    <row r="3" spans="1:10" ht="14.5" x14ac:dyDescent="0.35">
      <c r="A3" s="38"/>
      <c r="B3" s="11" t="s">
        <v>0</v>
      </c>
      <c r="D3" s="83" t="s">
        <v>1</v>
      </c>
      <c r="E3" s="84"/>
      <c r="F3" s="84"/>
      <c r="G3" s="85"/>
    </row>
    <row r="4" spans="1:10" ht="14.5" x14ac:dyDescent="0.35">
      <c r="A4" s="38"/>
      <c r="B4" s="12" t="s">
        <v>2</v>
      </c>
      <c r="D4" s="92"/>
      <c r="E4" s="93"/>
      <c r="F4" s="93"/>
      <c r="G4" s="94"/>
    </row>
    <row r="5" spans="1:10" ht="14.5" x14ac:dyDescent="0.35">
      <c r="A5" s="38"/>
      <c r="D5" s="81"/>
      <c r="E5" s="81"/>
      <c r="F5" s="81"/>
      <c r="G5" s="81"/>
    </row>
    <row r="6" spans="1:10" ht="14.5" x14ac:dyDescent="0.35">
      <c r="A6" s="38"/>
      <c r="B6" s="11" t="s">
        <v>3</v>
      </c>
      <c r="D6" s="83" t="s">
        <v>4</v>
      </c>
      <c r="E6" s="84"/>
      <c r="F6" s="84"/>
      <c r="G6" s="85"/>
    </row>
    <row r="7" spans="1:10" ht="14.5" x14ac:dyDescent="0.35">
      <c r="A7" s="38"/>
    </row>
    <row r="8" spans="1:10" ht="14.5" x14ac:dyDescent="0.35">
      <c r="A8" s="38"/>
      <c r="B8" s="11" t="s">
        <v>5</v>
      </c>
      <c r="D8" s="95"/>
      <c r="E8" s="96"/>
      <c r="F8" s="96"/>
      <c r="G8" s="97"/>
      <c r="J8" s="21"/>
    </row>
    <row r="9" spans="1:10" ht="14.5" x14ac:dyDescent="0.35">
      <c r="A9" s="38"/>
      <c r="B9" s="13" t="s">
        <v>6</v>
      </c>
      <c r="D9" s="98"/>
      <c r="E9" s="99"/>
      <c r="F9" s="99"/>
      <c r="G9" s="100"/>
    </row>
    <row r="10" spans="1:10" ht="14.5" x14ac:dyDescent="0.35">
      <c r="A10" s="38"/>
      <c r="B10" s="13" t="s">
        <v>7</v>
      </c>
      <c r="D10" s="98"/>
      <c r="E10" s="99"/>
      <c r="F10" s="99"/>
      <c r="G10" s="100"/>
    </row>
    <row r="11" spans="1:10" ht="14.5" x14ac:dyDescent="0.35">
      <c r="A11" s="38"/>
      <c r="B11" s="13" t="s">
        <v>8</v>
      </c>
      <c r="D11" s="98"/>
      <c r="E11" s="99"/>
      <c r="F11" s="99"/>
      <c r="G11" s="100"/>
    </row>
    <row r="12" spans="1:10" ht="14.5" x14ac:dyDescent="0.35">
      <c r="A12" s="38"/>
      <c r="B12" s="13" t="s">
        <v>9</v>
      </c>
      <c r="D12" s="98"/>
      <c r="E12" s="99"/>
      <c r="F12" s="99"/>
      <c r="G12" s="100"/>
    </row>
    <row r="13" spans="1:10" ht="14.5" x14ac:dyDescent="0.35">
      <c r="A13" s="38"/>
      <c r="B13" s="6"/>
    </row>
    <row r="14" spans="1:10" ht="14.5" x14ac:dyDescent="0.35">
      <c r="A14" s="38"/>
      <c r="B14" s="11" t="s">
        <v>10</v>
      </c>
      <c r="D14" s="95"/>
      <c r="E14" s="96"/>
      <c r="F14" s="96"/>
      <c r="G14" s="97"/>
    </row>
    <row r="15" spans="1:10" ht="14.5" x14ac:dyDescent="0.35">
      <c r="A15" s="38"/>
      <c r="B15" s="13" t="s">
        <v>9</v>
      </c>
      <c r="D15" s="25"/>
      <c r="E15" s="26"/>
      <c r="F15" s="26"/>
      <c r="G15" s="27"/>
    </row>
    <row r="16" spans="1:10" ht="14.5" x14ac:dyDescent="0.35">
      <c r="A16" s="38"/>
      <c r="B16" s="13" t="s">
        <v>11</v>
      </c>
      <c r="D16" s="89"/>
      <c r="E16" s="90"/>
      <c r="F16" s="90"/>
      <c r="G16" s="91"/>
    </row>
    <row r="17" spans="1:7" ht="14.5" x14ac:dyDescent="0.35">
      <c r="A17" s="38"/>
      <c r="B17" s="12" t="s">
        <v>12</v>
      </c>
      <c r="D17" s="86"/>
      <c r="E17" s="87"/>
      <c r="F17" s="87"/>
      <c r="G17" s="88"/>
    </row>
    <row r="18" spans="1:7" ht="14.5" x14ac:dyDescent="0.35">
      <c r="A18" s="38"/>
    </row>
    <row r="19" spans="1:7" ht="26" x14ac:dyDescent="0.6">
      <c r="A19" s="38"/>
      <c r="B19" s="77"/>
      <c r="C19" s="78"/>
      <c r="D19" s="78"/>
      <c r="E19" s="78"/>
      <c r="F19" s="78"/>
      <c r="G19" s="78"/>
    </row>
    <row r="20" spans="1:7" ht="14.5" x14ac:dyDescent="0.35">
      <c r="B20" s="82" t="s">
        <v>49</v>
      </c>
    </row>
    <row r="21" spans="1:7" ht="15" customHeight="1" x14ac:dyDescent="0.35">
      <c r="C21" s="10"/>
      <c r="D21" s="10"/>
      <c r="E21" s="10"/>
      <c r="F21" s="10"/>
      <c r="G21" s="10"/>
    </row>
    <row r="22" spans="1:7" ht="15" customHeight="1" x14ac:dyDescent="0.35"/>
    <row r="23" spans="1:7" ht="15" customHeight="1" x14ac:dyDescent="0.35"/>
    <row r="24" spans="1:7" ht="15" customHeight="1" x14ac:dyDescent="0.35"/>
    <row r="25" spans="1:7" ht="15" customHeight="1" x14ac:dyDescent="0.35"/>
    <row r="26" spans="1:7" ht="15" customHeight="1" x14ac:dyDescent="0.35"/>
    <row r="27" spans="1:7" ht="15" customHeight="1" x14ac:dyDescent="0.35"/>
    <row r="28" spans="1:7" ht="15" customHeight="1" x14ac:dyDescent="0.35"/>
    <row r="29" spans="1:7" ht="15" customHeight="1" x14ac:dyDescent="0.35"/>
    <row r="30" spans="1:7" ht="15" customHeight="1" x14ac:dyDescent="0.35"/>
    <row r="31" spans="1:7" ht="15" customHeight="1" x14ac:dyDescent="0.35"/>
    <row r="32" spans="1:7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</sheetData>
  <mergeCells count="11">
    <mergeCell ref="D3:G3"/>
    <mergeCell ref="D6:G6"/>
    <mergeCell ref="D17:G17"/>
    <mergeCell ref="D16:G16"/>
    <mergeCell ref="D4:G4"/>
    <mergeCell ref="D14:G14"/>
    <mergeCell ref="D12:G12"/>
    <mergeCell ref="D8:G8"/>
    <mergeCell ref="D9:G9"/>
    <mergeCell ref="D10:G10"/>
    <mergeCell ref="D11:G11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6928-909D-4523-9CDC-A52100A583F4}">
  <sheetPr>
    <tabColor rgb="FFC00000"/>
    <pageSetUpPr fitToPage="1"/>
  </sheetPr>
  <dimension ref="A1:I17"/>
  <sheetViews>
    <sheetView showGridLines="0" zoomScale="96" zoomScaleNormal="96" workbookViewId="0">
      <pane ySplit="3" topLeftCell="A4" activePane="bottomLeft" state="frozen"/>
      <selection activeCell="B36" sqref="B36"/>
      <selection pane="bottomLeft" activeCell="B7" sqref="B7"/>
    </sheetView>
  </sheetViews>
  <sheetFormatPr defaultRowHeight="14.5" x14ac:dyDescent="0.35"/>
  <cols>
    <col min="1" max="1" width="6.1796875" style="2" customWidth="1"/>
    <col min="2" max="2" width="108.7265625" customWidth="1"/>
    <col min="3" max="3" width="42" bestFit="1" customWidth="1"/>
    <col min="4" max="4" width="22.7265625" style="2" customWidth="1"/>
    <col min="5" max="5" width="64" style="9" customWidth="1"/>
    <col min="6" max="6" width="22.7265625" style="4" customWidth="1"/>
    <col min="7" max="7" width="22.7265625" style="5" customWidth="1"/>
    <col min="8" max="8" width="22.7265625" style="4" customWidth="1"/>
    <col min="9" max="9" width="22.7265625" customWidth="1"/>
  </cols>
  <sheetData>
    <row r="1" spans="1:9" s="31" customFormat="1" ht="23.25" customHeight="1" x14ac:dyDescent="0.55000000000000004">
      <c r="A1" s="79"/>
      <c r="B1" s="32" t="s">
        <v>46</v>
      </c>
      <c r="C1" s="32" t="s">
        <v>13</v>
      </c>
      <c r="E1" s="33"/>
      <c r="F1" s="34"/>
      <c r="G1" s="35"/>
      <c r="H1" s="34"/>
      <c r="I1" s="36"/>
    </row>
    <row r="2" spans="1:9" s="31" customFormat="1" ht="23.25" customHeight="1" x14ac:dyDescent="0.55000000000000004">
      <c r="A2" s="79"/>
      <c r="B2" s="32"/>
      <c r="C2" s="32"/>
      <c r="E2" s="33"/>
      <c r="F2" s="34"/>
      <c r="G2" s="35"/>
      <c r="H2" s="34"/>
      <c r="I2" s="37"/>
    </row>
    <row r="3" spans="1:9" s="38" customFormat="1" ht="23.25" customHeight="1" x14ac:dyDescent="0.35">
      <c r="A3" s="79"/>
      <c r="C3" s="39" t="s">
        <v>14</v>
      </c>
      <c r="D3" s="39" t="s">
        <v>15</v>
      </c>
      <c r="E3" s="40" t="s">
        <v>16</v>
      </c>
      <c r="F3" s="41" t="s">
        <v>17</v>
      </c>
      <c r="G3" s="42" t="s">
        <v>18</v>
      </c>
      <c r="H3" s="41" t="s">
        <v>19</v>
      </c>
      <c r="I3" s="39" t="s">
        <v>20</v>
      </c>
    </row>
    <row r="4" spans="1:9" s="38" customFormat="1" ht="15.5" x14ac:dyDescent="0.35">
      <c r="A4" s="80" t="s">
        <v>48</v>
      </c>
      <c r="B4" s="64" t="s">
        <v>21</v>
      </c>
      <c r="C4" s="64"/>
      <c r="D4" s="65"/>
      <c r="E4" s="66"/>
      <c r="F4" s="67"/>
      <c r="G4" s="68"/>
      <c r="H4" s="67"/>
      <c r="I4" s="67"/>
    </row>
    <row r="5" spans="1:9" x14ac:dyDescent="0.35">
      <c r="A5" s="79">
        <v>5</v>
      </c>
      <c r="B5" s="14" t="s">
        <v>22</v>
      </c>
      <c r="C5" s="15" t="s">
        <v>23</v>
      </c>
      <c r="D5" s="18">
        <v>35</v>
      </c>
      <c r="E5" s="7"/>
      <c r="F5" s="23"/>
      <c r="G5" s="24"/>
      <c r="H5" s="3">
        <f t="shared" ref="H5" si="0">F5-(G5*F5)</f>
        <v>0</v>
      </c>
      <c r="I5" s="22">
        <f t="shared" ref="I5" si="1">H5*D5</f>
        <v>0</v>
      </c>
    </row>
    <row r="6" spans="1:9" s="38" customFormat="1" ht="15.5" x14ac:dyDescent="0.35">
      <c r="A6" s="79"/>
      <c r="B6" s="64" t="s">
        <v>24</v>
      </c>
      <c r="C6" s="64"/>
      <c r="D6" s="69"/>
      <c r="E6" s="70"/>
      <c r="F6" s="67"/>
      <c r="G6" s="68"/>
      <c r="H6" s="67"/>
      <c r="I6" s="67"/>
    </row>
    <row r="7" spans="1:9" x14ac:dyDescent="0.35">
      <c r="A7" s="79">
        <v>6</v>
      </c>
      <c r="B7" s="14" t="s">
        <v>25</v>
      </c>
      <c r="C7" s="14"/>
      <c r="D7" s="29">
        <v>60</v>
      </c>
      <c r="E7" s="7"/>
      <c r="F7" s="28"/>
      <c r="G7" s="8"/>
      <c r="H7" s="3">
        <f t="shared" ref="H7:H8" si="2">F7-(G7*F7)</f>
        <v>0</v>
      </c>
      <c r="I7" s="1">
        <f t="shared" ref="I7:I8" si="3">H7*D7</f>
        <v>0</v>
      </c>
    </row>
    <row r="8" spans="1:9" x14ac:dyDescent="0.35">
      <c r="A8" s="79">
        <v>6</v>
      </c>
      <c r="B8" s="14" t="s">
        <v>26</v>
      </c>
      <c r="C8" s="20"/>
      <c r="D8" s="30">
        <v>60</v>
      </c>
      <c r="E8" s="7"/>
      <c r="F8" s="28"/>
      <c r="G8" s="8"/>
      <c r="H8" s="3">
        <f t="shared" si="2"/>
        <v>0</v>
      </c>
      <c r="I8" s="1">
        <f t="shared" si="3"/>
        <v>0</v>
      </c>
    </row>
    <row r="9" spans="1:9" s="38" customFormat="1" ht="15.5" x14ac:dyDescent="0.35">
      <c r="A9" s="79"/>
      <c r="B9" s="64" t="s">
        <v>27</v>
      </c>
      <c r="C9" s="64"/>
      <c r="D9" s="69"/>
      <c r="E9" s="70"/>
      <c r="F9" s="67"/>
      <c r="G9" s="68"/>
      <c r="H9" s="67"/>
      <c r="I9" s="67"/>
    </row>
    <row r="10" spans="1:9" x14ac:dyDescent="0.35">
      <c r="A10" s="79">
        <v>7</v>
      </c>
      <c r="B10" s="14" t="s">
        <v>28</v>
      </c>
      <c r="C10" s="14"/>
      <c r="D10" s="29">
        <v>25</v>
      </c>
      <c r="E10" s="7"/>
      <c r="F10" s="28"/>
      <c r="G10" s="8"/>
      <c r="H10" s="3">
        <f t="shared" ref="H10:H11" si="4">F10-(G10*F10)</f>
        <v>0</v>
      </c>
      <c r="I10" s="1">
        <f t="shared" ref="I10:I11" si="5">H10*D10</f>
        <v>0</v>
      </c>
    </row>
    <row r="11" spans="1:9" x14ac:dyDescent="0.35">
      <c r="A11" s="79">
        <v>7</v>
      </c>
      <c r="B11" s="19" t="s">
        <v>29</v>
      </c>
      <c r="C11" s="20"/>
      <c r="D11" s="30">
        <v>25</v>
      </c>
      <c r="E11" s="7"/>
      <c r="F11" s="28"/>
      <c r="G11" s="8"/>
      <c r="H11" s="3">
        <f t="shared" si="4"/>
        <v>0</v>
      </c>
      <c r="I11" s="1">
        <f t="shared" si="5"/>
        <v>0</v>
      </c>
    </row>
    <row r="12" spans="1:9" s="38" customFormat="1" ht="18" customHeight="1" x14ac:dyDescent="0.35">
      <c r="A12" s="79"/>
      <c r="B12" s="49"/>
      <c r="C12" s="50"/>
      <c r="D12" s="51"/>
      <c r="E12" s="52"/>
      <c r="F12" s="53"/>
      <c r="G12" s="54"/>
      <c r="H12" s="51"/>
      <c r="I12" s="55"/>
    </row>
    <row r="13" spans="1:9" s="38" customFormat="1" ht="18" customHeight="1" x14ac:dyDescent="0.35">
      <c r="A13" s="79"/>
      <c r="B13" s="56" t="s">
        <v>30</v>
      </c>
      <c r="C13" s="57"/>
      <c r="D13" s="58"/>
      <c r="E13" s="33"/>
      <c r="F13" s="59"/>
      <c r="G13" s="60" t="s">
        <v>31</v>
      </c>
      <c r="H13" s="58"/>
      <c r="I13" s="61">
        <f>SUM(I4:I11)</f>
        <v>0</v>
      </c>
    </row>
    <row r="14" spans="1:9" s="38" customFormat="1" ht="17.5" customHeight="1" x14ac:dyDescent="0.35">
      <c r="A14" s="79"/>
      <c r="B14" s="62"/>
      <c r="C14" s="57"/>
      <c r="D14" s="58"/>
      <c r="E14" s="33"/>
      <c r="F14" s="59"/>
      <c r="G14" s="60"/>
      <c r="H14" s="58"/>
      <c r="I14" s="63"/>
    </row>
    <row r="15" spans="1:9" s="38" customFormat="1" ht="17.5" customHeight="1" x14ac:dyDescent="0.35">
      <c r="A15" s="79"/>
      <c r="B15" s="62"/>
      <c r="C15" s="57"/>
      <c r="D15" s="58"/>
      <c r="E15" s="33"/>
      <c r="F15" s="59"/>
      <c r="G15" s="60" t="s">
        <v>32</v>
      </c>
      <c r="H15" s="58"/>
      <c r="I15" s="61">
        <f>(I13*1.21)-I13</f>
        <v>0</v>
      </c>
    </row>
    <row r="16" spans="1:9" ht="17.5" customHeight="1" x14ac:dyDescent="0.35">
      <c r="A16" s="79"/>
      <c r="B16" s="62"/>
      <c r="C16" s="57"/>
      <c r="D16" s="58"/>
      <c r="E16" s="33"/>
      <c r="F16" s="59"/>
      <c r="G16" s="60"/>
      <c r="H16" s="58"/>
      <c r="I16" s="63"/>
    </row>
    <row r="17" spans="1:9" ht="17.5" customHeight="1" x14ac:dyDescent="0.35">
      <c r="A17" s="79"/>
      <c r="B17" s="71"/>
      <c r="C17" s="72"/>
      <c r="D17" s="73"/>
      <c r="E17" s="74"/>
      <c r="F17" s="75"/>
      <c r="G17" s="76" t="s">
        <v>33</v>
      </c>
      <c r="H17" s="73"/>
      <c r="I17" s="61">
        <f>I13+I15</f>
        <v>0</v>
      </c>
    </row>
  </sheetData>
  <phoneticPr fontId="12" type="noConversion"/>
  <pageMargins left="0.7" right="0.7" top="0.75" bottom="0.75" header="0.3" footer="0.3"/>
  <pageSetup paperSize="8" scale="57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F2FC-57E0-498E-BE51-91929B913E73}">
  <sheetPr codeName="Blad3">
    <tabColor rgb="FFC00000"/>
    <pageSetUpPr fitToPage="1"/>
  </sheetPr>
  <dimension ref="A1:I20"/>
  <sheetViews>
    <sheetView showGridLines="0" topLeftCell="B1" zoomScale="96" zoomScaleNormal="96" workbookViewId="0">
      <pane ySplit="3" topLeftCell="A4" activePane="bottomLeft" state="frozen"/>
      <selection activeCell="B36" sqref="B36"/>
      <selection pane="bottomLeft" activeCell="B7" sqref="B7"/>
    </sheetView>
  </sheetViews>
  <sheetFormatPr defaultRowHeight="14.5" x14ac:dyDescent="0.35"/>
  <cols>
    <col min="1" max="1" width="6.1796875" style="2" customWidth="1"/>
    <col min="2" max="2" width="108.7265625" customWidth="1"/>
    <col min="3" max="3" width="42" bestFit="1" customWidth="1"/>
    <col min="4" max="4" width="22.7265625" style="2" customWidth="1"/>
    <col min="5" max="5" width="64" style="9" customWidth="1"/>
    <col min="6" max="6" width="22.7265625" style="4" customWidth="1"/>
    <col min="7" max="7" width="22.7265625" style="5" customWidth="1"/>
    <col min="8" max="8" width="22.7265625" style="4" customWidth="1"/>
    <col min="9" max="9" width="22.7265625" customWidth="1"/>
  </cols>
  <sheetData>
    <row r="1" spans="1:9" s="31" customFormat="1" ht="23.25" customHeight="1" x14ac:dyDescent="0.55000000000000004">
      <c r="A1" s="79"/>
      <c r="B1" s="32" t="s">
        <v>47</v>
      </c>
      <c r="C1" s="32" t="s">
        <v>13</v>
      </c>
      <c r="E1" s="33"/>
      <c r="F1" s="34"/>
      <c r="G1" s="35"/>
      <c r="H1" s="34"/>
      <c r="I1" s="36"/>
    </row>
    <row r="2" spans="1:9" s="31" customFormat="1" ht="23.25" customHeight="1" x14ac:dyDescent="0.55000000000000004">
      <c r="A2" s="79"/>
      <c r="B2" s="32"/>
      <c r="C2" s="32"/>
      <c r="E2" s="33"/>
      <c r="F2" s="34"/>
      <c r="G2" s="35"/>
      <c r="H2" s="34"/>
      <c r="I2" s="37"/>
    </row>
    <row r="3" spans="1:9" s="38" customFormat="1" ht="23.25" customHeight="1" x14ac:dyDescent="0.35">
      <c r="A3" s="79"/>
      <c r="C3" s="39" t="s">
        <v>14</v>
      </c>
      <c r="D3" s="39" t="s">
        <v>15</v>
      </c>
      <c r="E3" s="40" t="s">
        <v>16</v>
      </c>
      <c r="F3" s="41" t="s">
        <v>17</v>
      </c>
      <c r="G3" s="42" t="s">
        <v>18</v>
      </c>
      <c r="H3" s="41" t="s">
        <v>19</v>
      </c>
      <c r="I3" s="39" t="s">
        <v>20</v>
      </c>
    </row>
    <row r="4" spans="1:9" s="38" customFormat="1" ht="15.5" x14ac:dyDescent="0.35">
      <c r="A4" s="80" t="s">
        <v>34</v>
      </c>
      <c r="B4" s="43" t="s">
        <v>35</v>
      </c>
      <c r="C4" s="44"/>
      <c r="D4" s="45"/>
      <c r="E4" s="46"/>
      <c r="F4" s="47"/>
      <c r="G4" s="48"/>
      <c r="H4" s="47"/>
      <c r="I4" s="45"/>
    </row>
    <row r="5" spans="1:9" x14ac:dyDescent="0.35">
      <c r="A5" s="79">
        <v>1</v>
      </c>
      <c r="B5" s="14" t="s">
        <v>36</v>
      </c>
      <c r="C5" s="15" t="s">
        <v>37</v>
      </c>
      <c r="D5" s="16">
        <v>200</v>
      </c>
      <c r="E5" s="7"/>
      <c r="F5" s="23"/>
      <c r="G5" s="24"/>
      <c r="H5" s="17">
        <f>F5-(G5*F5)</f>
        <v>0</v>
      </c>
      <c r="I5" s="22">
        <f>H5*D5</f>
        <v>0</v>
      </c>
    </row>
    <row r="6" spans="1:9" x14ac:dyDescent="0.35">
      <c r="A6" s="79">
        <v>1</v>
      </c>
      <c r="B6" s="14" t="s">
        <v>38</v>
      </c>
      <c r="C6" s="15" t="s">
        <v>37</v>
      </c>
      <c r="D6" s="16">
        <v>125</v>
      </c>
      <c r="E6" s="7"/>
      <c r="F6" s="23"/>
      <c r="G6" s="24"/>
      <c r="H6" s="3">
        <f t="shared" ref="H6:H11" si="0">F6-(G6*F6)</f>
        <v>0</v>
      </c>
      <c r="I6" s="22">
        <f t="shared" ref="I6:I11" si="1">H6*D6</f>
        <v>0</v>
      </c>
    </row>
    <row r="7" spans="1:9" s="38" customFormat="1" ht="15.5" x14ac:dyDescent="0.35">
      <c r="A7" s="79"/>
      <c r="B7" s="64" t="s">
        <v>39</v>
      </c>
      <c r="C7" s="64"/>
      <c r="D7" s="65"/>
      <c r="E7" s="66"/>
      <c r="F7" s="67"/>
      <c r="G7" s="68"/>
      <c r="H7" s="67"/>
      <c r="I7" s="67"/>
    </row>
    <row r="8" spans="1:9" x14ac:dyDescent="0.35">
      <c r="A8" s="79">
        <v>2</v>
      </c>
      <c r="B8" s="14" t="s">
        <v>51</v>
      </c>
      <c r="C8" s="15" t="s">
        <v>23</v>
      </c>
      <c r="D8" s="18">
        <v>75</v>
      </c>
      <c r="E8" s="7"/>
      <c r="F8" s="23"/>
      <c r="G8" s="24"/>
      <c r="H8" s="3">
        <f t="shared" si="0"/>
        <v>0</v>
      </c>
      <c r="I8" s="22">
        <f t="shared" si="1"/>
        <v>0</v>
      </c>
    </row>
    <row r="9" spans="1:9" x14ac:dyDescent="0.35">
      <c r="A9" s="79">
        <v>2</v>
      </c>
      <c r="B9" s="14" t="s">
        <v>52</v>
      </c>
      <c r="C9" s="15" t="s">
        <v>23</v>
      </c>
      <c r="D9" s="18">
        <v>100</v>
      </c>
      <c r="E9" s="7"/>
      <c r="F9" s="23"/>
      <c r="G9" s="24"/>
      <c r="H9" s="3">
        <f t="shared" si="0"/>
        <v>0</v>
      </c>
      <c r="I9" s="22">
        <f t="shared" si="1"/>
        <v>0</v>
      </c>
    </row>
    <row r="10" spans="1:9" s="38" customFormat="1" ht="15.5" x14ac:dyDescent="0.35">
      <c r="A10" s="79"/>
      <c r="B10" s="64" t="s">
        <v>40</v>
      </c>
      <c r="C10" s="64"/>
      <c r="D10" s="65"/>
      <c r="E10" s="66"/>
      <c r="F10" s="67"/>
      <c r="G10" s="68"/>
      <c r="H10" s="67"/>
      <c r="I10" s="67"/>
    </row>
    <row r="11" spans="1:9" x14ac:dyDescent="0.35">
      <c r="A11" s="79">
        <v>3</v>
      </c>
      <c r="B11" s="14" t="s">
        <v>41</v>
      </c>
      <c r="C11" s="15" t="s">
        <v>42</v>
      </c>
      <c r="D11" s="18">
        <v>25</v>
      </c>
      <c r="E11" s="7"/>
      <c r="F11" s="23"/>
      <c r="G11" s="24"/>
      <c r="H11" s="3">
        <f t="shared" si="0"/>
        <v>0</v>
      </c>
      <c r="I11" s="22">
        <f t="shared" si="1"/>
        <v>0</v>
      </c>
    </row>
    <row r="12" spans="1:9" s="38" customFormat="1" ht="15.5" x14ac:dyDescent="0.35">
      <c r="A12" s="79"/>
      <c r="B12" s="64" t="s">
        <v>43</v>
      </c>
      <c r="C12" s="64"/>
      <c r="D12" s="65"/>
      <c r="E12" s="66"/>
      <c r="F12" s="67"/>
      <c r="G12" s="68"/>
      <c r="H12" s="67"/>
      <c r="I12" s="67"/>
    </row>
    <row r="13" spans="1:9" x14ac:dyDescent="0.35">
      <c r="A13" s="79">
        <v>4</v>
      </c>
      <c r="B13" s="14" t="s">
        <v>44</v>
      </c>
      <c r="C13" s="15"/>
      <c r="D13" s="18">
        <v>10</v>
      </c>
      <c r="E13" s="7"/>
      <c r="F13" s="23"/>
      <c r="G13" s="24"/>
      <c r="H13" s="3">
        <f>F13-(G13*F13)</f>
        <v>0</v>
      </c>
      <c r="I13" s="22">
        <f>H13*D13</f>
        <v>0</v>
      </c>
    </row>
    <row r="14" spans="1:9" x14ac:dyDescent="0.35">
      <c r="A14" s="79">
        <v>4</v>
      </c>
      <c r="B14" s="14" t="s">
        <v>45</v>
      </c>
      <c r="C14" s="15" t="s">
        <v>23</v>
      </c>
      <c r="D14" s="18">
        <v>10</v>
      </c>
      <c r="E14" s="7"/>
      <c r="F14" s="23"/>
      <c r="G14" s="24"/>
      <c r="H14" s="3">
        <f>F14-(G14*F14)</f>
        <v>0</v>
      </c>
      <c r="I14" s="22">
        <f>H14*D14</f>
        <v>0</v>
      </c>
    </row>
    <row r="15" spans="1:9" s="38" customFormat="1" ht="18" customHeight="1" x14ac:dyDescent="0.35">
      <c r="A15" s="79"/>
      <c r="B15" s="49"/>
      <c r="C15" s="50"/>
      <c r="D15" s="51"/>
      <c r="E15" s="52"/>
      <c r="F15" s="53"/>
      <c r="G15" s="54"/>
      <c r="H15" s="51"/>
      <c r="I15" s="55"/>
    </row>
    <row r="16" spans="1:9" s="38" customFormat="1" ht="18" customHeight="1" x14ac:dyDescent="0.35">
      <c r="A16" s="79"/>
      <c r="B16" s="56" t="s">
        <v>30</v>
      </c>
      <c r="C16" s="57"/>
      <c r="D16" s="58"/>
      <c r="E16" s="33"/>
      <c r="F16" s="59"/>
      <c r="G16" s="60" t="s">
        <v>31</v>
      </c>
      <c r="H16" s="58"/>
      <c r="I16" s="61">
        <f>SUM(I5:I14)</f>
        <v>0</v>
      </c>
    </row>
    <row r="17" spans="1:9" s="38" customFormat="1" ht="17.5" customHeight="1" x14ac:dyDescent="0.35">
      <c r="A17" s="79"/>
      <c r="B17" s="62"/>
      <c r="C17" s="57"/>
      <c r="D17" s="58"/>
      <c r="E17" s="33"/>
      <c r="F17" s="59"/>
      <c r="G17" s="60"/>
      <c r="H17" s="58"/>
      <c r="I17" s="63"/>
    </row>
    <row r="18" spans="1:9" s="38" customFormat="1" ht="17.5" customHeight="1" x14ac:dyDescent="0.35">
      <c r="A18" s="79"/>
      <c r="B18" s="62"/>
      <c r="C18" s="57"/>
      <c r="D18" s="58"/>
      <c r="E18" s="33"/>
      <c r="F18" s="59"/>
      <c r="G18" s="60" t="s">
        <v>32</v>
      </c>
      <c r="H18" s="58"/>
      <c r="I18" s="61">
        <f>(I16*1.21)-I16</f>
        <v>0</v>
      </c>
    </row>
    <row r="19" spans="1:9" ht="17.5" customHeight="1" x14ac:dyDescent="0.35">
      <c r="A19" s="79"/>
      <c r="B19" s="62"/>
      <c r="C19" s="57"/>
      <c r="D19" s="58"/>
      <c r="E19" s="33"/>
      <c r="F19" s="59"/>
      <c r="G19" s="60"/>
      <c r="H19" s="58"/>
      <c r="I19" s="63"/>
    </row>
    <row r="20" spans="1:9" ht="17.5" customHeight="1" x14ac:dyDescent="0.35">
      <c r="A20" s="79"/>
      <c r="B20" s="71"/>
      <c r="C20" s="72"/>
      <c r="D20" s="73"/>
      <c r="E20" s="74"/>
      <c r="F20" s="75"/>
      <c r="G20" s="76" t="s">
        <v>33</v>
      </c>
      <c r="H20" s="73"/>
      <c r="I20" s="61">
        <f>I16+I18</f>
        <v>0</v>
      </c>
    </row>
  </sheetData>
  <phoneticPr fontId="12" type="noConversion"/>
  <pageMargins left="0.7" right="0.7" top="0.75" bottom="0.75" header="0.3" footer="0.3"/>
  <pageSetup paperSize="8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8B91000AAA44AABA0A4B1947D04BA" ma:contentTypeVersion="11" ma:contentTypeDescription="Een nieuw document maken." ma:contentTypeScope="" ma:versionID="18b8aced34904f03e34a0c144a133e41">
  <xsd:schema xmlns:xsd="http://www.w3.org/2001/XMLSchema" xmlns:xs="http://www.w3.org/2001/XMLSchema" xmlns:p="http://schemas.microsoft.com/office/2006/metadata/properties" xmlns:ns2="a1e858fd-badb-42ac-b60c-74b8d942dab8" xmlns:ns3="49dc3525-77e1-4e40-a5a5-10830dd03dee" targetNamespace="http://schemas.microsoft.com/office/2006/metadata/properties" ma:root="true" ma:fieldsID="f8c5c4b8933bc7cd18eb41c10b441e8a" ns2:_="" ns3:_="">
    <xsd:import namespace="a1e858fd-badb-42ac-b60c-74b8d942dab8"/>
    <xsd:import namespace="49dc3525-77e1-4e40-a5a5-10830dd03de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858fd-badb-42ac-b60c-74b8d942da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86159d53-5c93-47e9-a832-b9b1ee8749c2}" ma:internalName="TaxCatchAll" ma:showField="CatchAllData" ma:web="a1e858fd-badb-42ac-b60c-74b8d942da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3525-77e1-4e40-a5a5-10830dd03de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38a80247-2858-4e26-a755-9e2fd72929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858fd-badb-42ac-b60c-74b8d942dab8" xsi:nil="true"/>
    <lcf76f155ced4ddcb4097134ff3c332f xmlns="49dc3525-77e1-4e40-a5a5-10830dd03d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1B691D-A905-49CA-ADF1-4CC16EEC80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48EBE2-058E-41CE-A639-F689E46E25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858fd-badb-42ac-b60c-74b8d942dab8"/>
    <ds:schemaRef ds:uri="49dc3525-77e1-4e40-a5a5-10830dd03d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349A4D-7C6E-4A78-8060-93C6F698BF6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9dc3525-77e1-4e40-a5a5-10830dd03dee"/>
    <ds:schemaRef ds:uri="a1e858fd-badb-42ac-b60c-74b8d942dab8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Algemene gegevens</vt:lpstr>
      <vt:lpstr>Prijzenblad Perceel A</vt:lpstr>
      <vt:lpstr>Prijzenblad Perceel B</vt:lpstr>
      <vt:lpstr>'Algemene gegevens'!Afdrukbereik</vt:lpstr>
      <vt:lpstr>'Prijzenblad Perceel A'!Afdrukbereik</vt:lpstr>
      <vt:lpstr>'Prijzenblad Perceel B'!Afdrukbereik</vt:lpstr>
    </vt:vector>
  </TitlesOfParts>
  <Manager/>
  <Company>Alpha Adviesbureau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Kirsten de Jong</dc:creator>
  <cp:keywords/>
  <dc:description/>
  <cp:lastModifiedBy>Romy Griemink</cp:lastModifiedBy>
  <cp:revision/>
  <dcterms:created xsi:type="dcterms:W3CDTF">2017-01-16T09:18:51Z</dcterms:created>
  <dcterms:modified xsi:type="dcterms:W3CDTF">2025-04-24T11:37:17Z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0x01010055D8B91000AAA44AABA0A4B1947D04BA</vt:lpwstr>
  </property>
  <property fmtid="{D5CDD505-2E9C-101B-9397-08002B2CF9AE}" pid="3" name="MediaServiceImageTags">
    <vt:lpwstr/>
  </property>
</Properties>
</file>