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0-RMN-SS-007 Aanschaf banden en montage\03 programma van eisen\Publicatie\"/>
    </mc:Choice>
  </mc:AlternateContent>
  <xr:revisionPtr revIDLastSave="0" documentId="13_ncr:1_{5DA7961B-0E2F-4677-93DE-145610F855F5}" xr6:coauthVersionLast="36" xr6:coauthVersionMax="46" xr10:uidLastSave="{00000000-0000-0000-0000-000000000000}"/>
  <bookViews>
    <workbookView xWindow="0" yWindow="0" windowWidth="24000" windowHeight="9528" xr2:uid="{00000000-000D-0000-FFFF-FFFF00000000}"/>
  </bookViews>
  <sheets>
    <sheet name="Prijzenblad" sheetId="5" r:id="rId1"/>
  </sheets>
  <definedNames>
    <definedName name="_xlnm._FilterDatabase" localSheetId="0" hidden="1">Prijzenblad!$B$2:$D$8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5" l="1"/>
  <c r="I23" i="5"/>
  <c r="I25" i="5" s="1"/>
  <c r="I19" i="5"/>
  <c r="I18" i="5"/>
  <c r="I20" i="5" s="1"/>
  <c r="I14" i="5"/>
  <c r="I13" i="5"/>
  <c r="I15" i="5" s="1"/>
  <c r="I9" i="5"/>
  <c r="I8" i="5"/>
  <c r="I7" i="5"/>
  <c r="I6" i="5"/>
  <c r="I5" i="5"/>
  <c r="I4" i="5"/>
  <c r="I3" i="5"/>
  <c r="I10" i="5" l="1"/>
  <c r="I28" i="5" s="1"/>
</calcChain>
</file>

<file path=xl/sharedStrings.xml><?xml version="1.0" encoding="utf-8"?>
<sst xmlns="http://schemas.openxmlformats.org/spreadsheetml/2006/main" count="83" uniqueCount="34">
  <si>
    <t>#</t>
  </si>
  <si>
    <t>Fictieve jaarprijs:</t>
  </si>
  <si>
    <t>Vrachtwagen</t>
  </si>
  <si>
    <t>Profiel</t>
  </si>
  <si>
    <t>stuuras</t>
  </si>
  <si>
    <t>Maat</t>
  </si>
  <si>
    <t>315/80 R22.5</t>
  </si>
  <si>
    <t>Aangeboden merk</t>
  </si>
  <si>
    <t>Aangeboden type</t>
  </si>
  <si>
    <t>Bruto prijs per band</t>
  </si>
  <si>
    <t>Fictieve eenheid x Bruto prijs band</t>
  </si>
  <si>
    <t>tractie (lijnprofiel)</t>
  </si>
  <si>
    <t>Type voertuig</t>
  </si>
  <si>
    <t>Situatie 1: Levering van banden</t>
  </si>
  <si>
    <t>Situatie 3: RMN brengt het voertuig naar opdrachtnemer. Opdrachtnemer demonteert/monteert/balanceert de band.</t>
  </si>
  <si>
    <t>Situatie 4: Het voertuig staat op een andere locatie. Opdrachtnemer gaat er met een servicewagen heen en vervangt/balanceert de banden op die locatie.</t>
  </si>
  <si>
    <t>Situatie 2: Opdrachtnemer haalt een band op bij RMN, gebruikt daarvan de velg om een neiuwe bant te maken, balanceert deze en levert het aan RMN</t>
  </si>
  <si>
    <t>Kleine truks/ ibor voertuigen</t>
  </si>
  <si>
    <t>385/65R22,5</t>
  </si>
  <si>
    <t>205/70  R15</t>
  </si>
  <si>
    <t>205/75 R16</t>
  </si>
  <si>
    <t>195/95 R16</t>
  </si>
  <si>
    <t>195/65 R15</t>
  </si>
  <si>
    <t>stuuras en tractie</t>
  </si>
  <si>
    <t>stuuras en tractieas</t>
  </si>
  <si>
    <t xml:space="preserve">Pool voertuigen </t>
  </si>
  <si>
    <t>Aanhangers</t>
  </si>
  <si>
    <t>één as</t>
  </si>
  <si>
    <t>Vrachtwagen (12 banden, stuuras 4 en tractieassen 8_</t>
  </si>
  <si>
    <t>Fictieve eenheden banden</t>
  </si>
  <si>
    <t>Fitieve totaalprijs situatie 1</t>
  </si>
  <si>
    <t>Fitieve totaalprijs situatie 2</t>
  </si>
  <si>
    <t>Fitieve totaalprijs situatie 3</t>
  </si>
  <si>
    <t>Fitieve totaalprijs situatie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</si>
</sst>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4" fontId="2" fillId="0" borderId="2" xfId="1" applyFont="1" applyBorder="1"/>
    <xf numFmtId="3" fontId="2" fillId="2" borderId="2" xfId="0" applyNumberFormat="1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4" fontId="2" fillId="0" borderId="0" xfId="1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44" fontId="2" fillId="0" borderId="0" xfId="1" applyFont="1" applyBorder="1" applyAlignment="1">
      <alignment wrapText="1"/>
    </xf>
    <xf numFmtId="0" fontId="2" fillId="3" borderId="2" xfId="0" applyFont="1" applyFill="1" applyBorder="1" applyProtection="1">
      <protection locked="0"/>
    </xf>
    <xf numFmtId="44" fontId="2" fillId="3" borderId="2" xfId="1" applyFont="1" applyFill="1" applyBorder="1" applyProtection="1">
      <protection locked="0"/>
    </xf>
  </cellXfs>
  <cellStyles count="3">
    <cellStyle name="Standaard" xfId="0" builtinId="0"/>
    <cellStyle name="Valuta" xfId="1" builtinId="4"/>
    <cellStyle name="Valuta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tabSelected="1" zoomScaleNormal="100" workbookViewId="0">
      <selection activeCell="H24" sqref="H24"/>
    </sheetView>
  </sheetViews>
  <sheetFormatPr defaultColWidth="9.109375" defaultRowHeight="13.8" x14ac:dyDescent="0.3"/>
  <cols>
    <col min="1" max="1" width="9.109375" style="1"/>
    <col min="2" max="2" width="41.88671875" style="1" bestFit="1" customWidth="1"/>
    <col min="3" max="3" width="41.88671875" style="1" customWidth="1"/>
    <col min="4" max="4" width="17.44140625" style="6" customWidth="1"/>
    <col min="5" max="5" width="19" style="1" customWidth="1"/>
    <col min="6" max="6" width="29.6640625" style="1" bestFit="1" customWidth="1"/>
    <col min="7" max="7" width="17.6640625" style="1" customWidth="1"/>
    <col min="8" max="8" width="16.5546875" style="1" customWidth="1"/>
    <col min="9" max="9" width="15.33203125" style="1" customWidth="1"/>
    <col min="10" max="16384" width="9.109375" style="1"/>
  </cols>
  <sheetData>
    <row r="1" spans="1:13" s="3" customFormat="1" ht="15.75" customHeight="1" x14ac:dyDescent="0.3">
      <c r="B1" s="15" t="s">
        <v>13</v>
      </c>
      <c r="C1" s="2"/>
      <c r="D1" s="2"/>
      <c r="E1" s="2"/>
    </row>
    <row r="2" spans="1:13" ht="27.6" x14ac:dyDescent="0.3">
      <c r="A2" s="1" t="s">
        <v>0</v>
      </c>
      <c r="B2" s="4" t="s">
        <v>12</v>
      </c>
      <c r="C2" s="4" t="s">
        <v>3</v>
      </c>
      <c r="D2" s="15" t="s">
        <v>5</v>
      </c>
      <c r="E2" s="5" t="s">
        <v>29</v>
      </c>
      <c r="F2" s="4" t="s">
        <v>7</v>
      </c>
      <c r="G2" s="4" t="s">
        <v>8</v>
      </c>
      <c r="H2" s="5" t="s">
        <v>9</v>
      </c>
      <c r="I2" s="5" t="s">
        <v>10</v>
      </c>
      <c r="J2" s="4"/>
      <c r="K2" s="4"/>
      <c r="L2" s="4"/>
      <c r="M2" s="4"/>
    </row>
    <row r="3" spans="1:13" x14ac:dyDescent="0.3">
      <c r="A3" s="1">
        <v>1</v>
      </c>
      <c r="B3" s="7" t="s">
        <v>28</v>
      </c>
      <c r="C3" s="7" t="s">
        <v>4</v>
      </c>
      <c r="D3" s="11" t="s">
        <v>18</v>
      </c>
      <c r="E3" s="8">
        <v>120</v>
      </c>
      <c r="F3" s="18"/>
      <c r="G3" s="18"/>
      <c r="H3" s="19"/>
      <c r="I3" s="10">
        <f>E3*H3</f>
        <v>0</v>
      </c>
    </row>
    <row r="4" spans="1:13" x14ac:dyDescent="0.3">
      <c r="A4" s="1">
        <v>2</v>
      </c>
      <c r="B4" s="7" t="s">
        <v>2</v>
      </c>
      <c r="C4" s="7" t="s">
        <v>11</v>
      </c>
      <c r="D4" s="8" t="s">
        <v>6</v>
      </c>
      <c r="E4" s="8">
        <v>180</v>
      </c>
      <c r="F4" s="18"/>
      <c r="G4" s="18"/>
      <c r="H4" s="19"/>
      <c r="I4" s="10">
        <f t="shared" ref="I4:I9" si="0">E4*H4</f>
        <v>0</v>
      </c>
    </row>
    <row r="5" spans="1:13" x14ac:dyDescent="0.3">
      <c r="A5" s="1">
        <v>3</v>
      </c>
      <c r="B5" s="7" t="s">
        <v>17</v>
      </c>
      <c r="C5" s="7" t="s">
        <v>23</v>
      </c>
      <c r="D5" s="9" t="s">
        <v>20</v>
      </c>
      <c r="E5" s="8">
        <v>20</v>
      </c>
      <c r="F5" s="18"/>
      <c r="G5" s="18"/>
      <c r="H5" s="19"/>
      <c r="I5" s="10">
        <f t="shared" si="0"/>
        <v>0</v>
      </c>
    </row>
    <row r="6" spans="1:13" x14ac:dyDescent="0.3">
      <c r="A6" s="1">
        <v>4</v>
      </c>
      <c r="B6" s="7" t="s">
        <v>17</v>
      </c>
      <c r="C6" s="7" t="s">
        <v>23</v>
      </c>
      <c r="D6" s="6" t="s">
        <v>19</v>
      </c>
      <c r="E6" s="8">
        <v>20</v>
      </c>
      <c r="F6" s="18"/>
      <c r="G6" s="18"/>
      <c r="H6" s="19"/>
      <c r="I6" s="10">
        <f t="shared" si="0"/>
        <v>0</v>
      </c>
    </row>
    <row r="7" spans="1:13" x14ac:dyDescent="0.3">
      <c r="A7" s="1">
        <v>5</v>
      </c>
      <c r="B7" s="7" t="s">
        <v>17</v>
      </c>
      <c r="C7" s="7" t="s">
        <v>24</v>
      </c>
      <c r="D7" s="9" t="s">
        <v>21</v>
      </c>
      <c r="E7" s="8">
        <v>20</v>
      </c>
      <c r="F7" s="18"/>
      <c r="G7" s="18"/>
      <c r="H7" s="19"/>
      <c r="I7" s="10">
        <f t="shared" si="0"/>
        <v>0</v>
      </c>
    </row>
    <row r="8" spans="1:13" x14ac:dyDescent="0.3">
      <c r="A8" s="1">
        <v>6</v>
      </c>
      <c r="B8" s="7" t="s">
        <v>25</v>
      </c>
      <c r="C8" s="7" t="s">
        <v>24</v>
      </c>
      <c r="D8" s="11" t="s">
        <v>22</v>
      </c>
      <c r="E8" s="8">
        <v>40</v>
      </c>
      <c r="F8" s="18"/>
      <c r="G8" s="18"/>
      <c r="H8" s="19"/>
      <c r="I8" s="10">
        <f t="shared" si="0"/>
        <v>0</v>
      </c>
    </row>
    <row r="9" spans="1:13" x14ac:dyDescent="0.3">
      <c r="A9" s="1">
        <v>7</v>
      </c>
      <c r="B9" s="7" t="s">
        <v>26</v>
      </c>
      <c r="C9" s="7" t="s">
        <v>27</v>
      </c>
      <c r="D9" s="11" t="s">
        <v>22</v>
      </c>
      <c r="E9" s="8">
        <v>24</v>
      </c>
      <c r="F9" s="18"/>
      <c r="G9" s="18"/>
      <c r="H9" s="19"/>
      <c r="I9" s="10">
        <f t="shared" si="0"/>
        <v>0</v>
      </c>
    </row>
    <row r="10" spans="1:13" ht="27.6" x14ac:dyDescent="0.3">
      <c r="B10" s="12"/>
      <c r="C10" s="12"/>
      <c r="D10" s="12"/>
      <c r="E10" s="12"/>
      <c r="F10" s="12"/>
      <c r="G10" s="12"/>
      <c r="H10" s="17" t="s">
        <v>30</v>
      </c>
      <c r="I10" s="14">
        <f>I3+I4+I5+I6+I7+I8+I9</f>
        <v>0</v>
      </c>
    </row>
    <row r="11" spans="1:13" ht="55.2" x14ac:dyDescent="0.3">
      <c r="B11" s="16" t="s">
        <v>16</v>
      </c>
      <c r="C11" s="12"/>
      <c r="D11" s="12"/>
      <c r="E11" s="13"/>
      <c r="F11" s="14"/>
      <c r="G11" s="14"/>
      <c r="H11" s="14"/>
      <c r="I11" s="14"/>
    </row>
    <row r="12" spans="1:13" ht="27.6" x14ac:dyDescent="0.3">
      <c r="A12" s="1" t="s">
        <v>0</v>
      </c>
      <c r="B12" s="4" t="s">
        <v>12</v>
      </c>
      <c r="C12" s="4" t="s">
        <v>3</v>
      </c>
      <c r="D12" s="15" t="s">
        <v>5</v>
      </c>
      <c r="E12" s="5" t="s">
        <v>29</v>
      </c>
      <c r="F12" s="4" t="s">
        <v>7</v>
      </c>
      <c r="G12" s="4" t="s">
        <v>8</v>
      </c>
      <c r="H12" s="5" t="s">
        <v>9</v>
      </c>
      <c r="I12" s="5" t="s">
        <v>10</v>
      </c>
    </row>
    <row r="13" spans="1:13" x14ac:dyDescent="0.3">
      <c r="A13" s="1">
        <v>1</v>
      </c>
      <c r="B13" s="7" t="s">
        <v>2</v>
      </c>
      <c r="C13" s="7" t="s">
        <v>4</v>
      </c>
      <c r="D13" s="11" t="s">
        <v>18</v>
      </c>
      <c r="E13" s="8">
        <v>20</v>
      </c>
      <c r="F13" s="18"/>
      <c r="G13" s="18"/>
      <c r="H13" s="19"/>
      <c r="I13" s="10">
        <f t="shared" ref="I13:I14" si="1">E13*H13</f>
        <v>0</v>
      </c>
    </row>
    <row r="14" spans="1:13" x14ac:dyDescent="0.3">
      <c r="A14" s="1">
        <v>2</v>
      </c>
      <c r="B14" s="7" t="s">
        <v>2</v>
      </c>
      <c r="C14" s="7" t="s">
        <v>11</v>
      </c>
      <c r="D14" s="8" t="s">
        <v>6</v>
      </c>
      <c r="E14" s="8">
        <v>30</v>
      </c>
      <c r="F14" s="18"/>
      <c r="G14" s="18"/>
      <c r="H14" s="19"/>
      <c r="I14" s="10">
        <f t="shared" si="1"/>
        <v>0</v>
      </c>
    </row>
    <row r="15" spans="1:13" ht="27.6" x14ac:dyDescent="0.3">
      <c r="B15" s="12"/>
      <c r="C15" s="12"/>
      <c r="D15" s="14"/>
      <c r="E15" s="13"/>
      <c r="F15" s="14"/>
      <c r="G15" s="14"/>
      <c r="H15" s="17" t="s">
        <v>31</v>
      </c>
      <c r="I15" s="14">
        <f>I13+I14</f>
        <v>0</v>
      </c>
    </row>
    <row r="16" spans="1:13" ht="41.4" x14ac:dyDescent="0.3">
      <c r="B16" s="16" t="s">
        <v>14</v>
      </c>
      <c r="C16" s="12"/>
      <c r="D16" s="14"/>
      <c r="E16" s="13"/>
      <c r="F16" s="14"/>
      <c r="G16" s="14"/>
      <c r="H16" s="14"/>
      <c r="I16" s="14"/>
    </row>
    <row r="17" spans="1:9" ht="27.6" x14ac:dyDescent="0.3">
      <c r="A17" s="1" t="s">
        <v>0</v>
      </c>
      <c r="B17" s="4" t="s">
        <v>12</v>
      </c>
      <c r="C17" s="4" t="s">
        <v>3</v>
      </c>
      <c r="D17" s="15" t="s">
        <v>5</v>
      </c>
      <c r="E17" s="5" t="s">
        <v>29</v>
      </c>
      <c r="F17" s="4" t="s">
        <v>7</v>
      </c>
      <c r="G17" s="4" t="s">
        <v>8</v>
      </c>
      <c r="H17" s="5" t="s">
        <v>9</v>
      </c>
      <c r="I17" s="5" t="s">
        <v>10</v>
      </c>
    </row>
    <row r="18" spans="1:9" x14ac:dyDescent="0.3">
      <c r="A18" s="1">
        <v>1</v>
      </c>
      <c r="B18" s="7" t="s">
        <v>2</v>
      </c>
      <c r="C18" s="7" t="s">
        <v>4</v>
      </c>
      <c r="D18" s="11" t="s">
        <v>18</v>
      </c>
      <c r="E18" s="8">
        <v>20</v>
      </c>
      <c r="F18" s="18"/>
      <c r="G18" s="18"/>
      <c r="H18" s="19"/>
      <c r="I18" s="10">
        <f t="shared" ref="I18:I19" si="2">E18*H18</f>
        <v>0</v>
      </c>
    </row>
    <row r="19" spans="1:9" x14ac:dyDescent="0.3">
      <c r="A19" s="1">
        <v>2</v>
      </c>
      <c r="B19" s="7" t="s">
        <v>2</v>
      </c>
      <c r="C19" s="7" t="s">
        <v>11</v>
      </c>
      <c r="D19" s="8" t="s">
        <v>6</v>
      </c>
      <c r="E19" s="8">
        <v>30</v>
      </c>
      <c r="F19" s="18"/>
      <c r="G19" s="18"/>
      <c r="H19" s="19"/>
      <c r="I19" s="10">
        <f t="shared" si="2"/>
        <v>0</v>
      </c>
    </row>
    <row r="20" spans="1:9" ht="27.6" x14ac:dyDescent="0.3">
      <c r="B20" s="12"/>
      <c r="C20" s="12"/>
      <c r="D20" s="12"/>
      <c r="E20" s="13"/>
      <c r="F20" s="14"/>
      <c r="G20" s="14"/>
      <c r="H20" s="17" t="s">
        <v>32</v>
      </c>
      <c r="I20" s="14">
        <f>I18+I19</f>
        <v>0</v>
      </c>
    </row>
    <row r="21" spans="1:9" ht="55.2" x14ac:dyDescent="0.3">
      <c r="B21" s="16" t="s">
        <v>15</v>
      </c>
      <c r="C21" s="12"/>
      <c r="D21" s="14"/>
      <c r="E21" s="13"/>
      <c r="F21" s="14"/>
      <c r="G21" s="14"/>
      <c r="H21" s="14"/>
      <c r="I21" s="14"/>
    </row>
    <row r="22" spans="1:9" ht="27.6" x14ac:dyDescent="0.3">
      <c r="B22" s="4" t="s">
        <v>12</v>
      </c>
      <c r="C22" s="4" t="s">
        <v>3</v>
      </c>
      <c r="D22" s="15" t="s">
        <v>5</v>
      </c>
      <c r="E22" s="5" t="s">
        <v>29</v>
      </c>
      <c r="F22" s="4" t="s">
        <v>7</v>
      </c>
      <c r="G22" s="4" t="s">
        <v>8</v>
      </c>
      <c r="H22" s="5" t="s">
        <v>9</v>
      </c>
      <c r="I22" s="5" t="s">
        <v>10</v>
      </c>
    </row>
    <row r="23" spans="1:9" x14ac:dyDescent="0.3">
      <c r="A23" s="1">
        <v>1</v>
      </c>
      <c r="B23" s="7" t="s">
        <v>2</v>
      </c>
      <c r="C23" s="7" t="s">
        <v>4</v>
      </c>
      <c r="D23" s="11" t="s">
        <v>18</v>
      </c>
      <c r="E23" s="8">
        <v>20</v>
      </c>
      <c r="F23" s="18"/>
      <c r="G23" s="18"/>
      <c r="H23" s="19"/>
      <c r="I23" s="10">
        <f t="shared" ref="I23:I24" si="3">E23*H23</f>
        <v>0</v>
      </c>
    </row>
    <row r="24" spans="1:9" x14ac:dyDescent="0.3">
      <c r="A24" s="1">
        <v>2</v>
      </c>
      <c r="B24" s="7" t="s">
        <v>2</v>
      </c>
      <c r="C24" s="7" t="s">
        <v>11</v>
      </c>
      <c r="D24" s="8" t="s">
        <v>6</v>
      </c>
      <c r="E24" s="8">
        <v>30</v>
      </c>
      <c r="F24" s="18"/>
      <c r="G24" s="18"/>
      <c r="H24" s="19"/>
      <c r="I24" s="10">
        <f t="shared" si="3"/>
        <v>0</v>
      </c>
    </row>
    <row r="25" spans="1:9" ht="27.6" x14ac:dyDescent="0.3">
      <c r="D25" s="1"/>
      <c r="F25" s="14"/>
      <c r="G25" s="14"/>
      <c r="H25" s="17" t="s">
        <v>33</v>
      </c>
      <c r="I25" s="14">
        <f>I23+I24</f>
        <v>0</v>
      </c>
    </row>
    <row r="26" spans="1:9" x14ac:dyDescent="0.3">
      <c r="D26" s="1"/>
    </row>
    <row r="27" spans="1:9" x14ac:dyDescent="0.3">
      <c r="D27" s="1"/>
    </row>
    <row r="28" spans="1:9" x14ac:dyDescent="0.3">
      <c r="D28" s="1"/>
      <c r="H28" s="1" t="s">
        <v>1</v>
      </c>
      <c r="I28" s="10">
        <f>I10+I15+I20+I25</f>
        <v>0</v>
      </c>
    </row>
    <row r="29" spans="1:9" x14ac:dyDescent="0.3">
      <c r="D29" s="1"/>
    </row>
    <row r="30" spans="1:9" x14ac:dyDescent="0.3">
      <c r="D30" s="1"/>
    </row>
    <row r="31" spans="1:9" x14ac:dyDescent="0.3">
      <c r="D31" s="1"/>
    </row>
    <row r="32" spans="1:9" x14ac:dyDescent="0.3">
      <c r="D32" s="1"/>
    </row>
    <row r="33" spans="4:4" x14ac:dyDescent="0.3">
      <c r="D33" s="1"/>
    </row>
    <row r="34" spans="4:4" x14ac:dyDescent="0.3">
      <c r="D34" s="1"/>
    </row>
    <row r="35" spans="4:4" x14ac:dyDescent="0.3">
      <c r="D35" s="1"/>
    </row>
    <row r="36" spans="4:4" x14ac:dyDescent="0.3">
      <c r="D36" s="1"/>
    </row>
    <row r="37" spans="4:4" x14ac:dyDescent="0.3">
      <c r="D37" s="1"/>
    </row>
    <row r="38" spans="4:4" x14ac:dyDescent="0.3">
      <c r="D38" s="1"/>
    </row>
    <row r="39" spans="4:4" x14ac:dyDescent="0.3">
      <c r="D39" s="1"/>
    </row>
    <row r="40" spans="4:4" x14ac:dyDescent="0.3">
      <c r="D40" s="1"/>
    </row>
    <row r="41" spans="4:4" x14ac:dyDescent="0.3">
      <c r="D41" s="1"/>
    </row>
  </sheetData>
  <sheetProtection algorithmName="SHA-512" hashValue="yQwN0IwX0ieo4wZql2KZFDgihSh0zEZO2aZcd1DuKkb0laaaIByXmRg2kKmmnVW6B8p748pu/bLKyUQ0OitKiA==" saltValue="qySlNpijZYh08TWnecgkRw==" spinCount="100000" sheet="1" selectLockedCells="1"/>
  <protectedRanges>
    <protectedRange algorithmName="SHA-512" hashValue="6eFmhtJCiUg5xW6gGi/orAVtX40ZHLTMg818L7N44j1VpJXbYhVzNYVXmkV2AhuqOwabrjAeftMkh+Kdp/74kA==" saltValue="Oirrn0uE5nQsvKB7zlgTyg==" spinCount="100000" sqref="F3:G11 F13:G16 F18:G21 F23:G25" name="Bereik3"/>
    <protectedRange algorithmName="SHA-512" hashValue="VY0MsOBuV4TxJwqj2QCFQK/qf4XH7Iwg34inTy6Iod8DmKUSgMkCsUugvTbq8DNG2g0uhkf6KaJrPabAq1lpAg==" saltValue="5dBN2VMYrlVcXjYSTvpwSQ==" spinCount="100000" sqref="H3:H11 H13:H16 H18:H21 H23:H25" name="Bereik2"/>
  </protectedRanges>
  <autoFilter ref="B2:D8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LYRECO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sgesterkamp</dc:creator>
  <cp:lastModifiedBy>Jiska Uittenbogaard</cp:lastModifiedBy>
  <dcterms:created xsi:type="dcterms:W3CDTF">2018-01-08T15:32:42Z</dcterms:created>
  <dcterms:modified xsi:type="dcterms:W3CDTF">2021-01-22T13:48:01Z</dcterms:modified>
</cp:coreProperties>
</file>