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4044 SMT Tool\01 Aanbesteding SMT 02\01 Inschrijvingsleidraad\"/>
    </mc:Choice>
  </mc:AlternateContent>
  <xr:revisionPtr revIDLastSave="0" documentId="8_{A8C10CE6-F71D-4E91-A0DC-DBFB3E073A21}" xr6:coauthVersionLast="47" xr6:coauthVersionMax="47" xr10:uidLastSave="{00000000-0000-0000-0000-000000000000}"/>
  <bookViews>
    <workbookView xWindow="28680" yWindow="-120" windowWidth="38640" windowHeight="21120" xr2:uid="{E1115662-16E8-4227-B0E0-811588C38E19}"/>
  </bookViews>
  <sheets>
    <sheet name="Inschrijfprijs " sheetId="1" r:id="rId1"/>
    <sheet name="Tarieven" sheetId="6" r:id="rId2"/>
    <sheet name="Open begroting implementatie" sheetId="7" r:id="rId3"/>
  </sheets>
  <definedNames>
    <definedName name="_xlnm.Print_Area" localSheetId="2">'Open begroting implementatie'!$A$1:$E$21</definedName>
    <definedName name="_xlnm.Print_Area" localSheetId="1">Tarieven!$A$1:$D$14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E32" i="1" s="1"/>
  <c r="E33" i="1" s="1"/>
  <c r="D10" i="6"/>
  <c r="D11" i="6"/>
  <c r="D12" i="6"/>
  <c r="D9" i="6"/>
  <c r="E24" i="1"/>
  <c r="E23" i="1"/>
  <c r="E22" i="1"/>
  <c r="E21" i="1"/>
  <c r="E20" i="1"/>
  <c r="E19" i="1"/>
  <c r="E18" i="1"/>
  <c r="E17" i="1"/>
  <c r="E16" i="1"/>
  <c r="E15" i="1"/>
  <c r="E14" i="1"/>
  <c r="E13" i="1"/>
  <c r="D13" i="6" l="1"/>
  <c r="D14" i="6" s="1"/>
  <c r="E25" i="1"/>
  <c r="E35" i="1" s="1"/>
</calcChain>
</file>

<file path=xl/sharedStrings.xml><?xml version="1.0" encoding="utf-8"?>
<sst xmlns="http://schemas.openxmlformats.org/spreadsheetml/2006/main" count="55" uniqueCount="46">
  <si>
    <t>Provincie Noord-Brabant</t>
  </si>
  <si>
    <t>SMT</t>
  </si>
  <si>
    <t>Invulinstructie:</t>
  </si>
  <si>
    <t>U dient alleen de gele cellen in te vullen.</t>
  </si>
  <si>
    <t>Inschrijver</t>
  </si>
  <si>
    <t>Service Management Tool</t>
  </si>
  <si>
    <t>Onderdeel</t>
  </si>
  <si>
    <t>Prijs inschrijver</t>
  </si>
  <si>
    <t>Aantal gebruikers</t>
  </si>
  <si>
    <t>Weging</t>
  </si>
  <si>
    <t>Totaal tbv inschrijfprijs</t>
  </si>
  <si>
    <t xml:space="preserve">Implementatiekosten </t>
  </si>
  <si>
    <t>Implementatiekosten (exclusief koppelingen, data-migratie, adoptie, training en opleiding zoals in regel 14 tot en met 24 is benoemd)</t>
  </si>
  <si>
    <t>Koppeling met PNB SIEM/SOC Sentinel</t>
  </si>
  <si>
    <t xml:space="preserve">Koppeling met BlueDolphin </t>
  </si>
  <si>
    <t>Koppeling met Service Management Tooling leveranciers t.b.v. uitwisseling ticketinformatie.</t>
  </si>
  <si>
    <t>Koppeling met intranetpagina t.b.v. reserveringen/dagstaat</t>
  </si>
  <si>
    <t>Koppeling met Innivo/Smartsigns t.b.v. koppeling van reserveringen naar schermen</t>
  </si>
  <si>
    <t>Koppeling met MS Entra t.b.v. SSO</t>
  </si>
  <si>
    <t>Koppeling met SAP</t>
  </si>
  <si>
    <t>Koppeling met Azure DevOps</t>
  </si>
  <si>
    <t>Data-migratie</t>
  </si>
  <si>
    <t>Kosten adoptie front-end gebruikers</t>
  </si>
  <si>
    <t>Kosten training en opleiding back-end gebruikers en beheerders</t>
  </si>
  <si>
    <t>Jaarlijkse kosten</t>
  </si>
  <si>
    <t>Licentiekosten Front-end user per jaar</t>
  </si>
  <si>
    <t>Licentiekosten Back-end user per jaar</t>
  </si>
  <si>
    <t>Licentiekosten Beheerder per jaar</t>
  </si>
  <si>
    <t>Licentiekosten (totaal)</t>
  </si>
  <si>
    <t>Totaal jaarlijkse kosten</t>
  </si>
  <si>
    <t>Functionaris</t>
  </si>
  <si>
    <t>Uurtarief</t>
  </si>
  <si>
    <t>Projectmanager (changes)</t>
  </si>
  <si>
    <t>Activiteit</t>
  </si>
  <si>
    <t>Aantal</t>
  </si>
  <si>
    <t>Prijs</t>
  </si>
  <si>
    <t>Fictief aantal uren</t>
  </si>
  <si>
    <t>Functioneel beheerder (0-2 jaar ervaring)</t>
  </si>
  <si>
    <t>Functioneel beheerder (&gt; 2 jaar tot en met 4 jaar ervaring)</t>
  </si>
  <si>
    <t>Functioneel beheerder (&gt; 5 jaar ervaring)</t>
  </si>
  <si>
    <t>Totaal per jaar</t>
  </si>
  <si>
    <t>Totaal ten behoeve van de vergelijkingsprijs (7 * cel D14)</t>
  </si>
  <si>
    <t>Totaalprijs (gelijk aan E25 in tabblad 'inschrijfprijs')</t>
  </si>
  <si>
    <t>Totaal eenmalige kosten ten behoeve van de implementatie (gelijk aan totaalbedrag in tabblad 'Open begroting implementatie')</t>
  </si>
  <si>
    <t>Totale inschrijfprijs bestaande uit: Cel E25 (tabblad 'inschrijfprijs'), Cel E33 (tabblad 'inschrijfprijs') en Cel D14 (tabblad 'Tarieven')</t>
  </si>
  <si>
    <t>Licentiekosten Back-end secretarieel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</si>
</sst>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theme="0"/>
      <name val="Calibri"/>
    </font>
    <font>
      <sz val="11"/>
      <color theme="0"/>
      <name val="Calibri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/>
      <bottom style="thick">
        <color indexed="64"/>
      </bottom>
      <diagonal/>
    </border>
    <border>
      <left/>
      <right style="medium">
        <color rgb="FF666666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 style="medium">
        <color indexed="64"/>
      </right>
      <top/>
      <bottom style="medium">
        <color rgb="FF666666"/>
      </bottom>
      <diagonal/>
    </border>
    <border>
      <left/>
      <right style="medium">
        <color rgb="FF66666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14" fontId="2" fillId="2" borderId="0" xfId="0" applyNumberFormat="1" applyFont="1" applyFill="1"/>
    <xf numFmtId="0" fontId="3" fillId="3" borderId="0" xfId="0" applyFont="1" applyFill="1" applyProtection="1">
      <protection locked="0"/>
    </xf>
    <xf numFmtId="0" fontId="4" fillId="5" borderId="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44" fontId="2" fillId="5" borderId="7" xfId="1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44" fontId="7" fillId="3" borderId="9" xfId="1" applyFont="1" applyFill="1" applyBorder="1" applyAlignment="1" applyProtection="1">
      <alignment vertical="center" wrapText="1"/>
      <protection locked="0"/>
    </xf>
    <xf numFmtId="0" fontId="3" fillId="7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 wrapText="1"/>
    </xf>
    <xf numFmtId="44" fontId="2" fillId="6" borderId="10" xfId="1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4" fontId="3" fillId="3" borderId="9" xfId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0" fontId="10" fillId="8" borderId="8" xfId="0" applyFont="1" applyFill="1" applyBorder="1" applyAlignment="1">
      <alignment vertical="center" wrapText="1"/>
    </xf>
    <xf numFmtId="44" fontId="11" fillId="8" borderId="9" xfId="1" applyFont="1" applyFill="1" applyBorder="1" applyAlignment="1">
      <alignment vertical="center" wrapText="1"/>
    </xf>
    <xf numFmtId="0" fontId="11" fillId="8" borderId="9" xfId="0" applyFont="1" applyFill="1" applyBorder="1" applyAlignment="1">
      <alignment vertical="center" wrapText="1"/>
    </xf>
    <xf numFmtId="0" fontId="11" fillId="8" borderId="9" xfId="0" applyFont="1" applyFill="1" applyBorder="1" applyAlignment="1">
      <alignment horizontal="center" vertical="center" wrapText="1"/>
    </xf>
    <xf numFmtId="44" fontId="10" fillId="8" borderId="10" xfId="1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44" fontId="3" fillId="6" borderId="9" xfId="1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44" fontId="3" fillId="5" borderId="9" xfId="1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 wrapText="1"/>
    </xf>
    <xf numFmtId="44" fontId="2" fillId="5" borderId="10" xfId="1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12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14" fontId="12" fillId="2" borderId="0" xfId="0" applyNumberFormat="1" applyFont="1" applyFill="1"/>
    <xf numFmtId="44" fontId="14" fillId="3" borderId="13" xfId="1" applyFont="1" applyFill="1" applyBorder="1" applyAlignment="1" applyProtection="1">
      <alignment vertical="center" wrapText="1"/>
      <protection locked="0"/>
    </xf>
    <xf numFmtId="164" fontId="14" fillId="3" borderId="14" xfId="1" applyNumberFormat="1" applyFont="1" applyFill="1" applyBorder="1" applyAlignment="1" applyProtection="1">
      <alignment vertical="center" wrapText="1"/>
      <protection locked="0"/>
    </xf>
    <xf numFmtId="44" fontId="14" fillId="3" borderId="14" xfId="1" applyFont="1" applyFill="1" applyBorder="1" applyAlignment="1" applyProtection="1">
      <alignment vertical="center" wrapText="1"/>
      <protection locked="0"/>
    </xf>
    <xf numFmtId="44" fontId="14" fillId="2" borderId="13" xfId="1" applyFont="1" applyFill="1" applyBorder="1" applyAlignment="1" applyProtection="1">
      <alignment vertical="center" wrapText="1"/>
      <protection locked="0"/>
    </xf>
    <xf numFmtId="44" fontId="13" fillId="2" borderId="13" xfId="1" applyFont="1" applyFill="1" applyBorder="1" applyAlignment="1" applyProtection="1">
      <alignment vertical="center" wrapText="1"/>
      <protection locked="0"/>
    </xf>
    <xf numFmtId="0" fontId="14" fillId="2" borderId="14" xfId="1" applyNumberFormat="1" applyFont="1" applyFill="1" applyBorder="1" applyAlignment="1" applyProtection="1">
      <alignment horizontal="center" vertical="center" wrapText="1"/>
      <protection locked="0"/>
    </xf>
    <xf numFmtId="44" fontId="15" fillId="8" borderId="13" xfId="1" applyFont="1" applyFill="1" applyBorder="1" applyAlignment="1" applyProtection="1">
      <alignment vertical="center" wrapText="1"/>
      <protection locked="0"/>
    </xf>
    <xf numFmtId="44" fontId="15" fillId="8" borderId="14" xfId="1" applyFont="1" applyFill="1" applyBorder="1" applyAlignment="1" applyProtection="1">
      <alignment vertical="center" wrapText="1"/>
      <protection locked="0"/>
    </xf>
    <xf numFmtId="164" fontId="15" fillId="8" borderId="14" xfId="1" applyNumberFormat="1" applyFont="1" applyFill="1" applyBorder="1" applyAlignment="1" applyProtection="1">
      <alignment vertical="center" wrapText="1"/>
      <protection locked="0"/>
    </xf>
    <xf numFmtId="0" fontId="16" fillId="8" borderId="8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8" borderId="12" xfId="0" applyFont="1" applyFill="1" applyBorder="1" applyAlignment="1">
      <alignment vertical="center" wrapText="1"/>
    </xf>
    <xf numFmtId="0" fontId="15" fillId="8" borderId="13" xfId="0" applyFont="1" applyFill="1" applyBorder="1" applyAlignment="1">
      <alignment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F28C-714E-48B0-832F-FB241968A86C}">
  <dimension ref="A1:F35"/>
  <sheetViews>
    <sheetView tabSelected="1" view="pageBreakPreview" zoomScaleNormal="85" zoomScaleSheetLayoutView="100" workbookViewId="0">
      <selection activeCell="L25" sqref="L25"/>
    </sheetView>
  </sheetViews>
  <sheetFormatPr defaultColWidth="8.7265625" defaultRowHeight="14.5" x14ac:dyDescent="0.35"/>
  <cols>
    <col min="1" max="1" width="51.26953125" style="5" customWidth="1"/>
    <col min="2" max="2" width="16.54296875" style="5" customWidth="1"/>
    <col min="3" max="3" width="14.54296875" style="5" customWidth="1"/>
    <col min="4" max="4" width="18.453125" style="40" customWidth="1"/>
    <col min="5" max="5" width="16.453125" style="41" customWidth="1"/>
    <col min="6" max="6" width="31.1796875" style="4" customWidth="1"/>
    <col min="7" max="16384" width="8.7265625" style="5"/>
  </cols>
  <sheetData>
    <row r="1" spans="1:6" x14ac:dyDescent="0.35">
      <c r="A1" s="1" t="s">
        <v>0</v>
      </c>
      <c r="B1" s="2"/>
      <c r="C1" s="2"/>
      <c r="D1" s="3"/>
      <c r="E1" s="1"/>
    </row>
    <row r="2" spans="1:6" x14ac:dyDescent="0.35">
      <c r="A2" s="1" t="s">
        <v>1</v>
      </c>
      <c r="B2" s="2"/>
      <c r="C2" s="2"/>
      <c r="D2" s="3"/>
      <c r="E2" s="1"/>
    </row>
    <row r="3" spans="1:6" x14ac:dyDescent="0.35">
      <c r="A3" s="6">
        <v>45747</v>
      </c>
      <c r="B3" s="2"/>
      <c r="C3" s="2"/>
      <c r="D3" s="3"/>
      <c r="E3" s="1"/>
    </row>
    <row r="4" spans="1:6" x14ac:dyDescent="0.35">
      <c r="A4" s="2"/>
      <c r="B4" s="2"/>
      <c r="C4" s="2"/>
      <c r="D4" s="3"/>
      <c r="E4" s="1"/>
    </row>
    <row r="5" spans="1:6" x14ac:dyDescent="0.35">
      <c r="A5" s="1" t="s">
        <v>2</v>
      </c>
      <c r="B5" s="2"/>
      <c r="C5" s="2"/>
      <c r="D5" s="3"/>
      <c r="E5" s="1"/>
    </row>
    <row r="6" spans="1:6" x14ac:dyDescent="0.35">
      <c r="A6" s="2" t="s">
        <v>3</v>
      </c>
      <c r="B6" s="2"/>
      <c r="C6" s="2"/>
      <c r="D6" s="3"/>
      <c r="E6" s="1"/>
    </row>
    <row r="7" spans="1:6" x14ac:dyDescent="0.35">
      <c r="A7" s="2"/>
      <c r="B7" s="2"/>
      <c r="C7" s="2"/>
      <c r="D7" s="3"/>
      <c r="E7" s="1"/>
    </row>
    <row r="8" spans="1:6" x14ac:dyDescent="0.35">
      <c r="A8" s="1" t="s">
        <v>4</v>
      </c>
      <c r="B8" s="7"/>
      <c r="C8" s="2"/>
      <c r="D8" s="3"/>
      <c r="E8" s="1"/>
    </row>
    <row r="9" spans="1:6" ht="15" thickBot="1" x14ac:dyDescent="0.4">
      <c r="A9" s="2"/>
      <c r="B9" s="2"/>
      <c r="C9" s="2"/>
      <c r="D9" s="3"/>
      <c r="E9" s="1"/>
    </row>
    <row r="10" spans="1:6" ht="15" thickBot="1" x14ac:dyDescent="0.4">
      <c r="A10" s="57" t="s">
        <v>5</v>
      </c>
      <c r="B10" s="58"/>
      <c r="C10" s="58"/>
      <c r="D10" s="58"/>
      <c r="E10" s="59"/>
    </row>
    <row r="11" spans="1:6" ht="29.5" thickBot="1" x14ac:dyDescent="0.4">
      <c r="A11" s="8" t="s">
        <v>6</v>
      </c>
      <c r="B11" s="9" t="s">
        <v>7</v>
      </c>
      <c r="C11" s="9" t="s">
        <v>8</v>
      </c>
      <c r="D11" s="10" t="s">
        <v>9</v>
      </c>
      <c r="E11" s="9" t="s">
        <v>10</v>
      </c>
    </row>
    <row r="12" spans="1:6" ht="15" thickBot="1" x14ac:dyDescent="0.4">
      <c r="A12" s="11" t="s">
        <v>11</v>
      </c>
      <c r="B12" s="12"/>
      <c r="C12" s="12"/>
      <c r="D12" s="13"/>
      <c r="E12" s="14"/>
    </row>
    <row r="13" spans="1:6" ht="44.5" thickTop="1" thickBot="1" x14ac:dyDescent="0.4">
      <c r="A13" s="15" t="s">
        <v>12</v>
      </c>
      <c r="B13" s="16"/>
      <c r="C13" s="17"/>
      <c r="D13" s="18">
        <v>1</v>
      </c>
      <c r="E13" s="19">
        <f>D13*B13</f>
        <v>0</v>
      </c>
    </row>
    <row r="14" spans="1:6" ht="15" thickBot="1" x14ac:dyDescent="0.4">
      <c r="A14" s="20" t="s">
        <v>13</v>
      </c>
      <c r="B14" s="21"/>
      <c r="C14" s="17"/>
      <c r="D14" s="18">
        <v>1</v>
      </c>
      <c r="E14" s="19">
        <f>D14*B14</f>
        <v>0</v>
      </c>
    </row>
    <row r="15" spans="1:6" ht="15" thickBot="1" x14ac:dyDescent="0.4">
      <c r="A15" s="20" t="s">
        <v>14</v>
      </c>
      <c r="B15" s="21"/>
      <c r="C15" s="17"/>
      <c r="D15" s="18">
        <v>1</v>
      </c>
      <c r="E15" s="19">
        <f t="shared" ref="E15:E24" si="0">D15*B15</f>
        <v>0</v>
      </c>
      <c r="F15" s="22"/>
    </row>
    <row r="16" spans="1:6" ht="29.5" thickBot="1" x14ac:dyDescent="0.4">
      <c r="A16" s="20" t="s">
        <v>15</v>
      </c>
      <c r="B16" s="21"/>
      <c r="C16" s="17"/>
      <c r="D16" s="18">
        <v>3</v>
      </c>
      <c r="E16" s="19">
        <f t="shared" si="0"/>
        <v>0</v>
      </c>
    </row>
    <row r="17" spans="1:5" ht="15" thickBot="1" x14ac:dyDescent="0.4">
      <c r="A17" s="20" t="s">
        <v>16</v>
      </c>
      <c r="B17" s="21"/>
      <c r="C17" s="17"/>
      <c r="D17" s="18">
        <v>1</v>
      </c>
      <c r="E17" s="19">
        <f t="shared" si="0"/>
        <v>0</v>
      </c>
    </row>
    <row r="18" spans="1:5" ht="29.5" thickBot="1" x14ac:dyDescent="0.4">
      <c r="A18" s="20" t="s">
        <v>17</v>
      </c>
      <c r="B18" s="16"/>
      <c r="C18" s="17"/>
      <c r="D18" s="18">
        <v>1</v>
      </c>
      <c r="E18" s="19">
        <f t="shared" si="0"/>
        <v>0</v>
      </c>
    </row>
    <row r="19" spans="1:5" ht="15" thickBot="1" x14ac:dyDescent="0.4">
      <c r="A19" s="20" t="s">
        <v>18</v>
      </c>
      <c r="B19" s="21"/>
      <c r="C19" s="17"/>
      <c r="D19" s="18">
        <v>1</v>
      </c>
      <c r="E19" s="19">
        <f t="shared" si="0"/>
        <v>0</v>
      </c>
    </row>
    <row r="20" spans="1:5" ht="15" thickBot="1" x14ac:dyDescent="0.4">
      <c r="A20" s="20" t="s">
        <v>19</v>
      </c>
      <c r="B20" s="21"/>
      <c r="C20" s="17"/>
      <c r="D20" s="18">
        <v>1</v>
      </c>
      <c r="E20" s="19">
        <f t="shared" si="0"/>
        <v>0</v>
      </c>
    </row>
    <row r="21" spans="1:5" ht="15" thickBot="1" x14ac:dyDescent="0.4">
      <c r="A21" s="20" t="s">
        <v>20</v>
      </c>
      <c r="B21" s="21"/>
      <c r="C21" s="17"/>
      <c r="D21" s="18">
        <v>1</v>
      </c>
      <c r="E21" s="19">
        <f t="shared" si="0"/>
        <v>0</v>
      </c>
    </row>
    <row r="22" spans="1:5" ht="15" thickBot="1" x14ac:dyDescent="0.4">
      <c r="A22" s="15" t="s">
        <v>21</v>
      </c>
      <c r="B22" s="21"/>
      <c r="C22" s="17"/>
      <c r="D22" s="18">
        <v>1</v>
      </c>
      <c r="E22" s="19">
        <f t="shared" si="0"/>
        <v>0</v>
      </c>
    </row>
    <row r="23" spans="1:5" ht="15" thickBot="1" x14ac:dyDescent="0.4">
      <c r="A23" s="15" t="s">
        <v>22</v>
      </c>
      <c r="B23" s="21"/>
      <c r="C23" s="17"/>
      <c r="D23" s="18">
        <v>1</v>
      </c>
      <c r="E23" s="19">
        <f t="shared" si="0"/>
        <v>0</v>
      </c>
    </row>
    <row r="24" spans="1:5" ht="29.5" thickBot="1" x14ac:dyDescent="0.4">
      <c r="A24" s="15" t="s">
        <v>23</v>
      </c>
      <c r="B24" s="21"/>
      <c r="C24" s="17"/>
      <c r="D24" s="18">
        <v>1</v>
      </c>
      <c r="E24" s="19">
        <f t="shared" si="0"/>
        <v>0</v>
      </c>
    </row>
    <row r="25" spans="1:5" ht="44" thickBot="1" x14ac:dyDescent="0.4">
      <c r="A25" s="56" t="s">
        <v>43</v>
      </c>
      <c r="B25" s="24"/>
      <c r="C25" s="25"/>
      <c r="D25" s="26"/>
      <c r="E25" s="27">
        <f>SUM(E13:E24)</f>
        <v>0</v>
      </c>
    </row>
    <row r="26" spans="1:5" ht="15" thickBot="1" x14ac:dyDescent="0.4">
      <c r="A26" s="28"/>
      <c r="B26" s="29"/>
      <c r="C26" s="30"/>
      <c r="D26" s="31"/>
      <c r="E26" s="19"/>
    </row>
    <row r="27" spans="1:5" ht="15" thickBot="1" x14ac:dyDescent="0.4">
      <c r="A27" s="32" t="s">
        <v>24</v>
      </c>
      <c r="B27" s="33"/>
      <c r="C27" s="34"/>
      <c r="D27" s="35"/>
      <c r="E27" s="36"/>
    </row>
    <row r="28" spans="1:5" ht="15" thickBot="1" x14ac:dyDescent="0.4">
      <c r="A28" s="15" t="s">
        <v>25</v>
      </c>
      <c r="B28" s="21"/>
      <c r="C28" s="30">
        <v>2300</v>
      </c>
      <c r="D28" s="17"/>
      <c r="E28" s="19"/>
    </row>
    <row r="29" spans="1:5" ht="15" thickBot="1" x14ac:dyDescent="0.4">
      <c r="A29" s="15" t="s">
        <v>26</v>
      </c>
      <c r="B29" s="21"/>
      <c r="C29" s="30">
        <v>300</v>
      </c>
      <c r="D29" s="17"/>
      <c r="E29" s="19"/>
    </row>
    <row r="30" spans="1:5" ht="15" thickBot="1" x14ac:dyDescent="0.4">
      <c r="A30" s="15" t="s">
        <v>45</v>
      </c>
      <c r="B30" s="21"/>
      <c r="C30" s="30">
        <v>100</v>
      </c>
      <c r="D30" s="17"/>
      <c r="E30" s="19"/>
    </row>
    <row r="31" spans="1:5" ht="15" thickBot="1" x14ac:dyDescent="0.4">
      <c r="A31" s="15" t="s">
        <v>27</v>
      </c>
      <c r="B31" s="21"/>
      <c r="C31" s="30">
        <v>4</v>
      </c>
      <c r="D31" s="17"/>
      <c r="E31" s="19"/>
    </row>
    <row r="32" spans="1:5" ht="15" thickBot="1" x14ac:dyDescent="0.4">
      <c r="A32" s="37" t="s">
        <v>28</v>
      </c>
      <c r="B32" s="38"/>
      <c r="C32" s="29">
        <f>SUM(C28*B28)+SUM(C29*B29)+SUM(C30*B30)+SUM(C31*B31)</f>
        <v>0</v>
      </c>
      <c r="D32" s="18">
        <v>8</v>
      </c>
      <c r="E32" s="19">
        <f>D32*C32</f>
        <v>0</v>
      </c>
    </row>
    <row r="33" spans="1:5" ht="15" customHeight="1" thickBot="1" x14ac:dyDescent="0.4">
      <c r="A33" s="23" t="s">
        <v>29</v>
      </c>
      <c r="B33" s="24"/>
      <c r="C33" s="25"/>
      <c r="D33" s="26"/>
      <c r="E33" s="27">
        <f>SUM(E32:E32)</f>
        <v>0</v>
      </c>
    </row>
    <row r="34" spans="1:5" ht="15" customHeight="1" thickBot="1" x14ac:dyDescent="0.4">
      <c r="A34" s="28"/>
      <c r="B34" s="29"/>
      <c r="C34" s="17"/>
      <c r="D34" s="31"/>
      <c r="E34" s="19"/>
    </row>
    <row r="35" spans="1:5" ht="46.5" customHeight="1" thickBot="1" x14ac:dyDescent="0.4">
      <c r="A35" s="60" t="s">
        <v>44</v>
      </c>
      <c r="B35" s="61"/>
      <c r="C35" s="61"/>
      <c r="D35" s="62"/>
      <c r="E35" s="39">
        <f>E25+E33+Tarieven!D14</f>
        <v>0</v>
      </c>
    </row>
  </sheetData>
  <mergeCells count="2">
    <mergeCell ref="A10:E10"/>
    <mergeCell ref="A35:D35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CA12-E907-4ED5-8D41-D22856578134}">
  <dimension ref="A1:D14"/>
  <sheetViews>
    <sheetView view="pageBreakPreview" zoomScale="145" zoomScaleNormal="115" zoomScaleSheetLayoutView="145" workbookViewId="0">
      <selection activeCell="A8" sqref="A8"/>
    </sheetView>
  </sheetViews>
  <sheetFormatPr defaultRowHeight="14.5" x14ac:dyDescent="0.35"/>
  <cols>
    <col min="1" max="1" width="29.81640625" customWidth="1"/>
    <col min="2" max="2" width="15.26953125" customWidth="1"/>
    <col min="3" max="3" width="13.08984375" customWidth="1"/>
    <col min="4" max="4" width="12.08984375" customWidth="1"/>
  </cols>
  <sheetData>
    <row r="1" spans="1:4" x14ac:dyDescent="0.35">
      <c r="A1" s="42" t="s">
        <v>0</v>
      </c>
      <c r="B1" s="42"/>
      <c r="C1" s="42"/>
      <c r="D1" s="43"/>
    </row>
    <row r="2" spans="1:4" x14ac:dyDescent="0.35">
      <c r="A2" s="42" t="s">
        <v>1</v>
      </c>
      <c r="B2" s="42"/>
      <c r="C2" s="42"/>
      <c r="D2" s="43"/>
    </row>
    <row r="3" spans="1:4" x14ac:dyDescent="0.35">
      <c r="A3" s="46">
        <v>45747</v>
      </c>
      <c r="B3" s="46"/>
      <c r="C3" s="46"/>
      <c r="D3" s="43"/>
    </row>
    <row r="4" spans="1:4" x14ac:dyDescent="0.35">
      <c r="A4" s="43"/>
      <c r="B4" s="43"/>
      <c r="C4" s="43"/>
      <c r="D4" s="43"/>
    </row>
    <row r="5" spans="1:4" x14ac:dyDescent="0.35">
      <c r="A5" s="42" t="s">
        <v>2</v>
      </c>
      <c r="B5" s="42"/>
      <c r="C5" s="42"/>
      <c r="D5" s="43"/>
    </row>
    <row r="6" spans="1:4" x14ac:dyDescent="0.35">
      <c r="A6" s="43" t="s">
        <v>3</v>
      </c>
      <c r="B6" s="43"/>
      <c r="C6" s="43"/>
      <c r="D6" s="43"/>
    </row>
    <row r="7" spans="1:4" ht="15" thickBot="1" x14ac:dyDescent="0.4"/>
    <row r="8" spans="1:4" ht="29.5" thickBot="1" x14ac:dyDescent="0.4">
      <c r="A8" s="8" t="s">
        <v>30</v>
      </c>
      <c r="B8" s="8" t="s">
        <v>36</v>
      </c>
      <c r="C8" s="8" t="s">
        <v>31</v>
      </c>
      <c r="D8" s="8" t="s">
        <v>40</v>
      </c>
    </row>
    <row r="9" spans="1:4" ht="15" thickBot="1" x14ac:dyDescent="0.4">
      <c r="A9" s="50" t="s">
        <v>32</v>
      </c>
      <c r="B9" s="52">
        <v>50</v>
      </c>
      <c r="C9" s="49"/>
      <c r="D9" s="49">
        <f>B9*C9</f>
        <v>0</v>
      </c>
    </row>
    <row r="10" spans="1:4" ht="26.5" thickBot="1" x14ac:dyDescent="0.4">
      <c r="A10" s="50" t="s">
        <v>37</v>
      </c>
      <c r="B10" s="52">
        <v>200</v>
      </c>
      <c r="C10" s="49"/>
      <c r="D10" s="49">
        <f t="shared" ref="D10:D12" si="0">B10*C10</f>
        <v>0</v>
      </c>
    </row>
    <row r="11" spans="1:4" ht="26.5" thickBot="1" x14ac:dyDescent="0.4">
      <c r="A11" s="50" t="s">
        <v>38</v>
      </c>
      <c r="B11" s="52">
        <v>100</v>
      </c>
      <c r="C11" s="49"/>
      <c r="D11" s="49">
        <f t="shared" si="0"/>
        <v>0</v>
      </c>
    </row>
    <row r="12" spans="1:4" ht="26.5" thickBot="1" x14ac:dyDescent="0.4">
      <c r="A12" s="50" t="s">
        <v>39</v>
      </c>
      <c r="B12" s="52">
        <v>300</v>
      </c>
      <c r="C12" s="49"/>
      <c r="D12" s="49">
        <f t="shared" si="0"/>
        <v>0</v>
      </c>
    </row>
    <row r="13" spans="1:4" ht="15" thickBot="1" x14ac:dyDescent="0.4">
      <c r="A13" s="53" t="s">
        <v>40</v>
      </c>
      <c r="B13" s="54"/>
      <c r="C13" s="55"/>
      <c r="D13" s="55">
        <f>SUM(D9:D12)</f>
        <v>0</v>
      </c>
    </row>
    <row r="14" spans="1:4" ht="26.5" thickBot="1" x14ac:dyDescent="0.4">
      <c r="A14" s="51" t="s">
        <v>41</v>
      </c>
      <c r="B14" s="51"/>
      <c r="C14" s="51"/>
      <c r="D14" s="51">
        <f>7*D13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EF57-DEDC-4DC6-AB5A-927EBE44625C}">
  <dimension ref="A1:G21"/>
  <sheetViews>
    <sheetView view="pageBreakPreview" zoomScale="160" zoomScaleNormal="100" zoomScaleSheetLayoutView="160" workbookViewId="0">
      <selection activeCell="A36" sqref="A36"/>
    </sheetView>
  </sheetViews>
  <sheetFormatPr defaultRowHeight="14.5" x14ac:dyDescent="0.35"/>
  <cols>
    <col min="1" max="1" width="28" customWidth="1"/>
    <col min="2" max="2" width="19" customWidth="1"/>
    <col min="3" max="3" width="17.26953125" customWidth="1"/>
  </cols>
  <sheetData>
    <row r="1" spans="1:7" x14ac:dyDescent="0.35">
      <c r="A1" s="42" t="s">
        <v>0</v>
      </c>
      <c r="B1" s="42"/>
      <c r="C1" s="42"/>
      <c r="D1" s="43"/>
      <c r="E1" s="44"/>
      <c r="F1" s="42"/>
      <c r="G1" s="45"/>
    </row>
    <row r="2" spans="1:7" x14ac:dyDescent="0.35">
      <c r="A2" s="42" t="s">
        <v>1</v>
      </c>
      <c r="B2" s="42"/>
      <c r="C2" s="42"/>
      <c r="D2" s="43"/>
      <c r="E2" s="44"/>
      <c r="F2" s="42"/>
      <c r="G2" s="45"/>
    </row>
    <row r="3" spans="1:7" x14ac:dyDescent="0.35">
      <c r="A3" s="46">
        <v>45747</v>
      </c>
      <c r="B3" s="46"/>
      <c r="C3" s="46"/>
      <c r="D3" s="43"/>
      <c r="E3" s="44"/>
      <c r="F3" s="42"/>
      <c r="G3" s="45"/>
    </row>
    <row r="4" spans="1:7" x14ac:dyDescent="0.35">
      <c r="A4" s="43"/>
      <c r="B4" s="43"/>
      <c r="C4" s="43"/>
      <c r="D4" s="43"/>
      <c r="E4" s="44"/>
      <c r="F4" s="42"/>
      <c r="G4" s="45"/>
    </row>
    <row r="5" spans="1:7" x14ac:dyDescent="0.35">
      <c r="A5" s="42" t="s">
        <v>2</v>
      </c>
      <c r="B5" s="42"/>
      <c r="C5" s="42"/>
      <c r="D5" s="43"/>
      <c r="E5" s="44"/>
      <c r="F5" s="42"/>
      <c r="G5" s="45"/>
    </row>
    <row r="6" spans="1:7" x14ac:dyDescent="0.35">
      <c r="A6" s="43" t="s">
        <v>3</v>
      </c>
      <c r="B6" s="43"/>
      <c r="C6" s="43"/>
      <c r="D6" s="43"/>
      <c r="E6" s="44"/>
      <c r="F6" s="42"/>
      <c r="G6" s="45"/>
    </row>
    <row r="7" spans="1:7" ht="15" thickBot="1" x14ac:dyDescent="0.4"/>
    <row r="8" spans="1:7" ht="15" thickBot="1" x14ac:dyDescent="0.4">
      <c r="A8" s="8" t="s">
        <v>33</v>
      </c>
      <c r="B8" s="8" t="s">
        <v>34</v>
      </c>
      <c r="C8" s="8" t="s">
        <v>35</v>
      </c>
    </row>
    <row r="9" spans="1:7" ht="15" thickBot="1" x14ac:dyDescent="0.4">
      <c r="A9" s="8"/>
      <c r="B9" s="8"/>
      <c r="C9" s="8"/>
    </row>
    <row r="10" spans="1:7" ht="15" thickBot="1" x14ac:dyDescent="0.4">
      <c r="A10" s="47"/>
      <c r="B10" s="49"/>
      <c r="C10" s="48"/>
    </row>
    <row r="11" spans="1:7" ht="15" thickBot="1" x14ac:dyDescent="0.4">
      <c r="A11" s="47"/>
      <c r="B11" s="49"/>
      <c r="C11" s="48"/>
    </row>
    <row r="12" spans="1:7" ht="15" thickBot="1" x14ac:dyDescent="0.4">
      <c r="A12" s="47"/>
      <c r="B12" s="49"/>
      <c r="C12" s="48"/>
    </row>
    <row r="13" spans="1:7" ht="15" thickBot="1" x14ac:dyDescent="0.4">
      <c r="A13" s="47"/>
      <c r="B13" s="49"/>
      <c r="C13" s="48"/>
    </row>
    <row r="14" spans="1:7" ht="15" thickBot="1" x14ac:dyDescent="0.4">
      <c r="A14" s="47"/>
      <c r="B14" s="49"/>
      <c r="C14" s="48"/>
    </row>
    <row r="15" spans="1:7" ht="15" thickBot="1" x14ac:dyDescent="0.4">
      <c r="A15" s="47"/>
      <c r="B15" s="49"/>
      <c r="C15" s="48"/>
    </row>
    <row r="16" spans="1:7" ht="15" thickBot="1" x14ac:dyDescent="0.4">
      <c r="A16" s="47"/>
      <c r="B16" s="49"/>
      <c r="C16" s="48"/>
    </row>
    <row r="17" spans="1:3" ht="15" thickBot="1" x14ac:dyDescent="0.4">
      <c r="A17" s="47"/>
      <c r="B17" s="49"/>
      <c r="C17" s="48"/>
    </row>
    <row r="18" spans="1:3" ht="15" thickBot="1" x14ac:dyDescent="0.4">
      <c r="A18" s="47"/>
      <c r="B18" s="49"/>
      <c r="C18" s="48"/>
    </row>
    <row r="19" spans="1:3" ht="15" thickBot="1" x14ac:dyDescent="0.4">
      <c r="A19" s="47"/>
      <c r="B19" s="49"/>
      <c r="C19" s="48"/>
    </row>
    <row r="20" spans="1:3" x14ac:dyDescent="0.35">
      <c r="A20" s="63" t="s">
        <v>42</v>
      </c>
      <c r="B20" s="65"/>
      <c r="C20" s="65"/>
    </row>
    <row r="21" spans="1:3" ht="15" thickBot="1" x14ac:dyDescent="0.4">
      <c r="A21" s="64"/>
      <c r="B21" s="66"/>
      <c r="C21" s="66"/>
    </row>
  </sheetData>
  <mergeCells count="3">
    <mergeCell ref="A20:A21"/>
    <mergeCell ref="B20:B21"/>
    <mergeCell ref="C20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a520f8-0574-4756-95db-9b26451254b3">
      <Terms xmlns="http://schemas.microsoft.com/office/infopath/2007/PartnerControls"/>
    </lcf76f155ced4ddcb4097134ff3c332f>
    <Corsa xmlns="f0a520f8-0574-4756-95db-9b26451254b3">false</Corsa>
    <InARIS xmlns="f0a520f8-0574-4756-95db-9b26451254b3">false</InARI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8FF2ED7091248BDE716B8CBAF5F0B" ma:contentTypeVersion="14" ma:contentTypeDescription="Een nieuw document maken." ma:contentTypeScope="" ma:versionID="d22ffc14533f06ac05dd8698b8eebc4c">
  <xsd:schema xmlns:xsd="http://www.w3.org/2001/XMLSchema" xmlns:xs="http://www.w3.org/2001/XMLSchema" xmlns:p="http://schemas.microsoft.com/office/2006/metadata/properties" xmlns:ns2="f0a520f8-0574-4756-95db-9b26451254b3" xmlns:ns3="9a9b8c62-4554-4d0a-a460-3021ae5bd98b" targetNamespace="http://schemas.microsoft.com/office/2006/metadata/properties" ma:root="true" ma:fieldsID="f764a08f1dc353374eabcd43d2f74e07" ns2:_="" ns3:_="">
    <xsd:import namespace="f0a520f8-0574-4756-95db-9b26451254b3"/>
    <xsd:import namespace="9a9b8c62-4554-4d0a-a460-3021ae5bd9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InARI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r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520f8-0574-4756-95db-9b26451254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ARIS" ma:index="14" nillable="true" ma:displayName="In ARIS" ma:default="0" ma:format="Dropdown" ma:internalName="InARIS">
      <xsd:simpleType>
        <xsd:restriction base="dms:Boolea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rsa" ma:index="21" nillable="true" ma:displayName="Corsa" ma:default="0" ma:description="Document geborgd in Corsa" ma:format="Dropdown" ma:internalName="Cor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b8c62-4554-4d0a-a460-3021ae5bd98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F2FC0F-30DD-420C-B60D-91E1AF05AE28}">
  <ds:schemaRefs>
    <ds:schemaRef ds:uri="http://purl.org/dc/elements/1.1/"/>
    <ds:schemaRef ds:uri="9a9b8c62-4554-4d0a-a460-3021ae5bd98b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f0a520f8-0574-4756-95db-9b26451254b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80BFDD-A2BC-46EE-85AD-4FFE6ADCE4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91F6A-C09E-44C7-8113-DB536A2CE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a520f8-0574-4756-95db-9b26451254b3"/>
    <ds:schemaRef ds:uri="9a9b8c62-4554-4d0a-a460-3021ae5bd9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Inschrijfprijs </vt:lpstr>
      <vt:lpstr>Tarieven</vt:lpstr>
      <vt:lpstr>Open begroting implementatie</vt:lpstr>
      <vt:lpstr>'Open begroting implementatie'!Afdrukbereik</vt:lpstr>
      <vt:lpstr>Tarieven!Afdrukbereik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Eveline Smeur | SpecifiQ - Inkoop</dc:creator>
  <cp:keywords/>
  <dc:description/>
  <cp:lastModifiedBy>Eveline Smeur | SpecifiQ - Inkoop</cp:lastModifiedBy>
  <cp:revision/>
  <dcterms:created xsi:type="dcterms:W3CDTF">2025-01-13T14:20:14Z</dcterms:created>
  <dcterms:modified xsi:type="dcterms:W3CDTF">2025-03-31T13:56:08Z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0x0101008218FF2ED7091248BDE716B8CBAF5F0B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2025-03-18T15:32:19Z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f6406194-4213-4a46-ac22-d242cb5ed1af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</Properties>
</file>