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T:\rvo\IUC\02 Team KDC\03. Inkoop boven EU\8. KD LVVN\2024\DG N&amp;V - Paling over de dijk 202411117\02. Offerteaanvraag\"/>
    </mc:Choice>
  </mc:AlternateContent>
  <xr:revisionPtr revIDLastSave="0" documentId="13_ncr:1_{9C5810AB-FBE9-46AB-9074-3F66E4FE3671}" xr6:coauthVersionLast="47" xr6:coauthVersionMax="47" xr10:uidLastSave="{00000000-0000-0000-0000-000000000000}"/>
  <bookViews>
    <workbookView xWindow="-120" yWindow="-120" windowWidth="51840" windowHeight="21240" xr2:uid="{00000000-000D-0000-FFFF-FFFF00000000}"/>
  </bookViews>
  <sheets>
    <sheet name="Begroting 2025" sheetId="1" r:id="rId1"/>
  </sheets>
  <definedNames>
    <definedName name="_xlnm.Print_Area" localSheetId="0">'Begroting 2025'!$B$1:$I$161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0" i="1" l="1"/>
  <c r="I26" i="1"/>
  <c r="H27" i="1"/>
  <c r="H26" i="1"/>
  <c r="H22" i="1"/>
  <c r="H21" i="1"/>
  <c r="H20" i="1"/>
  <c r="H16" i="1"/>
  <c r="H15" i="1"/>
  <c r="H14" i="1"/>
  <c r="H9" i="1"/>
  <c r="H10" i="1"/>
  <c r="H8" i="1"/>
  <c r="H150" i="1" s="1"/>
  <c r="G8" i="1"/>
  <c r="G147" i="1"/>
  <c r="G141" i="1"/>
  <c r="G135" i="1"/>
  <c r="G129" i="1"/>
  <c r="G123" i="1"/>
  <c r="G117" i="1"/>
  <c r="G111" i="1"/>
  <c r="G105" i="1"/>
  <c r="G99" i="1"/>
  <c r="G93" i="1"/>
  <c r="G87" i="1"/>
  <c r="G81" i="1"/>
  <c r="G75" i="1"/>
  <c r="G69" i="1"/>
  <c r="G63" i="1"/>
  <c r="G57" i="1"/>
  <c r="G51" i="1"/>
  <c r="G45" i="1"/>
  <c r="G39" i="1"/>
  <c r="G33" i="1"/>
  <c r="G27" i="1"/>
  <c r="G21" i="1"/>
  <c r="G15" i="1"/>
  <c r="G9" i="1"/>
  <c r="I147" i="1"/>
  <c r="H147" i="1"/>
  <c r="H146" i="1"/>
  <c r="G146" i="1"/>
  <c r="I146" i="1" s="1"/>
  <c r="I141" i="1"/>
  <c r="H141" i="1"/>
  <c r="H140" i="1"/>
  <c r="G140" i="1"/>
  <c r="I140" i="1" s="1"/>
  <c r="I135" i="1"/>
  <c r="H135" i="1"/>
  <c r="H134" i="1"/>
  <c r="G134" i="1"/>
  <c r="I134" i="1" s="1"/>
  <c r="I129" i="1"/>
  <c r="H129" i="1"/>
  <c r="H128" i="1"/>
  <c r="G128" i="1"/>
  <c r="I128" i="1" s="1"/>
  <c r="I123" i="1"/>
  <c r="H123" i="1"/>
  <c r="H122" i="1"/>
  <c r="G122" i="1"/>
  <c r="I122" i="1" s="1"/>
  <c r="H118" i="1"/>
  <c r="G118" i="1"/>
  <c r="I118" i="1" s="1"/>
  <c r="I117" i="1"/>
  <c r="H117" i="1"/>
  <c r="H116" i="1"/>
  <c r="G116" i="1"/>
  <c r="I116" i="1" s="1"/>
  <c r="H112" i="1"/>
  <c r="G112" i="1"/>
  <c r="I112" i="1" s="1"/>
  <c r="I111" i="1"/>
  <c r="H111" i="1"/>
  <c r="H110" i="1"/>
  <c r="G110" i="1"/>
  <c r="I110" i="1" s="1"/>
  <c r="H106" i="1"/>
  <c r="G106" i="1"/>
  <c r="I106" i="1" s="1"/>
  <c r="I105" i="1"/>
  <c r="H105" i="1"/>
  <c r="H104" i="1"/>
  <c r="G104" i="1"/>
  <c r="I104" i="1" s="1"/>
  <c r="H100" i="1"/>
  <c r="G100" i="1"/>
  <c r="I100" i="1" s="1"/>
  <c r="I99" i="1"/>
  <c r="H99" i="1"/>
  <c r="H98" i="1"/>
  <c r="G98" i="1"/>
  <c r="I98" i="1" s="1"/>
  <c r="H94" i="1"/>
  <c r="G94" i="1"/>
  <c r="I94" i="1" s="1"/>
  <c r="I93" i="1"/>
  <c r="H93" i="1"/>
  <c r="H92" i="1"/>
  <c r="G92" i="1"/>
  <c r="I92" i="1" s="1"/>
  <c r="H88" i="1"/>
  <c r="G88" i="1"/>
  <c r="I88" i="1" s="1"/>
  <c r="I87" i="1"/>
  <c r="H87" i="1"/>
  <c r="H86" i="1"/>
  <c r="G86" i="1"/>
  <c r="I86" i="1" s="1"/>
  <c r="H82" i="1"/>
  <c r="G82" i="1"/>
  <c r="I82" i="1" s="1"/>
  <c r="I81" i="1"/>
  <c r="H81" i="1"/>
  <c r="G80" i="1"/>
  <c r="I80" i="1" s="1"/>
  <c r="H76" i="1"/>
  <c r="G76" i="1"/>
  <c r="I76" i="1" s="1"/>
  <c r="I75" i="1"/>
  <c r="H75" i="1"/>
  <c r="H74" i="1"/>
  <c r="G74" i="1"/>
  <c r="I74" i="1" s="1"/>
  <c r="H70" i="1"/>
  <c r="G70" i="1"/>
  <c r="I70" i="1" s="1"/>
  <c r="I69" i="1"/>
  <c r="H69" i="1"/>
  <c r="H68" i="1"/>
  <c r="G68" i="1"/>
  <c r="I68" i="1" s="1"/>
  <c r="H64" i="1"/>
  <c r="G64" i="1"/>
  <c r="I64" i="1" s="1"/>
  <c r="I63" i="1"/>
  <c r="H63" i="1"/>
  <c r="H62" i="1"/>
  <c r="G62" i="1"/>
  <c r="I62" i="1" s="1"/>
  <c r="H58" i="1"/>
  <c r="G58" i="1"/>
  <c r="I58" i="1" s="1"/>
  <c r="I57" i="1"/>
  <c r="H57" i="1"/>
  <c r="H56" i="1"/>
  <c r="G56" i="1"/>
  <c r="I56" i="1" s="1"/>
  <c r="H52" i="1"/>
  <c r="G52" i="1"/>
  <c r="I52" i="1" s="1"/>
  <c r="I51" i="1"/>
  <c r="H51" i="1"/>
  <c r="H50" i="1"/>
  <c r="G50" i="1"/>
  <c r="I50" i="1" s="1"/>
  <c r="H46" i="1"/>
  <c r="G46" i="1"/>
  <c r="I46" i="1" s="1"/>
  <c r="I45" i="1"/>
  <c r="H45" i="1"/>
  <c r="H44" i="1"/>
  <c r="G44" i="1"/>
  <c r="I44" i="1" s="1"/>
  <c r="H40" i="1"/>
  <c r="G40" i="1"/>
  <c r="I40" i="1" s="1"/>
  <c r="I39" i="1"/>
  <c r="H39" i="1"/>
  <c r="H38" i="1"/>
  <c r="G38" i="1"/>
  <c r="I38" i="1" s="1"/>
  <c r="H34" i="1"/>
  <c r="G34" i="1"/>
  <c r="I34" i="1" s="1"/>
  <c r="I33" i="1"/>
  <c r="H33" i="1"/>
  <c r="H32" i="1"/>
  <c r="G32" i="1"/>
  <c r="I32" i="1" s="1"/>
  <c r="H28" i="1"/>
  <c r="G28" i="1"/>
  <c r="I28" i="1" s="1"/>
  <c r="I27" i="1"/>
  <c r="G26" i="1"/>
  <c r="G22" i="1"/>
  <c r="I22" i="1" s="1"/>
  <c r="I21" i="1"/>
  <c r="G20" i="1"/>
  <c r="I20" i="1" s="1"/>
  <c r="G16" i="1"/>
  <c r="I16" i="1" s="1"/>
  <c r="I15" i="1"/>
  <c r="G14" i="1"/>
  <c r="I14" i="1" s="1"/>
  <c r="H148" i="1" l="1"/>
  <c r="G148" i="1"/>
  <c r="I148" i="1" s="1"/>
  <c r="H142" i="1"/>
  <c r="G142" i="1"/>
  <c r="I142" i="1" s="1"/>
  <c r="H136" i="1"/>
  <c r="G136" i="1"/>
  <c r="I136" i="1" s="1"/>
  <c r="H130" i="1"/>
  <c r="G130" i="1"/>
  <c r="I130" i="1" s="1"/>
  <c r="H124" i="1"/>
  <c r="G124" i="1"/>
  <c r="I124" i="1" s="1"/>
  <c r="G10" i="1"/>
  <c r="I10" i="1" s="1"/>
  <c r="I9" i="1"/>
  <c r="I8" i="1"/>
  <c r="I150" i="1"/>
</calcChain>
</file>

<file path=xl/sharedStrings.xml><?xml version="1.0" encoding="utf-8"?>
<sst xmlns="http://schemas.openxmlformats.org/spreadsheetml/2006/main" count="204" uniqueCount="43">
  <si>
    <t>PODD, locatie 2</t>
  </si>
  <si>
    <t>Eenheid</t>
  </si>
  <si>
    <t>Prijs per eenheid (inclusief btw)</t>
  </si>
  <si>
    <t>Subtotaal (exclusief btw)</t>
  </si>
  <si>
    <t>Subtotaal (inclusief btw)</t>
  </si>
  <si>
    <t>Inclusief btw</t>
  </si>
  <si>
    <t>Exclusief btw</t>
  </si>
  <si>
    <t>Inzet vissers</t>
  </si>
  <si>
    <t>Beschrijving</t>
  </si>
  <si>
    <t>PODD, locatie 3</t>
  </si>
  <si>
    <t>vast bedrag</t>
  </si>
  <si>
    <t>Projectorganisatie</t>
  </si>
  <si>
    <t>intgraal uurtarief</t>
  </si>
  <si>
    <t>[Vul naam in]</t>
  </si>
  <si>
    <t>aantal uur (per week)</t>
  </si>
  <si>
    <t xml:space="preserve">PODD, locatie 1 </t>
  </si>
  <si>
    <t>PODD, locatie 12</t>
  </si>
  <si>
    <t>PODD, locatie 4</t>
  </si>
  <si>
    <t>PODD, locatie 15</t>
  </si>
  <si>
    <t>PODD, locatie 5</t>
  </si>
  <si>
    <t>PODD, locatie 16</t>
  </si>
  <si>
    <t>PODD, locatie 6</t>
  </si>
  <si>
    <t>PODD, locatie 7</t>
  </si>
  <si>
    <t>PODD, locatie 18</t>
  </si>
  <si>
    <t>PODD, locatie 8</t>
  </si>
  <si>
    <t>PODD, locatie 9</t>
  </si>
  <si>
    <t>PODD, locatie 10</t>
  </si>
  <si>
    <t>PODD, locatie 11</t>
  </si>
  <si>
    <t>PODD, locatie 13</t>
  </si>
  <si>
    <t>PODD, locatie 14</t>
  </si>
  <si>
    <t>PODD, locatie 17</t>
  </si>
  <si>
    <t>PODD, locatie 19</t>
  </si>
  <si>
    <t xml:space="preserve">PODD, locatie 20 </t>
  </si>
  <si>
    <t>PODD, locatie 21</t>
  </si>
  <si>
    <t>PODD, locatie 22</t>
  </si>
  <si>
    <t>PODD, locatie 23</t>
  </si>
  <si>
    <t>PODD, locatie 24</t>
  </si>
  <si>
    <t>aantal weken (max 13)</t>
  </si>
  <si>
    <t>FICTIEVE LOCATIE, GELDT STRIKT ALS VOORBEELD</t>
  </si>
  <si>
    <t>Begroting  PODD projecten 2025 t.b.v. de inschrijving 'Paling over de dijk' met IUC-kenmerk 202411117</t>
  </si>
  <si>
    <t>Inzet medewerkers t.b.v. handhaving</t>
  </si>
  <si>
    <t>Prijs per eenheid (exclusief btw)</t>
  </si>
  <si>
    <r>
      <t xml:space="preserve">Inschrijver vult dit document in. Dit doet inschrijver voor elk PODD project dat wordt voorgesteld, het volgende in te vullen in de </t>
    </r>
    <r>
      <rPr>
        <b/>
        <sz val="11"/>
        <color theme="1"/>
        <rFont val="Calibri"/>
        <family val="2"/>
        <scheme val="minor"/>
      </rPr>
      <t>gele</t>
    </r>
    <r>
      <rPr>
        <sz val="11"/>
        <color theme="1"/>
        <rFont val="Calibri"/>
        <family val="2"/>
        <scheme val="minor"/>
      </rPr>
      <t xml:space="preserve"> cellen:
1) De naam van de PODD locatie;
2) Het aantal uur inzet aan vissers op de betreffende PODD locatie;
3) Het aantal weken dat binnen de gesloten periode (1 september - 1 december) wordt gevist op de betreffende PODD locatie;
4) Het aantal uur inzet aan medewerkers t.b.v. handhaving op de betreffende PODD locatie;
5) Het integraal uurtarief van een visser voor de betreffende PODD locatie, afgerond op 2 decimalen achter de komma en exclusief btw. Een integraal uurtarief omvat alle personele en materiële kosten benodigd voor het vangen en uitzetten van de gevangen schieraal;
6) Het integraal uurtarief van een medewerker handhaving voor de betreffende PODD locatie, afgerond op 2 decimalen achter de komma en exclusief btw. Een integraal uurtarief omvat alle personele en materiële kosten benodigd voor de controle en handhaving tijdens het vangen en uitzetten van de gevangen schieraal;
7) Een vast bedrag voor de projectorganisatie voor de betreffende PODD locatie. Dit vaste bedrag omvat alle personele en materiële kosten, afgerond op 2 decimalen achter de komma en exclusief btw, benodigd voor de projectorganisatie.
Inschrijver begint bij locatie 1. Vervolgens locatie 2, locatie 3, enzovoort.  Per ingediend PODD project dienen </t>
    </r>
    <r>
      <rPr>
        <b/>
        <sz val="11"/>
        <color theme="1"/>
        <rFont val="Calibri"/>
        <family val="2"/>
        <scheme val="minor"/>
      </rPr>
      <t>alle</t>
    </r>
    <r>
      <rPr>
        <sz val="11"/>
        <color theme="1"/>
        <rFont val="Calibri"/>
        <family val="2"/>
        <scheme val="minor"/>
      </rPr>
      <t xml:space="preserve"> gele cellen te zijn ingevuld. 
In dit excelblad is als voorbeeld een </t>
    </r>
    <r>
      <rPr>
        <b/>
        <sz val="11"/>
        <color theme="1"/>
        <rFont val="Calibri"/>
        <family val="2"/>
        <scheme val="minor"/>
      </rPr>
      <t>fictieve opgave</t>
    </r>
    <r>
      <rPr>
        <sz val="11"/>
        <color theme="1"/>
        <rFont val="Calibri"/>
        <family val="2"/>
        <scheme val="minor"/>
      </rPr>
      <t xml:space="preserve"> gedaan in het invulveld van PODD locatie 1. Inschrijver dient dus locatie 1 te overschrijven. Als bijvoorbeeld locatie 19 en verder niet worden aangeboden, dan kan inschrijver deze gele cellen oningevuld laten. 
Dit excelblad rekent automatisch subtotalen uit. Dit zijn de waarden in de groene cellen. De waarde in de oranje cellen wordt gevormd door de optelling van alle PODD locaties. De totaalwaarde in de oranje cel behorend bij </t>
    </r>
    <r>
      <rPr>
        <b/>
        <sz val="11"/>
        <color theme="1"/>
        <rFont val="Calibri"/>
        <family val="2"/>
        <scheme val="minor"/>
      </rPr>
      <t>'inclusief btw'</t>
    </r>
    <r>
      <rPr>
        <sz val="11"/>
        <color theme="1"/>
        <rFont val="Calibri"/>
        <family val="2"/>
        <scheme val="minor"/>
      </rPr>
      <t xml:space="preserve"> dient </t>
    </r>
    <r>
      <rPr>
        <b/>
        <sz val="11"/>
        <color theme="1"/>
        <rFont val="Calibri"/>
        <family val="2"/>
        <scheme val="minor"/>
      </rPr>
      <t>minimaal € 159.900,00 en maximaal € 160.000,00</t>
    </r>
    <r>
      <rPr>
        <sz val="11"/>
        <color theme="1"/>
        <rFont val="Calibri"/>
        <family val="2"/>
        <scheme val="minor"/>
      </rPr>
      <t xml:space="preserve"> te zijn. Als de totaalwaarde in de oranje cel lager is dan het eerstgenoemde bedrag of hoger is dan het laatstgenoemde bedrag, dan wordt de inschrijving terzijde gelegd. Deze begroting vormt de financiële onderbouwing van uw inschrijving. De PODD locaties in uw plan van aanpak, in 'Bijlage 3 Scorematrix PODD' en in deze begroting dienen allemaal overeen te komen. Zo niet, dan is er sprake van onduidelijkheid en kan de Inschrijving terzijde worden gelegd. 
Er kunnen maximaal 24 PODD locaties worden ingevuld. Indien inschrijver meer PODD locaties wenst in te vullen, dan kan hierom worden verzocht in de vragenronde en kan Opdrachtgever in de Nota van inlichtingen een nieuw document ter beschikking stellen met invulvelden voor meer PODD locaties.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</si>
</sst>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1"/>
      <color theme="1"/>
      <name val="Calibri"/>
      <family val="2"/>
      <scheme val="minor"/>
    </font>
    <font>
      <b/>
      <sz val="11"/>
      <color theme="1"/>
      <name val="Calibri"/>
      <family val="2"/>
      <scheme val="minor"/>
    </font>
    <font>
      <b/>
      <sz val="11"/>
      <color indexed="8"/>
      <name val="Calibri"/>
      <family val="2"/>
    </font>
    <font>
      <b/>
      <sz val="18"/>
      <color theme="1"/>
      <name val="Calibri"/>
      <family val="2"/>
      <scheme val="minor"/>
    </font>
    <font>
      <sz val="11"/>
      <color theme="1"/>
      <name val="Calibri"/>
      <family val="2"/>
      <scheme val="minor"/>
    </font>
  </fonts>
  <fills count="6">
    <fill>
      <patternFill patternType="none"/>
    </fill>
    <fill>
      <patternFill patternType="gray125"/>
    </fill>
    <fill>
      <patternFill patternType="solid">
        <fgColor indexed="51"/>
        <bgColor indexed="64"/>
      </patternFill>
    </fill>
    <fill>
      <patternFill patternType="solid">
        <fgColor indexed="11"/>
        <bgColor indexed="64"/>
      </patternFill>
    </fill>
    <fill>
      <patternFill patternType="solid">
        <fgColor rgb="FFFFFF00"/>
        <bgColor indexed="64"/>
      </patternFill>
    </fill>
    <fill>
      <patternFill patternType="solid">
        <fgColor rgb="FFFFC000"/>
        <bgColor indexed="64"/>
      </patternFill>
    </fill>
  </fills>
  <borders count="30">
    <border>
      <left/>
      <right/>
      <top/>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medium">
        <color auto="1"/>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hair">
        <color indexed="64"/>
      </top>
      <bottom style="medium">
        <color indexed="64"/>
      </bottom>
      <diagonal/>
    </border>
    <border>
      <left/>
      <right/>
      <top/>
      <bottom style="hair">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auto="1"/>
      </top>
      <bottom/>
      <diagonal/>
    </border>
    <border>
      <left style="medium">
        <color indexed="64"/>
      </left>
      <right/>
      <top/>
      <bottom/>
      <diagonal/>
    </border>
    <border>
      <left/>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medium">
        <color indexed="64"/>
      </right>
      <top/>
      <bottom style="medium">
        <color indexed="64"/>
      </bottom>
      <diagonal/>
    </border>
  </borders>
  <cellStyleXfs count="2">
    <xf numFmtId="0" fontId="0" fillId="0" borderId="0"/>
    <xf numFmtId="44" fontId="4" fillId="0" borderId="0" applyFont="0" applyFill="0" applyBorder="0" applyAlignment="0" applyProtection="0"/>
  </cellStyleXfs>
  <cellXfs count="69">
    <xf numFmtId="0" fontId="0" fillId="0" borderId="0" xfId="0"/>
    <xf numFmtId="0" fontId="0" fillId="0" borderId="4" xfId="0" applyBorder="1"/>
    <xf numFmtId="0" fontId="2" fillId="0" borderId="5" xfId="0" applyFont="1" applyBorder="1" applyAlignment="1">
      <alignment horizontal="center" vertical="center"/>
    </xf>
    <xf numFmtId="44" fontId="0" fillId="3" borderId="3" xfId="0" applyNumberFormat="1" applyFill="1" applyBorder="1"/>
    <xf numFmtId="0" fontId="0" fillId="0" borderId="7" xfId="0" applyBorder="1"/>
    <xf numFmtId="44" fontId="1" fillId="5" borderId="9" xfId="0" applyNumberFormat="1" applyFont="1" applyFill="1" applyBorder="1" applyAlignment="1">
      <alignment vertical="center"/>
    </xf>
    <xf numFmtId="44" fontId="1" fillId="5" borderId="12" xfId="0" applyNumberFormat="1" applyFont="1" applyFill="1" applyBorder="1" applyAlignment="1">
      <alignment vertical="center"/>
    </xf>
    <xf numFmtId="0" fontId="0" fillId="0" borderId="2" xfId="0" applyBorder="1"/>
    <xf numFmtId="44" fontId="0" fillId="0" borderId="0" xfId="0" applyNumberFormat="1"/>
    <xf numFmtId="0" fontId="0" fillId="0" borderId="15" xfId="0" applyBorder="1"/>
    <xf numFmtId="0" fontId="2" fillId="0" borderId="15" xfId="0" applyFont="1" applyBorder="1" applyAlignment="1">
      <alignment horizontal="center" vertical="center"/>
    </xf>
    <xf numFmtId="44" fontId="2" fillId="0" borderId="15" xfId="0" applyNumberFormat="1" applyFont="1" applyBorder="1" applyAlignment="1">
      <alignment horizontal="center" vertical="center"/>
    </xf>
    <xf numFmtId="44" fontId="0" fillId="0" borderId="15" xfId="0" applyNumberFormat="1" applyBorder="1"/>
    <xf numFmtId="0" fontId="2" fillId="0" borderId="14" xfId="0" applyFont="1" applyBorder="1" applyAlignment="1">
      <alignment horizontal="center" vertical="center"/>
    </xf>
    <xf numFmtId="0" fontId="2" fillId="0" borderId="16" xfId="0" applyFont="1" applyBorder="1" applyAlignment="1">
      <alignment horizontal="center" vertical="center"/>
    </xf>
    <xf numFmtId="44" fontId="0" fillId="3" borderId="14" xfId="0" applyNumberFormat="1" applyFill="1" applyBorder="1"/>
    <xf numFmtId="0" fontId="2" fillId="0" borderId="0" xfId="0" applyFont="1" applyAlignment="1">
      <alignment horizontal="center" vertical="center"/>
    </xf>
    <xf numFmtId="44" fontId="2" fillId="0" borderId="0" xfId="0" applyNumberFormat="1" applyFont="1" applyAlignment="1">
      <alignment horizontal="center" vertical="center"/>
    </xf>
    <xf numFmtId="0" fontId="2" fillId="0" borderId="0" xfId="0" applyFont="1" applyAlignment="1">
      <alignment vertical="center"/>
    </xf>
    <xf numFmtId="0" fontId="2" fillId="5" borderId="1" xfId="0" applyFont="1" applyFill="1" applyBorder="1" applyAlignment="1">
      <alignment horizontal="center" vertical="center"/>
    </xf>
    <xf numFmtId="0" fontId="0" fillId="0" borderId="10" xfId="0" applyBorder="1"/>
    <xf numFmtId="0" fontId="2" fillId="5" borderId="11" xfId="0" applyFont="1" applyFill="1" applyBorder="1" applyAlignment="1">
      <alignment horizontal="center" vertical="center"/>
    </xf>
    <xf numFmtId="44" fontId="0" fillId="0" borderId="0" xfId="1" applyFont="1"/>
    <xf numFmtId="44" fontId="2" fillId="0" borderId="0" xfId="1" applyFont="1" applyFill="1" applyBorder="1" applyAlignment="1">
      <alignment horizontal="center" vertical="center"/>
    </xf>
    <xf numFmtId="44" fontId="2" fillId="0" borderId="15" xfId="1" applyFont="1" applyFill="1" applyBorder="1" applyAlignment="1">
      <alignment horizontal="center" vertical="center"/>
    </xf>
    <xf numFmtId="44" fontId="2" fillId="0" borderId="0" xfId="0" applyNumberFormat="1" applyFont="1" applyAlignment="1">
      <alignment vertical="center"/>
    </xf>
    <xf numFmtId="44" fontId="2" fillId="0" borderId="13" xfId="0" applyNumberFormat="1" applyFont="1" applyBorder="1" applyAlignment="1">
      <alignment vertical="center"/>
    </xf>
    <xf numFmtId="44" fontId="1" fillId="0" borderId="0" xfId="0" applyNumberFormat="1" applyFont="1"/>
    <xf numFmtId="0" fontId="2" fillId="0" borderId="18" xfId="0" applyFont="1" applyBorder="1" applyAlignment="1">
      <alignment horizontal="center" vertical="center"/>
    </xf>
    <xf numFmtId="44" fontId="2" fillId="0" borderId="18" xfId="1" applyFont="1" applyBorder="1" applyAlignment="1">
      <alignment horizontal="center" vertical="center"/>
    </xf>
    <xf numFmtId="44" fontId="2" fillId="0" borderId="18" xfId="0" applyNumberFormat="1" applyFont="1" applyBorder="1" applyAlignment="1">
      <alignment horizontal="center" vertical="center"/>
    </xf>
    <xf numFmtId="44" fontId="0" fillId="0" borderId="18" xfId="0" applyNumberFormat="1" applyBorder="1"/>
    <xf numFmtId="44" fontId="0" fillId="3" borderId="2" xfId="0" applyNumberFormat="1" applyFill="1" applyBorder="1"/>
    <xf numFmtId="0" fontId="2" fillId="0" borderId="1" xfId="0" applyFont="1" applyBorder="1" applyAlignment="1">
      <alignment horizontal="center" vertical="center"/>
    </xf>
    <xf numFmtId="44" fontId="2" fillId="0" borderId="13" xfId="0" applyNumberFormat="1" applyFont="1" applyBorder="1" applyAlignment="1">
      <alignment horizontal="center" vertical="center"/>
    </xf>
    <xf numFmtId="44" fontId="2" fillId="0" borderId="6" xfId="0" applyNumberFormat="1" applyFont="1" applyBorder="1" applyAlignment="1">
      <alignment horizontal="center" vertical="center"/>
    </xf>
    <xf numFmtId="44" fontId="2" fillId="0" borderId="16" xfId="0" applyNumberFormat="1" applyFont="1" applyBorder="1" applyAlignment="1">
      <alignment horizontal="center" vertical="center"/>
    </xf>
    <xf numFmtId="0" fontId="2" fillId="4" borderId="29" xfId="0" applyFont="1" applyFill="1" applyBorder="1" applyAlignment="1" applyProtection="1">
      <alignment horizontal="center" vertical="center"/>
      <protection locked="0"/>
    </xf>
    <xf numFmtId="0" fontId="2" fillId="4" borderId="13" xfId="0" applyFont="1" applyFill="1" applyBorder="1" applyAlignment="1" applyProtection="1">
      <alignment horizontal="center" vertical="center"/>
      <protection locked="0"/>
    </xf>
    <xf numFmtId="44" fontId="2" fillId="4" borderId="13" xfId="1"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44" fontId="2" fillId="4" borderId="6" xfId="1" applyFont="1" applyFill="1" applyBorder="1" applyAlignment="1" applyProtection="1">
      <alignment horizontal="center" vertical="center"/>
      <protection locked="0"/>
    </xf>
    <xf numFmtId="44" fontId="2" fillId="4" borderId="16" xfId="1" applyFont="1" applyFill="1" applyBorder="1" applyAlignment="1" applyProtection="1">
      <alignment horizontal="center" vertical="center"/>
      <protection locked="0"/>
    </xf>
    <xf numFmtId="0" fontId="2"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0" borderId="8" xfId="0" applyFont="1" applyBorder="1" applyAlignment="1">
      <alignment horizontal="left" wrapText="1"/>
    </xf>
    <xf numFmtId="0" fontId="3" fillId="0" borderId="10" xfId="0" applyFont="1" applyBorder="1" applyAlignment="1">
      <alignment horizontal="left" wrapText="1"/>
    </xf>
    <xf numFmtId="0" fontId="3" fillId="0" borderId="9" xfId="0" applyFont="1" applyBorder="1" applyAlignment="1">
      <alignment horizontal="left" wrapText="1"/>
    </xf>
    <xf numFmtId="44" fontId="2" fillId="3" borderId="2" xfId="0" applyNumberFormat="1" applyFont="1" applyFill="1" applyBorder="1" applyAlignment="1">
      <alignment horizontal="center" vertical="center"/>
    </xf>
    <xf numFmtId="44" fontId="2" fillId="3" borderId="5" xfId="0" applyNumberFormat="1" applyFont="1" applyFill="1" applyBorder="1" applyAlignment="1">
      <alignment horizontal="center" vertical="center"/>
    </xf>
    <xf numFmtId="44" fontId="2" fillId="2" borderId="11" xfId="1" applyFont="1" applyFill="1" applyBorder="1" applyAlignment="1">
      <alignment horizontal="center" vertical="center" wrapText="1"/>
    </xf>
    <xf numFmtId="44" fontId="2" fillId="2" borderId="1" xfId="1" applyFont="1" applyFill="1" applyBorder="1" applyAlignment="1">
      <alignment horizontal="center" vertical="center" wrapText="1"/>
    </xf>
    <xf numFmtId="44" fontId="2" fillId="2" borderId="11" xfId="0" applyNumberFormat="1" applyFont="1" applyFill="1" applyBorder="1" applyAlignment="1">
      <alignment horizontal="center" vertical="center" wrapText="1"/>
    </xf>
    <xf numFmtId="44" fontId="2" fillId="2" borderId="1" xfId="0" applyNumberFormat="1" applyFont="1" applyFill="1" applyBorder="1" applyAlignment="1">
      <alignment horizontal="center" vertical="center" wrapText="1"/>
    </xf>
    <xf numFmtId="0" fontId="2" fillId="0" borderId="19" xfId="0" applyFont="1" applyBorder="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0" xfId="0"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60"/>
  <sheetViews>
    <sheetView tabSelected="1" topLeftCell="A56" zoomScale="115" zoomScaleNormal="115" workbookViewId="0">
      <selection activeCell="F117" sqref="F117"/>
    </sheetView>
  </sheetViews>
  <sheetFormatPr defaultColWidth="14" defaultRowHeight="14.4" x14ac:dyDescent="0.3"/>
  <cols>
    <col min="1" max="1" width="2.88671875" customWidth="1"/>
    <col min="2" max="2" width="58.5546875" customWidth="1"/>
    <col min="3" max="3" width="20.6640625" customWidth="1"/>
    <col min="4" max="4" width="14.44140625" customWidth="1"/>
    <col min="5" max="5" width="15.6640625" customWidth="1"/>
    <col min="6" max="6" width="24" style="22" customWidth="1"/>
    <col min="7" max="7" width="16.33203125" style="8" customWidth="1"/>
    <col min="8" max="8" width="23.6640625" style="8" customWidth="1"/>
    <col min="9" max="9" width="24.88671875" style="8" customWidth="1"/>
    <col min="10" max="10" width="5.5546875" customWidth="1"/>
  </cols>
  <sheetData>
    <row r="1" spans="2:12" ht="15" thickBot="1" x14ac:dyDescent="0.35"/>
    <row r="2" spans="2:12" ht="28.2" customHeight="1" thickBot="1" x14ac:dyDescent="0.5">
      <c r="B2" s="47" t="s">
        <v>39</v>
      </c>
      <c r="C2" s="48"/>
      <c r="D2" s="48"/>
      <c r="E2" s="48"/>
      <c r="F2" s="48"/>
      <c r="G2" s="48"/>
      <c r="H2" s="48"/>
      <c r="I2" s="49"/>
    </row>
    <row r="3" spans="2:12" ht="15" customHeight="1" x14ac:dyDescent="0.3">
      <c r="B3" s="44" t="s">
        <v>8</v>
      </c>
      <c r="C3" s="44" t="s">
        <v>1</v>
      </c>
      <c r="D3" s="45" t="s">
        <v>14</v>
      </c>
      <c r="E3" s="43" t="s">
        <v>37</v>
      </c>
      <c r="F3" s="52" t="s">
        <v>41</v>
      </c>
      <c r="G3" s="54" t="s">
        <v>2</v>
      </c>
      <c r="H3" s="50" t="s">
        <v>3</v>
      </c>
      <c r="I3" s="50" t="s">
        <v>4</v>
      </c>
    </row>
    <row r="4" spans="2:12" ht="49.5" customHeight="1" thickBot="1" x14ac:dyDescent="0.35">
      <c r="B4" s="44"/>
      <c r="C4" s="44"/>
      <c r="D4" s="46"/>
      <c r="E4" s="44"/>
      <c r="F4" s="53"/>
      <c r="G4" s="55"/>
      <c r="H4" s="51"/>
      <c r="I4" s="51"/>
    </row>
    <row r="5" spans="2:12" ht="15" thickBot="1" x14ac:dyDescent="0.35">
      <c r="B5" s="20"/>
      <c r="C5" s="28"/>
      <c r="D5" s="28"/>
      <c r="E5" s="28"/>
      <c r="F5" s="29"/>
      <c r="G5" s="30"/>
      <c r="H5" s="31"/>
      <c r="I5" s="31"/>
    </row>
    <row r="6" spans="2:12" x14ac:dyDescent="0.3">
      <c r="B6" s="19" t="s">
        <v>15</v>
      </c>
      <c r="C6" s="56"/>
      <c r="D6" s="57"/>
      <c r="E6" s="57"/>
      <c r="F6" s="57"/>
      <c r="G6" s="57"/>
      <c r="H6" s="57"/>
      <c r="I6" s="57"/>
    </row>
    <row r="7" spans="2:12" ht="15" thickBot="1" x14ac:dyDescent="0.35">
      <c r="B7" s="37" t="s">
        <v>38</v>
      </c>
      <c r="C7" s="58"/>
      <c r="D7" s="59"/>
      <c r="E7" s="59"/>
      <c r="F7" s="59"/>
      <c r="G7" s="59"/>
      <c r="H7" s="59"/>
      <c r="I7" s="59"/>
    </row>
    <row r="8" spans="2:12" x14ac:dyDescent="0.3">
      <c r="B8" s="7" t="s">
        <v>7</v>
      </c>
      <c r="C8" s="33" t="s">
        <v>12</v>
      </c>
      <c r="D8" s="38">
        <v>4</v>
      </c>
      <c r="E8" s="38">
        <v>11</v>
      </c>
      <c r="F8" s="39">
        <v>35</v>
      </c>
      <c r="G8" s="34">
        <f>F8*1.21</f>
        <v>42.35</v>
      </c>
      <c r="H8" s="32">
        <f>D8*E8*F8</f>
        <v>1540</v>
      </c>
      <c r="I8" s="32">
        <f>D8*E8*G8</f>
        <v>1863.4</v>
      </c>
    </row>
    <row r="9" spans="2:12" x14ac:dyDescent="0.3">
      <c r="B9" s="1" t="s">
        <v>40</v>
      </c>
      <c r="C9" s="2" t="s">
        <v>12</v>
      </c>
      <c r="D9" s="40">
        <v>4</v>
      </c>
      <c r="E9" s="40">
        <v>11</v>
      </c>
      <c r="F9" s="41">
        <v>35</v>
      </c>
      <c r="G9" s="35">
        <f>F9*1.21</f>
        <v>42.35</v>
      </c>
      <c r="H9" s="3">
        <f>D9*E9*F9</f>
        <v>1540</v>
      </c>
      <c r="I9" s="3">
        <f>D9*E9*G9</f>
        <v>1863.4</v>
      </c>
    </row>
    <row r="10" spans="2:12" ht="15" thickBot="1" x14ac:dyDescent="0.35">
      <c r="B10" s="4" t="s">
        <v>11</v>
      </c>
      <c r="C10" s="13" t="s">
        <v>10</v>
      </c>
      <c r="D10" s="14"/>
      <c r="E10" s="14"/>
      <c r="F10" s="42">
        <v>175</v>
      </c>
      <c r="G10" s="36">
        <f>F10*1.21</f>
        <v>211.75</v>
      </c>
      <c r="H10" s="15">
        <f>F10</f>
        <v>175</v>
      </c>
      <c r="I10" s="15">
        <f>G10</f>
        <v>211.75</v>
      </c>
      <c r="K10" s="8"/>
      <c r="L10" s="8"/>
    </row>
    <row r="11" spans="2:12" ht="15" thickBot="1" x14ac:dyDescent="0.35">
      <c r="C11" s="16"/>
      <c r="D11" s="16"/>
      <c r="E11" s="16"/>
      <c r="F11" s="23"/>
      <c r="G11" s="17"/>
    </row>
    <row r="12" spans="2:12" x14ac:dyDescent="0.3">
      <c r="B12" s="21" t="s">
        <v>0</v>
      </c>
      <c r="C12" s="56"/>
      <c r="D12" s="57"/>
      <c r="E12" s="57"/>
      <c r="F12" s="57"/>
      <c r="G12" s="57"/>
      <c r="H12" s="57"/>
      <c r="I12" s="57"/>
    </row>
    <row r="13" spans="2:12" ht="15" thickBot="1" x14ac:dyDescent="0.35">
      <c r="B13" s="37" t="s">
        <v>13</v>
      </c>
      <c r="C13" s="58"/>
      <c r="D13" s="59"/>
      <c r="E13" s="59"/>
      <c r="F13" s="59"/>
      <c r="G13" s="59"/>
      <c r="H13" s="59"/>
      <c r="I13" s="59"/>
    </row>
    <row r="14" spans="2:12" x14ac:dyDescent="0.3">
      <c r="B14" s="7" t="s">
        <v>7</v>
      </c>
      <c r="C14" s="33" t="s">
        <v>12</v>
      </c>
      <c r="D14" s="38"/>
      <c r="E14" s="38"/>
      <c r="F14" s="39">
        <v>0</v>
      </c>
      <c r="G14" s="34">
        <f>F14*1.21</f>
        <v>0</v>
      </c>
      <c r="H14" s="32">
        <f>D14*E14*F14</f>
        <v>0</v>
      </c>
      <c r="I14" s="32">
        <f>D14*E14*G14</f>
        <v>0</v>
      </c>
    </row>
    <row r="15" spans="2:12" ht="15" thickBot="1" x14ac:dyDescent="0.35">
      <c r="B15" s="1" t="s">
        <v>40</v>
      </c>
      <c r="C15" s="2" t="s">
        <v>12</v>
      </c>
      <c r="D15" s="40"/>
      <c r="E15" s="40"/>
      <c r="F15" s="41">
        <v>0</v>
      </c>
      <c r="G15" s="36">
        <f>F15*1.21</f>
        <v>0</v>
      </c>
      <c r="H15" s="3">
        <f>D15*E15*F15</f>
        <v>0</v>
      </c>
      <c r="I15" s="3">
        <f>D15*E15*G15</f>
        <v>0</v>
      </c>
      <c r="K15" s="8"/>
    </row>
    <row r="16" spans="2:12" ht="15" thickBot="1" x14ac:dyDescent="0.35">
      <c r="B16" s="4" t="s">
        <v>11</v>
      </c>
      <c r="C16" s="13" t="s">
        <v>10</v>
      </c>
      <c r="D16" s="14"/>
      <c r="E16" s="14"/>
      <c r="F16" s="42">
        <v>0</v>
      </c>
      <c r="G16" s="36">
        <f>F16*1.21</f>
        <v>0</v>
      </c>
      <c r="H16" s="15">
        <f>F16</f>
        <v>0</v>
      </c>
      <c r="I16" s="15">
        <f>G16</f>
        <v>0</v>
      </c>
      <c r="K16" s="8"/>
    </row>
    <row r="17" spans="2:11" x14ac:dyDescent="0.3">
      <c r="B17" s="9"/>
      <c r="C17" s="10"/>
      <c r="D17" s="10"/>
      <c r="E17" s="10"/>
      <c r="F17" s="24"/>
      <c r="G17" s="11"/>
      <c r="H17" s="12"/>
      <c r="I17" s="12"/>
    </row>
    <row r="18" spans="2:11" x14ac:dyDescent="0.3">
      <c r="B18" s="19" t="s">
        <v>9</v>
      </c>
      <c r="C18" s="56"/>
      <c r="D18" s="57"/>
      <c r="E18" s="57"/>
      <c r="F18" s="57"/>
      <c r="G18" s="57"/>
      <c r="H18" s="57"/>
      <c r="I18" s="57"/>
    </row>
    <row r="19" spans="2:11" ht="15" thickBot="1" x14ac:dyDescent="0.35">
      <c r="B19" s="37" t="s">
        <v>13</v>
      </c>
      <c r="C19" s="58"/>
      <c r="D19" s="59"/>
      <c r="E19" s="59"/>
      <c r="F19" s="59"/>
      <c r="G19" s="59"/>
      <c r="H19" s="59"/>
      <c r="I19" s="59"/>
    </row>
    <row r="20" spans="2:11" x14ac:dyDescent="0.3">
      <c r="B20" s="7" t="s">
        <v>7</v>
      </c>
      <c r="C20" s="33" t="s">
        <v>12</v>
      </c>
      <c r="D20" s="38"/>
      <c r="E20" s="38"/>
      <c r="F20" s="39">
        <v>0</v>
      </c>
      <c r="G20" s="34">
        <f>F20*1.21</f>
        <v>0</v>
      </c>
      <c r="H20" s="32">
        <f>D20*E20*F20</f>
        <v>0</v>
      </c>
      <c r="I20" s="32">
        <f>D20*E20*G20</f>
        <v>0</v>
      </c>
    </row>
    <row r="21" spans="2:11" ht="15" thickBot="1" x14ac:dyDescent="0.35">
      <c r="B21" s="1" t="s">
        <v>40</v>
      </c>
      <c r="C21" s="2" t="s">
        <v>12</v>
      </c>
      <c r="D21" s="40"/>
      <c r="E21" s="40"/>
      <c r="F21" s="41">
        <v>0</v>
      </c>
      <c r="G21" s="36">
        <f>F21*1.21</f>
        <v>0</v>
      </c>
      <c r="H21" s="3">
        <f>D21*E21*F21</f>
        <v>0</v>
      </c>
      <c r="I21" s="3">
        <f>D21*E21*G21</f>
        <v>0</v>
      </c>
      <c r="K21" s="8"/>
    </row>
    <row r="22" spans="2:11" ht="15" thickBot="1" x14ac:dyDescent="0.35">
      <c r="B22" s="4" t="s">
        <v>11</v>
      </c>
      <c r="C22" s="13" t="s">
        <v>10</v>
      </c>
      <c r="D22" s="14"/>
      <c r="E22" s="14"/>
      <c r="F22" s="42">
        <v>0</v>
      </c>
      <c r="G22" s="36">
        <f>F22*1.21</f>
        <v>0</v>
      </c>
      <c r="H22" s="15">
        <f>F22</f>
        <v>0</v>
      </c>
      <c r="I22" s="15">
        <f>G22</f>
        <v>0</v>
      </c>
      <c r="K22" s="8"/>
    </row>
    <row r="23" spans="2:11" ht="15" thickBot="1" x14ac:dyDescent="0.35">
      <c r="B23" s="9"/>
      <c r="C23" s="10"/>
      <c r="D23" s="10"/>
      <c r="E23" s="10"/>
      <c r="F23" s="24"/>
      <c r="G23" s="11"/>
      <c r="H23" s="12"/>
      <c r="I23" s="12"/>
      <c r="K23" s="8"/>
    </row>
    <row r="24" spans="2:11" x14ac:dyDescent="0.3">
      <c r="B24" s="21" t="s">
        <v>17</v>
      </c>
      <c r="C24" s="56"/>
      <c r="D24" s="57"/>
      <c r="E24" s="57"/>
      <c r="F24" s="57"/>
      <c r="G24" s="57"/>
      <c r="H24" s="57"/>
      <c r="I24" s="57"/>
      <c r="K24" s="8"/>
    </row>
    <row r="25" spans="2:11" ht="15" thickBot="1" x14ac:dyDescent="0.35">
      <c r="B25" s="37" t="s">
        <v>13</v>
      </c>
      <c r="C25" s="58"/>
      <c r="D25" s="59"/>
      <c r="E25" s="59"/>
      <c r="F25" s="59"/>
      <c r="G25" s="59"/>
      <c r="H25" s="59"/>
      <c r="I25" s="59"/>
      <c r="K25" s="8"/>
    </row>
    <row r="26" spans="2:11" x14ac:dyDescent="0.3">
      <c r="B26" s="7" t="s">
        <v>7</v>
      </c>
      <c r="C26" s="33" t="s">
        <v>12</v>
      </c>
      <c r="D26" s="38"/>
      <c r="E26" s="38"/>
      <c r="F26" s="39">
        <v>0</v>
      </c>
      <c r="G26" s="34">
        <f>F26*1.21</f>
        <v>0</v>
      </c>
      <c r="H26" s="32">
        <f>D26*E26*F26</f>
        <v>0</v>
      </c>
      <c r="I26" s="32">
        <f>D26*E26*G26</f>
        <v>0</v>
      </c>
      <c r="K26" s="8"/>
    </row>
    <row r="27" spans="2:11" ht="15" thickBot="1" x14ac:dyDescent="0.35">
      <c r="B27" s="1" t="s">
        <v>40</v>
      </c>
      <c r="C27" s="2" t="s">
        <v>12</v>
      </c>
      <c r="D27" s="40"/>
      <c r="E27" s="40"/>
      <c r="F27" s="41">
        <v>0</v>
      </c>
      <c r="G27" s="36">
        <f>F27*1.21</f>
        <v>0</v>
      </c>
      <c r="H27" s="3">
        <f>D27*E27*F27</f>
        <v>0</v>
      </c>
      <c r="I27" s="3">
        <f>D27*E27*G27</f>
        <v>0</v>
      </c>
      <c r="K27" s="8"/>
    </row>
    <row r="28" spans="2:11" ht="15" thickBot="1" x14ac:dyDescent="0.35">
      <c r="B28" s="4" t="s">
        <v>11</v>
      </c>
      <c r="C28" s="13" t="s">
        <v>10</v>
      </c>
      <c r="D28" s="14"/>
      <c r="E28" s="14"/>
      <c r="F28" s="42">
        <v>0</v>
      </c>
      <c r="G28" s="36">
        <f>F28*1.21</f>
        <v>0</v>
      </c>
      <c r="H28" s="15">
        <f>F28</f>
        <v>0</v>
      </c>
      <c r="I28" s="15">
        <f>G28</f>
        <v>0</v>
      </c>
      <c r="K28" s="8"/>
    </row>
    <row r="29" spans="2:11" ht="15" thickBot="1" x14ac:dyDescent="0.35">
      <c r="B29" s="9"/>
      <c r="C29" s="10"/>
      <c r="D29" s="10"/>
      <c r="E29" s="10"/>
      <c r="F29" s="24"/>
      <c r="G29" s="11"/>
      <c r="H29" s="12"/>
      <c r="I29" s="12"/>
      <c r="K29" s="8"/>
    </row>
    <row r="30" spans="2:11" x14ac:dyDescent="0.3">
      <c r="B30" s="21" t="s">
        <v>19</v>
      </c>
      <c r="C30" s="56"/>
      <c r="D30" s="57"/>
      <c r="E30" s="57"/>
      <c r="F30" s="57"/>
      <c r="G30" s="57"/>
      <c r="H30" s="57"/>
      <c r="I30" s="57"/>
      <c r="K30" s="8"/>
    </row>
    <row r="31" spans="2:11" ht="15" thickBot="1" x14ac:dyDescent="0.35">
      <c r="B31" s="37" t="s">
        <v>13</v>
      </c>
      <c r="C31" s="58"/>
      <c r="D31" s="59"/>
      <c r="E31" s="59"/>
      <c r="F31" s="59"/>
      <c r="G31" s="59"/>
      <c r="H31" s="59"/>
      <c r="I31" s="59"/>
      <c r="K31" s="8"/>
    </row>
    <row r="32" spans="2:11" x14ac:dyDescent="0.3">
      <c r="B32" s="7" t="s">
        <v>7</v>
      </c>
      <c r="C32" s="33" t="s">
        <v>12</v>
      </c>
      <c r="D32" s="38"/>
      <c r="E32" s="38"/>
      <c r="F32" s="39">
        <v>0</v>
      </c>
      <c r="G32" s="34">
        <f>F32*1.21</f>
        <v>0</v>
      </c>
      <c r="H32" s="32">
        <f>D32*E32*F32</f>
        <v>0</v>
      </c>
      <c r="I32" s="32">
        <f>D32*E32*G32</f>
        <v>0</v>
      </c>
      <c r="K32" s="8"/>
    </row>
    <row r="33" spans="2:11" ht="15" thickBot="1" x14ac:dyDescent="0.35">
      <c r="B33" s="1" t="s">
        <v>40</v>
      </c>
      <c r="C33" s="2" t="s">
        <v>12</v>
      </c>
      <c r="D33" s="40"/>
      <c r="E33" s="40"/>
      <c r="F33" s="41">
        <v>0</v>
      </c>
      <c r="G33" s="36">
        <f>F33*1.21</f>
        <v>0</v>
      </c>
      <c r="H33" s="3">
        <f>D33*E33*F33</f>
        <v>0</v>
      </c>
      <c r="I33" s="3">
        <f>D33*E33*G33</f>
        <v>0</v>
      </c>
      <c r="K33" s="8"/>
    </row>
    <row r="34" spans="2:11" ht="15" thickBot="1" x14ac:dyDescent="0.35">
      <c r="B34" s="4" t="s">
        <v>11</v>
      </c>
      <c r="C34" s="13" t="s">
        <v>10</v>
      </c>
      <c r="D34" s="14"/>
      <c r="E34" s="14"/>
      <c r="F34" s="42">
        <v>0</v>
      </c>
      <c r="G34" s="36">
        <f>F34*1.21</f>
        <v>0</v>
      </c>
      <c r="H34" s="15">
        <f>F34</f>
        <v>0</v>
      </c>
      <c r="I34" s="15">
        <f>G34</f>
        <v>0</v>
      </c>
      <c r="K34" s="8"/>
    </row>
    <row r="35" spans="2:11" ht="15" thickBot="1" x14ac:dyDescent="0.35">
      <c r="B35" s="9"/>
      <c r="C35" s="10"/>
      <c r="D35" s="10"/>
      <c r="E35" s="10"/>
      <c r="F35" s="24"/>
      <c r="G35" s="11"/>
      <c r="H35" s="12"/>
      <c r="I35" s="12"/>
      <c r="K35" s="8"/>
    </row>
    <row r="36" spans="2:11" x14ac:dyDescent="0.3">
      <c r="B36" s="21" t="s">
        <v>21</v>
      </c>
      <c r="C36" s="56"/>
      <c r="D36" s="57"/>
      <c r="E36" s="57"/>
      <c r="F36" s="57"/>
      <c r="G36" s="57"/>
      <c r="H36" s="57"/>
      <c r="I36" s="57"/>
      <c r="K36" s="8"/>
    </row>
    <row r="37" spans="2:11" ht="15" thickBot="1" x14ac:dyDescent="0.35">
      <c r="B37" s="37" t="s">
        <v>13</v>
      </c>
      <c r="C37" s="58"/>
      <c r="D37" s="59"/>
      <c r="E37" s="59"/>
      <c r="F37" s="59"/>
      <c r="G37" s="59"/>
      <c r="H37" s="59"/>
      <c r="I37" s="59"/>
      <c r="K37" s="8"/>
    </row>
    <row r="38" spans="2:11" x14ac:dyDescent="0.3">
      <c r="B38" s="7" t="s">
        <v>7</v>
      </c>
      <c r="C38" s="33" t="s">
        <v>12</v>
      </c>
      <c r="D38" s="38"/>
      <c r="E38" s="38"/>
      <c r="F38" s="39">
        <v>0</v>
      </c>
      <c r="G38" s="34">
        <f>F38*1.21</f>
        <v>0</v>
      </c>
      <c r="H38" s="32">
        <f>D38*E38*F38</f>
        <v>0</v>
      </c>
      <c r="I38" s="32">
        <f>D38*E38*G38</f>
        <v>0</v>
      </c>
      <c r="K38" s="8"/>
    </row>
    <row r="39" spans="2:11" ht="15" thickBot="1" x14ac:dyDescent="0.35">
      <c r="B39" s="1" t="s">
        <v>40</v>
      </c>
      <c r="C39" s="2" t="s">
        <v>12</v>
      </c>
      <c r="D39" s="40"/>
      <c r="E39" s="40"/>
      <c r="F39" s="41">
        <v>0</v>
      </c>
      <c r="G39" s="36">
        <f>F39*1.21</f>
        <v>0</v>
      </c>
      <c r="H39" s="3">
        <f>D39*E39*F39</f>
        <v>0</v>
      </c>
      <c r="I39" s="3">
        <f>D39*E39*G39</f>
        <v>0</v>
      </c>
      <c r="K39" s="8"/>
    </row>
    <row r="40" spans="2:11" ht="15" thickBot="1" x14ac:dyDescent="0.35">
      <c r="B40" s="4" t="s">
        <v>11</v>
      </c>
      <c r="C40" s="13" t="s">
        <v>10</v>
      </c>
      <c r="D40" s="14"/>
      <c r="E40" s="14"/>
      <c r="F40" s="42">
        <v>0</v>
      </c>
      <c r="G40" s="36">
        <f>F40*1.21</f>
        <v>0</v>
      </c>
      <c r="H40" s="15">
        <f>F40</f>
        <v>0</v>
      </c>
      <c r="I40" s="15">
        <f>G40</f>
        <v>0</v>
      </c>
      <c r="K40" s="8"/>
    </row>
    <row r="41" spans="2:11" ht="15" thickBot="1" x14ac:dyDescent="0.35">
      <c r="B41" s="9"/>
      <c r="C41" s="10"/>
      <c r="D41" s="10"/>
      <c r="E41" s="10"/>
      <c r="F41" s="24"/>
      <c r="G41" s="11"/>
      <c r="H41" s="12"/>
      <c r="I41" s="12"/>
      <c r="K41" s="8"/>
    </row>
    <row r="42" spans="2:11" x14ac:dyDescent="0.3">
      <c r="B42" s="21" t="s">
        <v>22</v>
      </c>
      <c r="C42" s="56"/>
      <c r="D42" s="57"/>
      <c r="E42" s="57"/>
      <c r="F42" s="57"/>
      <c r="G42" s="57"/>
      <c r="H42" s="57"/>
      <c r="I42" s="57"/>
      <c r="K42" s="8"/>
    </row>
    <row r="43" spans="2:11" ht="15" thickBot="1" x14ac:dyDescent="0.35">
      <c r="B43" s="37" t="s">
        <v>13</v>
      </c>
      <c r="C43" s="58"/>
      <c r="D43" s="59"/>
      <c r="E43" s="59"/>
      <c r="F43" s="59"/>
      <c r="G43" s="59"/>
      <c r="H43" s="59"/>
      <c r="I43" s="59"/>
      <c r="K43" s="8"/>
    </row>
    <row r="44" spans="2:11" x14ac:dyDescent="0.3">
      <c r="B44" s="7" t="s">
        <v>7</v>
      </c>
      <c r="C44" s="33" t="s">
        <v>12</v>
      </c>
      <c r="D44" s="38"/>
      <c r="E44" s="38"/>
      <c r="F44" s="39">
        <v>0</v>
      </c>
      <c r="G44" s="34">
        <f>F44*1.21</f>
        <v>0</v>
      </c>
      <c r="H44" s="32">
        <f>D44*E44*F44</f>
        <v>0</v>
      </c>
      <c r="I44" s="32">
        <f>D44*E44*G44</f>
        <v>0</v>
      </c>
      <c r="K44" s="8"/>
    </row>
    <row r="45" spans="2:11" ht="15" thickBot="1" x14ac:dyDescent="0.35">
      <c r="B45" s="1" t="s">
        <v>40</v>
      </c>
      <c r="C45" s="2" t="s">
        <v>12</v>
      </c>
      <c r="D45" s="40"/>
      <c r="E45" s="40"/>
      <c r="F45" s="41">
        <v>0</v>
      </c>
      <c r="G45" s="36">
        <f>F45*1.21</f>
        <v>0</v>
      </c>
      <c r="H45" s="3">
        <f>D45*E45*F45</f>
        <v>0</v>
      </c>
      <c r="I45" s="3">
        <f>D45*E45*G45</f>
        <v>0</v>
      </c>
      <c r="K45" s="8"/>
    </row>
    <row r="46" spans="2:11" ht="15" thickBot="1" x14ac:dyDescent="0.35">
      <c r="B46" s="4" t="s">
        <v>11</v>
      </c>
      <c r="C46" s="13" t="s">
        <v>10</v>
      </c>
      <c r="D46" s="14"/>
      <c r="E46" s="14"/>
      <c r="F46" s="42">
        <v>0</v>
      </c>
      <c r="G46" s="36">
        <f>F46*1.21</f>
        <v>0</v>
      </c>
      <c r="H46" s="15">
        <f>F46</f>
        <v>0</v>
      </c>
      <c r="I46" s="15">
        <f>G46</f>
        <v>0</v>
      </c>
      <c r="K46" s="8"/>
    </row>
    <row r="47" spans="2:11" ht="15" thickBot="1" x14ac:dyDescent="0.35">
      <c r="B47" s="9"/>
      <c r="C47" s="10"/>
      <c r="D47" s="10"/>
      <c r="E47" s="10"/>
      <c r="F47" s="24"/>
      <c r="G47" s="11"/>
      <c r="H47" s="12"/>
      <c r="I47" s="12"/>
      <c r="K47" s="8"/>
    </row>
    <row r="48" spans="2:11" x14ac:dyDescent="0.3">
      <c r="B48" s="21" t="s">
        <v>24</v>
      </c>
      <c r="C48" s="56"/>
      <c r="D48" s="57"/>
      <c r="E48" s="57"/>
      <c r="F48" s="57"/>
      <c r="G48" s="57"/>
      <c r="H48" s="57"/>
      <c r="I48" s="57"/>
      <c r="K48" s="8"/>
    </row>
    <row r="49" spans="2:11" ht="15" thickBot="1" x14ac:dyDescent="0.35">
      <c r="B49" s="37" t="s">
        <v>13</v>
      </c>
      <c r="C49" s="58"/>
      <c r="D49" s="59"/>
      <c r="E49" s="59"/>
      <c r="F49" s="59"/>
      <c r="G49" s="59"/>
      <c r="H49" s="59"/>
      <c r="I49" s="59"/>
      <c r="K49" s="8"/>
    </row>
    <row r="50" spans="2:11" x14ac:dyDescent="0.3">
      <c r="B50" s="7" t="s">
        <v>7</v>
      </c>
      <c r="C50" s="33" t="s">
        <v>12</v>
      </c>
      <c r="D50" s="38"/>
      <c r="E50" s="38"/>
      <c r="F50" s="39">
        <v>0</v>
      </c>
      <c r="G50" s="34">
        <f>F50*1.21</f>
        <v>0</v>
      </c>
      <c r="H50" s="32">
        <f>D50*E50*F50</f>
        <v>0</v>
      </c>
      <c r="I50" s="32">
        <f>D50*E50*G50</f>
        <v>0</v>
      </c>
      <c r="K50" s="8"/>
    </row>
    <row r="51" spans="2:11" ht="15" thickBot="1" x14ac:dyDescent="0.35">
      <c r="B51" s="1" t="s">
        <v>40</v>
      </c>
      <c r="C51" s="2" t="s">
        <v>12</v>
      </c>
      <c r="D51" s="40"/>
      <c r="E51" s="40"/>
      <c r="F51" s="41">
        <v>0</v>
      </c>
      <c r="G51" s="36">
        <f>F51*1.21</f>
        <v>0</v>
      </c>
      <c r="H51" s="3">
        <f>D51*E51*F51</f>
        <v>0</v>
      </c>
      <c r="I51" s="3">
        <f>D51*E51*G51</f>
        <v>0</v>
      </c>
      <c r="K51" s="8"/>
    </row>
    <row r="52" spans="2:11" ht="15" thickBot="1" x14ac:dyDescent="0.35">
      <c r="B52" s="4" t="s">
        <v>11</v>
      </c>
      <c r="C52" s="13" t="s">
        <v>10</v>
      </c>
      <c r="D52" s="14"/>
      <c r="E52" s="14"/>
      <c r="F52" s="42">
        <v>0</v>
      </c>
      <c r="G52" s="36">
        <f>F52*1.21</f>
        <v>0</v>
      </c>
      <c r="H52" s="15">
        <f>F52</f>
        <v>0</v>
      </c>
      <c r="I52" s="15">
        <f>G52</f>
        <v>0</v>
      </c>
      <c r="K52" s="8"/>
    </row>
    <row r="53" spans="2:11" ht="15" thickBot="1" x14ac:dyDescent="0.35">
      <c r="B53" s="9"/>
      <c r="C53" s="10"/>
      <c r="D53" s="10"/>
      <c r="E53" s="10"/>
      <c r="F53" s="24"/>
      <c r="G53" s="11"/>
      <c r="H53" s="12"/>
      <c r="I53" s="12"/>
      <c r="K53" s="8"/>
    </row>
    <row r="54" spans="2:11" x14ac:dyDescent="0.3">
      <c r="B54" s="21" t="s">
        <v>25</v>
      </c>
      <c r="C54" s="56"/>
      <c r="D54" s="57"/>
      <c r="E54" s="57"/>
      <c r="F54" s="57"/>
      <c r="G54" s="57"/>
      <c r="H54" s="57"/>
      <c r="I54" s="57"/>
      <c r="K54" s="8"/>
    </row>
    <row r="55" spans="2:11" ht="15" thickBot="1" x14ac:dyDescent="0.35">
      <c r="B55" s="37" t="s">
        <v>13</v>
      </c>
      <c r="C55" s="58"/>
      <c r="D55" s="59"/>
      <c r="E55" s="59"/>
      <c r="F55" s="59"/>
      <c r="G55" s="59"/>
      <c r="H55" s="59"/>
      <c r="I55" s="59"/>
      <c r="K55" s="8"/>
    </row>
    <row r="56" spans="2:11" x14ac:dyDescent="0.3">
      <c r="B56" s="7" t="s">
        <v>7</v>
      </c>
      <c r="C56" s="33" t="s">
        <v>12</v>
      </c>
      <c r="D56" s="38"/>
      <c r="E56" s="38"/>
      <c r="F56" s="39">
        <v>0</v>
      </c>
      <c r="G56" s="34">
        <f>F56*1.21</f>
        <v>0</v>
      </c>
      <c r="H56" s="32">
        <f>D56*E56*F56</f>
        <v>0</v>
      </c>
      <c r="I56" s="32">
        <f>D56*E56*G56</f>
        <v>0</v>
      </c>
      <c r="K56" s="8"/>
    </row>
    <row r="57" spans="2:11" ht="15" thickBot="1" x14ac:dyDescent="0.35">
      <c r="B57" s="1" t="s">
        <v>40</v>
      </c>
      <c r="C57" s="2" t="s">
        <v>12</v>
      </c>
      <c r="D57" s="40"/>
      <c r="E57" s="40"/>
      <c r="F57" s="41">
        <v>0</v>
      </c>
      <c r="G57" s="36">
        <f>F57*1.21</f>
        <v>0</v>
      </c>
      <c r="H57" s="3">
        <f>D57*E57*F57</f>
        <v>0</v>
      </c>
      <c r="I57" s="3">
        <f>D57*E57*G57</f>
        <v>0</v>
      </c>
      <c r="K57" s="8"/>
    </row>
    <row r="58" spans="2:11" ht="15" thickBot="1" x14ac:dyDescent="0.35">
      <c r="B58" s="4" t="s">
        <v>11</v>
      </c>
      <c r="C58" s="13" t="s">
        <v>10</v>
      </c>
      <c r="D58" s="14"/>
      <c r="E58" s="14"/>
      <c r="F58" s="42">
        <v>0</v>
      </c>
      <c r="G58" s="36">
        <f>F58*1.21</f>
        <v>0</v>
      </c>
      <c r="H58" s="15">
        <f>F58</f>
        <v>0</v>
      </c>
      <c r="I58" s="15">
        <f>G58</f>
        <v>0</v>
      </c>
      <c r="K58" s="8"/>
    </row>
    <row r="59" spans="2:11" ht="15" thickBot="1" x14ac:dyDescent="0.35">
      <c r="B59" s="9"/>
      <c r="C59" s="10"/>
      <c r="D59" s="10"/>
      <c r="E59" s="10"/>
      <c r="F59" s="24"/>
      <c r="G59" s="11"/>
      <c r="H59" s="12"/>
      <c r="I59" s="12"/>
      <c r="K59" s="8"/>
    </row>
    <row r="60" spans="2:11" x14ac:dyDescent="0.3">
      <c r="B60" s="21" t="s">
        <v>26</v>
      </c>
      <c r="C60" s="56"/>
      <c r="D60" s="57"/>
      <c r="E60" s="57"/>
      <c r="F60" s="57"/>
      <c r="G60" s="57"/>
      <c r="H60" s="57"/>
      <c r="I60" s="57"/>
      <c r="K60" s="8"/>
    </row>
    <row r="61" spans="2:11" ht="15" thickBot="1" x14ac:dyDescent="0.35">
      <c r="B61" s="37" t="s">
        <v>13</v>
      </c>
      <c r="C61" s="58"/>
      <c r="D61" s="59"/>
      <c r="E61" s="59"/>
      <c r="F61" s="59"/>
      <c r="G61" s="59"/>
      <c r="H61" s="59"/>
      <c r="I61" s="59"/>
      <c r="K61" s="8"/>
    </row>
    <row r="62" spans="2:11" x14ac:dyDescent="0.3">
      <c r="B62" s="7" t="s">
        <v>7</v>
      </c>
      <c r="C62" s="33" t="s">
        <v>12</v>
      </c>
      <c r="D62" s="38"/>
      <c r="E62" s="38"/>
      <c r="F62" s="39">
        <v>0</v>
      </c>
      <c r="G62" s="34">
        <f>F62*1.21</f>
        <v>0</v>
      </c>
      <c r="H62" s="32">
        <f>D62*E62*F62</f>
        <v>0</v>
      </c>
      <c r="I62" s="32">
        <f>D62*E62*G62</f>
        <v>0</v>
      </c>
      <c r="K62" s="8"/>
    </row>
    <row r="63" spans="2:11" ht="15" thickBot="1" x14ac:dyDescent="0.35">
      <c r="B63" s="1" t="s">
        <v>40</v>
      </c>
      <c r="C63" s="2" t="s">
        <v>12</v>
      </c>
      <c r="D63" s="40"/>
      <c r="E63" s="40"/>
      <c r="F63" s="41">
        <v>0</v>
      </c>
      <c r="G63" s="36">
        <f>F63*1.21</f>
        <v>0</v>
      </c>
      <c r="H63" s="3">
        <f>D63*E63*F63</f>
        <v>0</v>
      </c>
      <c r="I63" s="3">
        <f>D63*E63*G63</f>
        <v>0</v>
      </c>
      <c r="K63" s="8"/>
    </row>
    <row r="64" spans="2:11" ht="15" thickBot="1" x14ac:dyDescent="0.35">
      <c r="B64" s="4" t="s">
        <v>11</v>
      </c>
      <c r="C64" s="13" t="s">
        <v>10</v>
      </c>
      <c r="D64" s="14"/>
      <c r="E64" s="14"/>
      <c r="F64" s="42">
        <v>0</v>
      </c>
      <c r="G64" s="36">
        <f>F64*1.21</f>
        <v>0</v>
      </c>
      <c r="H64" s="15">
        <f>F64</f>
        <v>0</v>
      </c>
      <c r="I64" s="15">
        <f>G64</f>
        <v>0</v>
      </c>
      <c r="K64" s="8"/>
    </row>
    <row r="65" spans="2:11" ht="15" thickBot="1" x14ac:dyDescent="0.35">
      <c r="B65" s="9"/>
      <c r="C65" s="10"/>
      <c r="D65" s="10"/>
      <c r="E65" s="10"/>
      <c r="F65" s="24"/>
      <c r="G65" s="11"/>
      <c r="H65" s="12"/>
      <c r="I65" s="12"/>
      <c r="K65" s="8"/>
    </row>
    <row r="66" spans="2:11" x14ac:dyDescent="0.3">
      <c r="B66" s="21" t="s">
        <v>27</v>
      </c>
      <c r="C66" s="56"/>
      <c r="D66" s="57"/>
      <c r="E66" s="57"/>
      <c r="F66" s="57"/>
      <c r="G66" s="57"/>
      <c r="H66" s="57"/>
      <c r="I66" s="57"/>
      <c r="K66" s="8"/>
    </row>
    <row r="67" spans="2:11" ht="15" thickBot="1" x14ac:dyDescent="0.35">
      <c r="B67" s="37" t="s">
        <v>13</v>
      </c>
      <c r="C67" s="58"/>
      <c r="D67" s="59"/>
      <c r="E67" s="59"/>
      <c r="F67" s="59"/>
      <c r="G67" s="59"/>
      <c r="H67" s="59"/>
      <c r="I67" s="59"/>
      <c r="K67" s="8"/>
    </row>
    <row r="68" spans="2:11" x14ac:dyDescent="0.3">
      <c r="B68" s="7" t="s">
        <v>7</v>
      </c>
      <c r="C68" s="33" t="s">
        <v>12</v>
      </c>
      <c r="D68" s="38"/>
      <c r="E68" s="38"/>
      <c r="F68" s="39">
        <v>0</v>
      </c>
      <c r="G68" s="34">
        <f>F68*1.21</f>
        <v>0</v>
      </c>
      <c r="H68" s="32">
        <f>D68*E68*F68</f>
        <v>0</v>
      </c>
      <c r="I68" s="32">
        <f>D68*E68*G68</f>
        <v>0</v>
      </c>
      <c r="K68" s="8"/>
    </row>
    <row r="69" spans="2:11" ht="15" thickBot="1" x14ac:dyDescent="0.35">
      <c r="B69" s="1" t="s">
        <v>40</v>
      </c>
      <c r="C69" s="2" t="s">
        <v>12</v>
      </c>
      <c r="D69" s="40"/>
      <c r="E69" s="40"/>
      <c r="F69" s="41">
        <v>0</v>
      </c>
      <c r="G69" s="36">
        <f>F69*1.21</f>
        <v>0</v>
      </c>
      <c r="H69" s="3">
        <f>D69*E69*F69</f>
        <v>0</v>
      </c>
      <c r="I69" s="3">
        <f>D69*E69*G69</f>
        <v>0</v>
      </c>
      <c r="K69" s="8"/>
    </row>
    <row r="70" spans="2:11" ht="15" thickBot="1" x14ac:dyDescent="0.35">
      <c r="B70" s="4" t="s">
        <v>11</v>
      </c>
      <c r="C70" s="13" t="s">
        <v>10</v>
      </c>
      <c r="D70" s="14"/>
      <c r="E70" s="14"/>
      <c r="F70" s="42">
        <v>0</v>
      </c>
      <c r="G70" s="36">
        <f>F70*1.21</f>
        <v>0</v>
      </c>
      <c r="H70" s="15">
        <f>F70</f>
        <v>0</v>
      </c>
      <c r="I70" s="15">
        <f>G70</f>
        <v>0</v>
      </c>
      <c r="K70" s="8"/>
    </row>
    <row r="71" spans="2:11" ht="15" thickBot="1" x14ac:dyDescent="0.35">
      <c r="B71" s="9"/>
      <c r="C71" s="10"/>
      <c r="D71" s="10"/>
      <c r="E71" s="10"/>
      <c r="F71" s="24"/>
      <c r="G71" s="11"/>
      <c r="H71" s="12"/>
      <c r="I71" s="12"/>
      <c r="K71" s="8"/>
    </row>
    <row r="72" spans="2:11" x14ac:dyDescent="0.3">
      <c r="B72" s="21" t="s">
        <v>16</v>
      </c>
      <c r="C72" s="56"/>
      <c r="D72" s="57"/>
      <c r="E72" s="57"/>
      <c r="F72" s="57"/>
      <c r="G72" s="57"/>
      <c r="H72" s="57"/>
      <c r="I72" s="57"/>
      <c r="K72" s="8"/>
    </row>
    <row r="73" spans="2:11" ht="15" thickBot="1" x14ac:dyDescent="0.35">
      <c r="B73" s="37" t="s">
        <v>13</v>
      </c>
      <c r="C73" s="58"/>
      <c r="D73" s="59"/>
      <c r="E73" s="59"/>
      <c r="F73" s="59"/>
      <c r="G73" s="59"/>
      <c r="H73" s="59"/>
      <c r="I73" s="59"/>
      <c r="K73" s="8"/>
    </row>
    <row r="74" spans="2:11" x14ac:dyDescent="0.3">
      <c r="B74" s="7" t="s">
        <v>7</v>
      </c>
      <c r="C74" s="33" t="s">
        <v>12</v>
      </c>
      <c r="D74" s="38"/>
      <c r="E74" s="38"/>
      <c r="F74" s="39">
        <v>0</v>
      </c>
      <c r="G74" s="34">
        <f>F74*1.21</f>
        <v>0</v>
      </c>
      <c r="H74" s="32">
        <f>D74*E74*F74</f>
        <v>0</v>
      </c>
      <c r="I74" s="32">
        <f>D74*E74*G74</f>
        <v>0</v>
      </c>
      <c r="K74" s="8"/>
    </row>
    <row r="75" spans="2:11" ht="15" thickBot="1" x14ac:dyDescent="0.35">
      <c r="B75" s="1" t="s">
        <v>40</v>
      </c>
      <c r="C75" s="2" t="s">
        <v>12</v>
      </c>
      <c r="D75" s="40"/>
      <c r="E75" s="40"/>
      <c r="F75" s="41">
        <v>0</v>
      </c>
      <c r="G75" s="36">
        <f>F75*1.21</f>
        <v>0</v>
      </c>
      <c r="H75" s="3">
        <f>D75*E75*F75</f>
        <v>0</v>
      </c>
      <c r="I75" s="3">
        <f>D75*E75*G75</f>
        <v>0</v>
      </c>
      <c r="K75" s="8"/>
    </row>
    <row r="76" spans="2:11" ht="15" thickBot="1" x14ac:dyDescent="0.35">
      <c r="B76" s="4" t="s">
        <v>11</v>
      </c>
      <c r="C76" s="13" t="s">
        <v>10</v>
      </c>
      <c r="D76" s="14"/>
      <c r="E76" s="14"/>
      <c r="F76" s="42">
        <v>0</v>
      </c>
      <c r="G76" s="36">
        <f>F76*1.21</f>
        <v>0</v>
      </c>
      <c r="H76" s="15">
        <f>F76</f>
        <v>0</v>
      </c>
      <c r="I76" s="15">
        <f>G76</f>
        <v>0</v>
      </c>
      <c r="K76" s="8"/>
    </row>
    <row r="77" spans="2:11" ht="15" thickBot="1" x14ac:dyDescent="0.35">
      <c r="B77" s="9"/>
      <c r="C77" s="10"/>
      <c r="D77" s="10"/>
      <c r="E77" s="10"/>
      <c r="F77" s="24"/>
      <c r="G77" s="11"/>
      <c r="H77" s="12"/>
      <c r="I77" s="12"/>
      <c r="K77" s="8"/>
    </row>
    <row r="78" spans="2:11" x14ac:dyDescent="0.3">
      <c r="B78" s="21" t="s">
        <v>28</v>
      </c>
      <c r="C78" s="56"/>
      <c r="D78" s="57"/>
      <c r="E78" s="57"/>
      <c r="F78" s="57"/>
      <c r="G78" s="57"/>
      <c r="H78" s="57"/>
      <c r="I78" s="57"/>
      <c r="K78" s="8"/>
    </row>
    <row r="79" spans="2:11" ht="15" thickBot="1" x14ac:dyDescent="0.35">
      <c r="B79" s="37" t="s">
        <v>13</v>
      </c>
      <c r="C79" s="58"/>
      <c r="D79" s="59"/>
      <c r="E79" s="59"/>
      <c r="F79" s="59"/>
      <c r="G79" s="59"/>
      <c r="H79" s="59"/>
      <c r="I79" s="59"/>
      <c r="K79" s="8"/>
    </row>
    <row r="80" spans="2:11" x14ac:dyDescent="0.3">
      <c r="B80" s="7" t="s">
        <v>7</v>
      </c>
      <c r="C80" s="33" t="s">
        <v>12</v>
      </c>
      <c r="D80" s="38"/>
      <c r="E80" s="38"/>
      <c r="F80" s="39">
        <v>0</v>
      </c>
      <c r="G80" s="34">
        <f>F80*1.21</f>
        <v>0</v>
      </c>
      <c r="H80" s="32">
        <f>D80*E80*F80</f>
        <v>0</v>
      </c>
      <c r="I80" s="32">
        <f>D80*E80*G80</f>
        <v>0</v>
      </c>
      <c r="K80" s="8"/>
    </row>
    <row r="81" spans="2:11" ht="15" thickBot="1" x14ac:dyDescent="0.35">
      <c r="B81" s="1" t="s">
        <v>40</v>
      </c>
      <c r="C81" s="2" t="s">
        <v>12</v>
      </c>
      <c r="D81" s="40"/>
      <c r="E81" s="40"/>
      <c r="F81" s="41">
        <v>0</v>
      </c>
      <c r="G81" s="36">
        <f>F81*1.21</f>
        <v>0</v>
      </c>
      <c r="H81" s="3">
        <f>D81*E81*F81</f>
        <v>0</v>
      </c>
      <c r="I81" s="3">
        <f>D81*E81*G81</f>
        <v>0</v>
      </c>
      <c r="K81" s="8"/>
    </row>
    <row r="82" spans="2:11" ht="15" thickBot="1" x14ac:dyDescent="0.35">
      <c r="B82" s="4" t="s">
        <v>11</v>
      </c>
      <c r="C82" s="13" t="s">
        <v>10</v>
      </c>
      <c r="D82" s="14"/>
      <c r="E82" s="14"/>
      <c r="F82" s="42">
        <v>0</v>
      </c>
      <c r="G82" s="36">
        <f>F82*1.21</f>
        <v>0</v>
      </c>
      <c r="H82" s="15">
        <f>F82</f>
        <v>0</v>
      </c>
      <c r="I82" s="15">
        <f>G82</f>
        <v>0</v>
      </c>
      <c r="K82" s="8"/>
    </row>
    <row r="83" spans="2:11" ht="15" thickBot="1" x14ac:dyDescent="0.35">
      <c r="B83" s="9"/>
      <c r="C83" s="16"/>
      <c r="D83" s="16"/>
      <c r="E83" s="16"/>
      <c r="F83" s="23"/>
      <c r="G83" s="17"/>
      <c r="K83" s="8"/>
    </row>
    <row r="84" spans="2:11" x14ac:dyDescent="0.3">
      <c r="B84" s="21" t="s">
        <v>29</v>
      </c>
      <c r="C84" s="56"/>
      <c r="D84" s="57"/>
      <c r="E84" s="57"/>
      <c r="F84" s="57"/>
      <c r="G84" s="57"/>
      <c r="H84" s="57"/>
      <c r="I84" s="57"/>
      <c r="K84" s="8"/>
    </row>
    <row r="85" spans="2:11" ht="15" thickBot="1" x14ac:dyDescent="0.35">
      <c r="B85" s="37" t="s">
        <v>13</v>
      </c>
      <c r="C85" s="58"/>
      <c r="D85" s="59"/>
      <c r="E85" s="59"/>
      <c r="F85" s="59"/>
      <c r="G85" s="59"/>
      <c r="H85" s="59"/>
      <c r="I85" s="59"/>
      <c r="K85" s="8"/>
    </row>
    <row r="86" spans="2:11" x14ac:dyDescent="0.3">
      <c r="B86" s="7" t="s">
        <v>7</v>
      </c>
      <c r="C86" s="33" t="s">
        <v>12</v>
      </c>
      <c r="D86" s="38"/>
      <c r="E86" s="38"/>
      <c r="F86" s="39">
        <v>0</v>
      </c>
      <c r="G86" s="34">
        <f>F86*1.21</f>
        <v>0</v>
      </c>
      <c r="H86" s="32">
        <f>D86*E86*F86</f>
        <v>0</v>
      </c>
      <c r="I86" s="32">
        <f>D86*E86*G86</f>
        <v>0</v>
      </c>
      <c r="K86" s="8"/>
    </row>
    <row r="87" spans="2:11" ht="15" thickBot="1" x14ac:dyDescent="0.35">
      <c r="B87" s="1" t="s">
        <v>40</v>
      </c>
      <c r="C87" s="2" t="s">
        <v>12</v>
      </c>
      <c r="D87" s="40"/>
      <c r="E87" s="40"/>
      <c r="F87" s="41">
        <v>0</v>
      </c>
      <c r="G87" s="36">
        <f>F87*1.21</f>
        <v>0</v>
      </c>
      <c r="H87" s="3">
        <f>D87*E87*F87</f>
        <v>0</v>
      </c>
      <c r="I87" s="3">
        <f>D87*E87*G87</f>
        <v>0</v>
      </c>
      <c r="K87" s="8"/>
    </row>
    <row r="88" spans="2:11" ht="15" thickBot="1" x14ac:dyDescent="0.35">
      <c r="B88" s="4" t="s">
        <v>11</v>
      </c>
      <c r="C88" s="13" t="s">
        <v>10</v>
      </c>
      <c r="D88" s="14"/>
      <c r="E88" s="14"/>
      <c r="F88" s="42">
        <v>0</v>
      </c>
      <c r="G88" s="36">
        <f>F88*1.21</f>
        <v>0</v>
      </c>
      <c r="H88" s="15">
        <f>F88</f>
        <v>0</v>
      </c>
      <c r="I88" s="15">
        <f>G88</f>
        <v>0</v>
      </c>
      <c r="K88" s="8"/>
    </row>
    <row r="89" spans="2:11" ht="15" thickBot="1" x14ac:dyDescent="0.35">
      <c r="B89" s="9"/>
      <c r="C89" s="10"/>
      <c r="D89" s="10"/>
      <c r="E89" s="10"/>
      <c r="F89" s="24"/>
      <c r="G89" s="11"/>
      <c r="H89" s="12"/>
      <c r="I89" s="12"/>
      <c r="K89" s="8"/>
    </row>
    <row r="90" spans="2:11" x14ac:dyDescent="0.3">
      <c r="B90" s="21" t="s">
        <v>18</v>
      </c>
      <c r="C90" s="56"/>
      <c r="D90" s="57"/>
      <c r="E90" s="57"/>
      <c r="F90" s="57"/>
      <c r="G90" s="57"/>
      <c r="H90" s="57"/>
      <c r="I90" s="57"/>
      <c r="K90" s="8"/>
    </row>
    <row r="91" spans="2:11" ht="15" thickBot="1" x14ac:dyDescent="0.35">
      <c r="B91" s="37" t="s">
        <v>13</v>
      </c>
      <c r="C91" s="58"/>
      <c r="D91" s="59"/>
      <c r="E91" s="59"/>
      <c r="F91" s="59"/>
      <c r="G91" s="59"/>
      <c r="H91" s="59"/>
      <c r="I91" s="59"/>
      <c r="K91" s="8"/>
    </row>
    <row r="92" spans="2:11" x14ac:dyDescent="0.3">
      <c r="B92" s="7" t="s">
        <v>7</v>
      </c>
      <c r="C92" s="33" t="s">
        <v>12</v>
      </c>
      <c r="D92" s="38"/>
      <c r="E92" s="38"/>
      <c r="F92" s="39">
        <v>0</v>
      </c>
      <c r="G92" s="34">
        <f>F92*1.21</f>
        <v>0</v>
      </c>
      <c r="H92" s="32">
        <f>D92*E92*F92</f>
        <v>0</v>
      </c>
      <c r="I92" s="32">
        <f>D92*E92*G92</f>
        <v>0</v>
      </c>
      <c r="K92" s="8"/>
    </row>
    <row r="93" spans="2:11" ht="15" thickBot="1" x14ac:dyDescent="0.35">
      <c r="B93" s="1" t="s">
        <v>40</v>
      </c>
      <c r="C93" s="2" t="s">
        <v>12</v>
      </c>
      <c r="D93" s="40"/>
      <c r="E93" s="40"/>
      <c r="F93" s="41">
        <v>0</v>
      </c>
      <c r="G93" s="36">
        <f>F93*1.21</f>
        <v>0</v>
      </c>
      <c r="H93" s="3">
        <f>D93*E93*F93</f>
        <v>0</v>
      </c>
      <c r="I93" s="3">
        <f>D93*E93*G93</f>
        <v>0</v>
      </c>
      <c r="K93" s="8"/>
    </row>
    <row r="94" spans="2:11" ht="15" thickBot="1" x14ac:dyDescent="0.35">
      <c r="B94" s="4" t="s">
        <v>11</v>
      </c>
      <c r="C94" s="13" t="s">
        <v>10</v>
      </c>
      <c r="D94" s="14"/>
      <c r="E94" s="14"/>
      <c r="F94" s="42">
        <v>0</v>
      </c>
      <c r="G94" s="36">
        <f>F94*1.21</f>
        <v>0</v>
      </c>
      <c r="H94" s="15">
        <f>F94</f>
        <v>0</v>
      </c>
      <c r="I94" s="15">
        <f>G94</f>
        <v>0</v>
      </c>
      <c r="K94" s="8"/>
    </row>
    <row r="95" spans="2:11" ht="15" thickBot="1" x14ac:dyDescent="0.35">
      <c r="B95" s="9"/>
      <c r="C95" s="16"/>
      <c r="D95" s="16"/>
      <c r="E95" s="16"/>
      <c r="F95" s="23"/>
      <c r="G95" s="17"/>
      <c r="K95" s="8"/>
    </row>
    <row r="96" spans="2:11" x14ac:dyDescent="0.3">
      <c r="B96" s="21" t="s">
        <v>20</v>
      </c>
      <c r="C96" s="56"/>
      <c r="D96" s="57"/>
      <c r="E96" s="57"/>
      <c r="F96" s="57"/>
      <c r="G96" s="57"/>
      <c r="H96" s="57"/>
      <c r="I96" s="57"/>
      <c r="K96" s="8"/>
    </row>
    <row r="97" spans="2:11" ht="15" thickBot="1" x14ac:dyDescent="0.35">
      <c r="B97" s="37" t="s">
        <v>13</v>
      </c>
      <c r="C97" s="58"/>
      <c r="D97" s="59"/>
      <c r="E97" s="59"/>
      <c r="F97" s="59"/>
      <c r="G97" s="59"/>
      <c r="H97" s="59"/>
      <c r="I97" s="59"/>
      <c r="K97" s="8"/>
    </row>
    <row r="98" spans="2:11" x14ac:dyDescent="0.3">
      <c r="B98" s="7" t="s">
        <v>7</v>
      </c>
      <c r="C98" s="33" t="s">
        <v>12</v>
      </c>
      <c r="D98" s="38"/>
      <c r="E98" s="38"/>
      <c r="F98" s="39">
        <v>0</v>
      </c>
      <c r="G98" s="34">
        <f>F98*1.21</f>
        <v>0</v>
      </c>
      <c r="H98" s="32">
        <f>D98*E98*F98</f>
        <v>0</v>
      </c>
      <c r="I98" s="32">
        <f>D98*E98*G98</f>
        <v>0</v>
      </c>
      <c r="K98" s="8"/>
    </row>
    <row r="99" spans="2:11" ht="15" thickBot="1" x14ac:dyDescent="0.35">
      <c r="B99" s="1" t="s">
        <v>40</v>
      </c>
      <c r="C99" s="2" t="s">
        <v>12</v>
      </c>
      <c r="D99" s="40"/>
      <c r="E99" s="40"/>
      <c r="F99" s="41">
        <v>0</v>
      </c>
      <c r="G99" s="36">
        <f>F99*1.21</f>
        <v>0</v>
      </c>
      <c r="H99" s="3">
        <f>D99*E99*F99</f>
        <v>0</v>
      </c>
      <c r="I99" s="3">
        <f>D99*E99*G99</f>
        <v>0</v>
      </c>
      <c r="K99" s="8"/>
    </row>
    <row r="100" spans="2:11" ht="15" thickBot="1" x14ac:dyDescent="0.35">
      <c r="B100" s="4" t="s">
        <v>11</v>
      </c>
      <c r="C100" s="13" t="s">
        <v>10</v>
      </c>
      <c r="D100" s="14"/>
      <c r="E100" s="14"/>
      <c r="F100" s="42">
        <v>0</v>
      </c>
      <c r="G100" s="36">
        <f>F100*1.21</f>
        <v>0</v>
      </c>
      <c r="H100" s="15">
        <f>F100</f>
        <v>0</v>
      </c>
      <c r="I100" s="15">
        <f>G100</f>
        <v>0</v>
      </c>
      <c r="K100" s="8"/>
    </row>
    <row r="101" spans="2:11" ht="15" thickBot="1" x14ac:dyDescent="0.35">
      <c r="B101" s="9"/>
      <c r="C101" s="10"/>
      <c r="D101" s="10"/>
      <c r="E101" s="10"/>
      <c r="F101" s="24"/>
      <c r="G101" s="11"/>
      <c r="H101" s="12"/>
      <c r="I101" s="12"/>
      <c r="K101" s="8"/>
    </row>
    <row r="102" spans="2:11" x14ac:dyDescent="0.3">
      <c r="B102" s="21" t="s">
        <v>30</v>
      </c>
      <c r="C102" s="56"/>
      <c r="D102" s="57"/>
      <c r="E102" s="57"/>
      <c r="F102" s="57"/>
      <c r="G102" s="57"/>
      <c r="H102" s="57"/>
      <c r="I102" s="57"/>
      <c r="K102" s="8"/>
    </row>
    <row r="103" spans="2:11" ht="15" thickBot="1" x14ac:dyDescent="0.35">
      <c r="B103" s="37" t="s">
        <v>13</v>
      </c>
      <c r="C103" s="58"/>
      <c r="D103" s="59"/>
      <c r="E103" s="59"/>
      <c r="F103" s="59"/>
      <c r="G103" s="59"/>
      <c r="H103" s="59"/>
      <c r="I103" s="59"/>
      <c r="K103" s="8"/>
    </row>
    <row r="104" spans="2:11" x14ac:dyDescent="0.3">
      <c r="B104" s="7" t="s">
        <v>7</v>
      </c>
      <c r="C104" s="33" t="s">
        <v>12</v>
      </c>
      <c r="D104" s="38"/>
      <c r="E104" s="38"/>
      <c r="F104" s="39">
        <v>0</v>
      </c>
      <c r="G104" s="34">
        <f>F104*1.21</f>
        <v>0</v>
      </c>
      <c r="H104" s="32">
        <f>D104*E104*F104</f>
        <v>0</v>
      </c>
      <c r="I104" s="32">
        <f>D104*E104*G104</f>
        <v>0</v>
      </c>
      <c r="K104" s="8"/>
    </row>
    <row r="105" spans="2:11" ht="15" thickBot="1" x14ac:dyDescent="0.35">
      <c r="B105" s="1" t="s">
        <v>40</v>
      </c>
      <c r="C105" s="2" t="s">
        <v>12</v>
      </c>
      <c r="D105" s="40"/>
      <c r="E105" s="40"/>
      <c r="F105" s="41">
        <v>0</v>
      </c>
      <c r="G105" s="36">
        <f>F105*1.21</f>
        <v>0</v>
      </c>
      <c r="H105" s="3">
        <f>D105*E105*F105</f>
        <v>0</v>
      </c>
      <c r="I105" s="3">
        <f>D105*E105*G105</f>
        <v>0</v>
      </c>
      <c r="K105" s="8"/>
    </row>
    <row r="106" spans="2:11" ht="15" thickBot="1" x14ac:dyDescent="0.35">
      <c r="B106" s="4" t="s">
        <v>11</v>
      </c>
      <c r="C106" s="13" t="s">
        <v>10</v>
      </c>
      <c r="D106" s="14"/>
      <c r="E106" s="14"/>
      <c r="F106" s="42">
        <v>0</v>
      </c>
      <c r="G106" s="36">
        <f>F106*1.21</f>
        <v>0</v>
      </c>
      <c r="H106" s="15">
        <f>F106</f>
        <v>0</v>
      </c>
      <c r="I106" s="15">
        <f>G106</f>
        <v>0</v>
      </c>
      <c r="K106" s="8"/>
    </row>
    <row r="107" spans="2:11" ht="15" thickBot="1" x14ac:dyDescent="0.35">
      <c r="B107" s="9"/>
      <c r="C107" s="10"/>
      <c r="D107" s="10"/>
      <c r="E107" s="10"/>
      <c r="F107" s="24"/>
      <c r="G107" s="11"/>
      <c r="H107" s="12"/>
      <c r="I107" s="12"/>
      <c r="K107" s="8"/>
    </row>
    <row r="108" spans="2:11" x14ac:dyDescent="0.3">
      <c r="B108" s="21" t="s">
        <v>23</v>
      </c>
      <c r="C108" s="56"/>
      <c r="D108" s="57"/>
      <c r="E108" s="57"/>
      <c r="F108" s="57"/>
      <c r="G108" s="57"/>
      <c r="H108" s="57"/>
      <c r="I108" s="57"/>
      <c r="K108" s="8"/>
    </row>
    <row r="109" spans="2:11" ht="15" thickBot="1" x14ac:dyDescent="0.35">
      <c r="B109" s="37" t="s">
        <v>13</v>
      </c>
      <c r="C109" s="58"/>
      <c r="D109" s="59"/>
      <c r="E109" s="59"/>
      <c r="F109" s="59"/>
      <c r="G109" s="59"/>
      <c r="H109" s="59"/>
      <c r="I109" s="59"/>
      <c r="K109" s="8"/>
    </row>
    <row r="110" spans="2:11" x14ac:dyDescent="0.3">
      <c r="B110" s="7" t="s">
        <v>7</v>
      </c>
      <c r="C110" s="33" t="s">
        <v>12</v>
      </c>
      <c r="D110" s="38"/>
      <c r="E110" s="38"/>
      <c r="F110" s="39">
        <v>0</v>
      </c>
      <c r="G110" s="34">
        <f>F110*1.21</f>
        <v>0</v>
      </c>
      <c r="H110" s="32">
        <f>D110*E110*F110</f>
        <v>0</v>
      </c>
      <c r="I110" s="32">
        <f>D110*E110*G110</f>
        <v>0</v>
      </c>
      <c r="K110" s="8"/>
    </row>
    <row r="111" spans="2:11" ht="15" thickBot="1" x14ac:dyDescent="0.35">
      <c r="B111" s="1" t="s">
        <v>40</v>
      </c>
      <c r="C111" s="2" t="s">
        <v>12</v>
      </c>
      <c r="D111" s="40"/>
      <c r="E111" s="40"/>
      <c r="F111" s="41">
        <v>0</v>
      </c>
      <c r="G111" s="36">
        <f>F111*1.21</f>
        <v>0</v>
      </c>
      <c r="H111" s="3">
        <f>D111*E111*F111</f>
        <v>0</v>
      </c>
      <c r="I111" s="3">
        <f>D111*E111*G111</f>
        <v>0</v>
      </c>
      <c r="K111" s="8"/>
    </row>
    <row r="112" spans="2:11" ht="15" thickBot="1" x14ac:dyDescent="0.35">
      <c r="B112" s="4" t="s">
        <v>11</v>
      </c>
      <c r="C112" s="13" t="s">
        <v>10</v>
      </c>
      <c r="D112" s="14"/>
      <c r="E112" s="14"/>
      <c r="F112" s="42">
        <v>0</v>
      </c>
      <c r="G112" s="36">
        <f>F112*1.21</f>
        <v>0</v>
      </c>
      <c r="H112" s="15">
        <f>F112</f>
        <v>0</v>
      </c>
      <c r="I112" s="15">
        <f>G112</f>
        <v>0</v>
      </c>
      <c r="K112" s="8"/>
    </row>
    <row r="113" spans="2:11" ht="15" thickBot="1" x14ac:dyDescent="0.35">
      <c r="B113" s="9"/>
      <c r="C113" s="10"/>
      <c r="D113" s="10"/>
      <c r="E113" s="10"/>
      <c r="F113" s="24"/>
      <c r="G113" s="11"/>
      <c r="H113" s="12"/>
      <c r="I113" s="12"/>
      <c r="K113" s="8"/>
    </row>
    <row r="114" spans="2:11" x14ac:dyDescent="0.3">
      <c r="B114" s="21" t="s">
        <v>31</v>
      </c>
      <c r="C114" s="56"/>
      <c r="D114" s="57"/>
      <c r="E114" s="57"/>
      <c r="F114" s="57"/>
      <c r="G114" s="57"/>
      <c r="H114" s="57"/>
      <c r="I114" s="57"/>
      <c r="K114" s="8"/>
    </row>
    <row r="115" spans="2:11" ht="15" thickBot="1" x14ac:dyDescent="0.35">
      <c r="B115" s="37" t="s">
        <v>13</v>
      </c>
      <c r="C115" s="58"/>
      <c r="D115" s="59"/>
      <c r="E115" s="59"/>
      <c r="F115" s="59"/>
      <c r="G115" s="59"/>
      <c r="H115" s="59"/>
      <c r="I115" s="59"/>
      <c r="K115" s="8"/>
    </row>
    <row r="116" spans="2:11" x14ac:dyDescent="0.3">
      <c r="B116" s="7" t="s">
        <v>7</v>
      </c>
      <c r="C116" s="33" t="s">
        <v>12</v>
      </c>
      <c r="D116" s="38"/>
      <c r="E116" s="38"/>
      <c r="F116" s="39">
        <v>0</v>
      </c>
      <c r="G116" s="34">
        <f>F116*1.21</f>
        <v>0</v>
      </c>
      <c r="H116" s="32">
        <f>D116*E116*F116</f>
        <v>0</v>
      </c>
      <c r="I116" s="32">
        <f>D116*E116*G116</f>
        <v>0</v>
      </c>
      <c r="K116" s="8"/>
    </row>
    <row r="117" spans="2:11" ht="15" thickBot="1" x14ac:dyDescent="0.35">
      <c r="B117" s="1" t="s">
        <v>40</v>
      </c>
      <c r="C117" s="2" t="s">
        <v>12</v>
      </c>
      <c r="D117" s="40"/>
      <c r="E117" s="40"/>
      <c r="F117" s="41">
        <v>0</v>
      </c>
      <c r="G117" s="36">
        <f>F117*1.21</f>
        <v>0</v>
      </c>
      <c r="H117" s="3">
        <f>D117*E117*F117</f>
        <v>0</v>
      </c>
      <c r="I117" s="3">
        <f>D117*E117*G117</f>
        <v>0</v>
      </c>
      <c r="K117" s="8"/>
    </row>
    <row r="118" spans="2:11" ht="15" thickBot="1" x14ac:dyDescent="0.35">
      <c r="B118" s="4" t="s">
        <v>11</v>
      </c>
      <c r="C118" s="13" t="s">
        <v>10</v>
      </c>
      <c r="D118" s="14"/>
      <c r="E118" s="14"/>
      <c r="F118" s="42">
        <v>0</v>
      </c>
      <c r="G118" s="36">
        <f>F118*1.21</f>
        <v>0</v>
      </c>
      <c r="H118" s="15">
        <f>F118</f>
        <v>0</v>
      </c>
      <c r="I118" s="15">
        <f>G118</f>
        <v>0</v>
      </c>
      <c r="K118" s="8"/>
    </row>
    <row r="119" spans="2:11" ht="15" thickBot="1" x14ac:dyDescent="0.35">
      <c r="B119" s="9"/>
      <c r="C119" s="10"/>
      <c r="D119" s="10"/>
      <c r="E119" s="10"/>
      <c r="F119" s="24"/>
      <c r="G119" s="11"/>
      <c r="H119" s="12"/>
      <c r="I119" s="12"/>
      <c r="K119" s="8"/>
    </row>
    <row r="120" spans="2:11" x14ac:dyDescent="0.3">
      <c r="B120" s="21" t="s">
        <v>32</v>
      </c>
      <c r="C120" s="56"/>
      <c r="D120" s="57"/>
      <c r="E120" s="57"/>
      <c r="F120" s="57"/>
      <c r="G120" s="57"/>
      <c r="H120" s="57"/>
      <c r="I120" s="57"/>
      <c r="K120" s="8"/>
    </row>
    <row r="121" spans="2:11" ht="15" thickBot="1" x14ac:dyDescent="0.35">
      <c r="B121" s="37" t="s">
        <v>13</v>
      </c>
      <c r="C121" s="58"/>
      <c r="D121" s="59"/>
      <c r="E121" s="59"/>
      <c r="F121" s="59"/>
      <c r="G121" s="59"/>
      <c r="H121" s="59"/>
      <c r="I121" s="59"/>
      <c r="K121" s="8"/>
    </row>
    <row r="122" spans="2:11" x14ac:dyDescent="0.3">
      <c r="B122" s="7" t="s">
        <v>7</v>
      </c>
      <c r="C122" s="33" t="s">
        <v>12</v>
      </c>
      <c r="D122" s="38"/>
      <c r="E122" s="38"/>
      <c r="F122" s="39">
        <v>0</v>
      </c>
      <c r="G122" s="34">
        <f>F122*1.21</f>
        <v>0</v>
      </c>
      <c r="H122" s="32">
        <f>D122*E122*F122</f>
        <v>0</v>
      </c>
      <c r="I122" s="32">
        <f>D122*E122*G122</f>
        <v>0</v>
      </c>
      <c r="K122" s="8"/>
    </row>
    <row r="123" spans="2:11" ht="15" thickBot="1" x14ac:dyDescent="0.35">
      <c r="B123" s="1" t="s">
        <v>40</v>
      </c>
      <c r="C123" s="2" t="s">
        <v>12</v>
      </c>
      <c r="D123" s="40"/>
      <c r="E123" s="40"/>
      <c r="F123" s="41">
        <v>0</v>
      </c>
      <c r="G123" s="36">
        <f>F123*1.21</f>
        <v>0</v>
      </c>
      <c r="H123" s="3">
        <f>D123*E123*F123</f>
        <v>0</v>
      </c>
      <c r="I123" s="3">
        <f>D123*E123*G123</f>
        <v>0</v>
      </c>
      <c r="K123" s="8"/>
    </row>
    <row r="124" spans="2:11" ht="15" thickBot="1" x14ac:dyDescent="0.35">
      <c r="B124" s="4" t="s">
        <v>11</v>
      </c>
      <c r="C124" s="13" t="s">
        <v>10</v>
      </c>
      <c r="D124" s="14"/>
      <c r="E124" s="14"/>
      <c r="F124" s="42">
        <v>0</v>
      </c>
      <c r="G124" s="36">
        <f>F124*1.21</f>
        <v>0</v>
      </c>
      <c r="H124" s="15">
        <f>F124</f>
        <v>0</v>
      </c>
      <c r="I124" s="15">
        <f>G124</f>
        <v>0</v>
      </c>
      <c r="K124" s="8"/>
    </row>
    <row r="125" spans="2:11" ht="15" customHeight="1" thickBot="1" x14ac:dyDescent="0.35">
      <c r="B125" s="9"/>
      <c r="C125" s="10"/>
      <c r="D125" s="10"/>
      <c r="E125" s="10"/>
      <c r="F125" s="24"/>
      <c r="G125" s="11"/>
      <c r="H125" s="12"/>
      <c r="I125" s="12"/>
      <c r="K125" s="8"/>
    </row>
    <row r="126" spans="2:11" x14ac:dyDescent="0.3">
      <c r="B126" s="21" t="s">
        <v>33</v>
      </c>
      <c r="C126" s="56"/>
      <c r="D126" s="57"/>
      <c r="E126" s="57"/>
      <c r="F126" s="57"/>
      <c r="G126" s="57"/>
      <c r="H126" s="57"/>
      <c r="I126" s="57"/>
      <c r="K126" s="8"/>
    </row>
    <row r="127" spans="2:11" ht="15" thickBot="1" x14ac:dyDescent="0.35">
      <c r="B127" s="37" t="s">
        <v>13</v>
      </c>
      <c r="C127" s="58"/>
      <c r="D127" s="59"/>
      <c r="E127" s="59"/>
      <c r="F127" s="59"/>
      <c r="G127" s="59"/>
      <c r="H127" s="59"/>
      <c r="I127" s="59"/>
      <c r="K127" s="8"/>
    </row>
    <row r="128" spans="2:11" x14ac:dyDescent="0.3">
      <c r="B128" s="7" t="s">
        <v>7</v>
      </c>
      <c r="C128" s="33" t="s">
        <v>12</v>
      </c>
      <c r="D128" s="38"/>
      <c r="E128" s="38"/>
      <c r="F128" s="39">
        <v>0</v>
      </c>
      <c r="G128" s="34">
        <f>F128*1.21</f>
        <v>0</v>
      </c>
      <c r="H128" s="32">
        <f>D128*E128*F128</f>
        <v>0</v>
      </c>
      <c r="I128" s="32">
        <f>D128*E128*G128</f>
        <v>0</v>
      </c>
      <c r="K128" s="8"/>
    </row>
    <row r="129" spans="2:11" ht="15" thickBot="1" x14ac:dyDescent="0.35">
      <c r="B129" s="1" t="s">
        <v>40</v>
      </c>
      <c r="C129" s="2" t="s">
        <v>12</v>
      </c>
      <c r="D129" s="40"/>
      <c r="E129" s="40"/>
      <c r="F129" s="41">
        <v>0</v>
      </c>
      <c r="G129" s="36">
        <f>F129*1.21</f>
        <v>0</v>
      </c>
      <c r="H129" s="3">
        <f>D129*E129*F129</f>
        <v>0</v>
      </c>
      <c r="I129" s="3">
        <f>D129*E129*G129</f>
        <v>0</v>
      </c>
      <c r="K129" s="8"/>
    </row>
    <row r="130" spans="2:11" ht="15" thickBot="1" x14ac:dyDescent="0.35">
      <c r="B130" s="4" t="s">
        <v>11</v>
      </c>
      <c r="C130" s="13" t="s">
        <v>10</v>
      </c>
      <c r="D130" s="14"/>
      <c r="E130" s="14"/>
      <c r="F130" s="42">
        <v>0</v>
      </c>
      <c r="G130" s="36">
        <f>F130*1.21</f>
        <v>0</v>
      </c>
      <c r="H130" s="15">
        <f>F130</f>
        <v>0</v>
      </c>
      <c r="I130" s="15">
        <f>G130</f>
        <v>0</v>
      </c>
      <c r="K130" s="8"/>
    </row>
    <row r="131" spans="2:11" ht="15" thickBot="1" x14ac:dyDescent="0.35">
      <c r="B131" s="9"/>
      <c r="C131" s="10"/>
      <c r="D131" s="10"/>
      <c r="E131" s="10"/>
      <c r="F131" s="24"/>
      <c r="G131" s="11"/>
      <c r="H131" s="12"/>
      <c r="I131" s="12"/>
      <c r="K131" s="8"/>
    </row>
    <row r="132" spans="2:11" x14ac:dyDescent="0.3">
      <c r="B132" s="21" t="s">
        <v>34</v>
      </c>
      <c r="C132" s="56"/>
      <c r="D132" s="57"/>
      <c r="E132" s="57"/>
      <c r="F132" s="57"/>
      <c r="G132" s="57"/>
      <c r="H132" s="57"/>
      <c r="I132" s="57"/>
      <c r="K132" s="8"/>
    </row>
    <row r="133" spans="2:11" ht="15" thickBot="1" x14ac:dyDescent="0.35">
      <c r="B133" s="37" t="s">
        <v>13</v>
      </c>
      <c r="C133" s="58"/>
      <c r="D133" s="59"/>
      <c r="E133" s="59"/>
      <c r="F133" s="59"/>
      <c r="G133" s="59"/>
      <c r="H133" s="59"/>
      <c r="I133" s="59"/>
      <c r="K133" s="8"/>
    </row>
    <row r="134" spans="2:11" x14ac:dyDescent="0.3">
      <c r="B134" s="7" t="s">
        <v>7</v>
      </c>
      <c r="C134" s="33" t="s">
        <v>12</v>
      </c>
      <c r="D134" s="38"/>
      <c r="E134" s="38"/>
      <c r="F134" s="39">
        <v>0</v>
      </c>
      <c r="G134" s="34">
        <f>F134*1.21</f>
        <v>0</v>
      </c>
      <c r="H134" s="32">
        <f>D134*E134*F134</f>
        <v>0</v>
      </c>
      <c r="I134" s="32">
        <f>D134*E134*G134</f>
        <v>0</v>
      </c>
      <c r="K134" s="8"/>
    </row>
    <row r="135" spans="2:11" ht="15" thickBot="1" x14ac:dyDescent="0.35">
      <c r="B135" s="1" t="s">
        <v>40</v>
      </c>
      <c r="C135" s="2" t="s">
        <v>12</v>
      </c>
      <c r="D135" s="40"/>
      <c r="E135" s="40"/>
      <c r="F135" s="41">
        <v>0</v>
      </c>
      <c r="G135" s="36">
        <f>F135*1.21</f>
        <v>0</v>
      </c>
      <c r="H135" s="3">
        <f>D135*E135*F135</f>
        <v>0</v>
      </c>
      <c r="I135" s="3">
        <f>D135*E135*G135</f>
        <v>0</v>
      </c>
      <c r="K135" s="8"/>
    </row>
    <row r="136" spans="2:11" ht="15" thickBot="1" x14ac:dyDescent="0.35">
      <c r="B136" s="4" t="s">
        <v>11</v>
      </c>
      <c r="C136" s="13" t="s">
        <v>10</v>
      </c>
      <c r="D136" s="14"/>
      <c r="E136" s="14"/>
      <c r="F136" s="42">
        <v>0</v>
      </c>
      <c r="G136" s="36">
        <f>F136*1.21</f>
        <v>0</v>
      </c>
      <c r="H136" s="15">
        <f>F136</f>
        <v>0</v>
      </c>
      <c r="I136" s="15">
        <f>G136</f>
        <v>0</v>
      </c>
      <c r="K136" s="8"/>
    </row>
    <row r="137" spans="2:11" ht="15" thickBot="1" x14ac:dyDescent="0.35">
      <c r="B137" s="9"/>
      <c r="C137" s="10"/>
      <c r="D137" s="10"/>
      <c r="E137" s="10"/>
      <c r="F137" s="24"/>
      <c r="G137" s="11"/>
      <c r="H137" s="12"/>
      <c r="I137" s="12"/>
      <c r="K137" s="8"/>
    </row>
    <row r="138" spans="2:11" x14ac:dyDescent="0.3">
      <c r="B138" s="21" t="s">
        <v>35</v>
      </c>
      <c r="C138" s="56"/>
      <c r="D138" s="57"/>
      <c r="E138" s="57"/>
      <c r="F138" s="57"/>
      <c r="G138" s="57"/>
      <c r="H138" s="57"/>
      <c r="I138" s="57"/>
      <c r="K138" s="8"/>
    </row>
    <row r="139" spans="2:11" ht="15" thickBot="1" x14ac:dyDescent="0.35">
      <c r="B139" s="37" t="s">
        <v>13</v>
      </c>
      <c r="C139" s="58"/>
      <c r="D139" s="59"/>
      <c r="E139" s="59"/>
      <c r="F139" s="59"/>
      <c r="G139" s="59"/>
      <c r="H139" s="59"/>
      <c r="I139" s="59"/>
      <c r="K139" s="8"/>
    </row>
    <row r="140" spans="2:11" x14ac:dyDescent="0.3">
      <c r="B140" s="7" t="s">
        <v>7</v>
      </c>
      <c r="C140" s="33" t="s">
        <v>12</v>
      </c>
      <c r="D140" s="38"/>
      <c r="E140" s="38"/>
      <c r="F140" s="39">
        <v>0</v>
      </c>
      <c r="G140" s="34">
        <f>F140*1.21</f>
        <v>0</v>
      </c>
      <c r="H140" s="32">
        <f>D140*E140*F140</f>
        <v>0</v>
      </c>
      <c r="I140" s="32">
        <f>D140*E140*G140</f>
        <v>0</v>
      </c>
      <c r="K140" s="8"/>
    </row>
    <row r="141" spans="2:11" ht="15" thickBot="1" x14ac:dyDescent="0.35">
      <c r="B141" s="1" t="s">
        <v>40</v>
      </c>
      <c r="C141" s="2" t="s">
        <v>12</v>
      </c>
      <c r="D141" s="40"/>
      <c r="E141" s="40"/>
      <c r="F141" s="41">
        <v>0</v>
      </c>
      <c r="G141" s="36">
        <f>F141*1.21</f>
        <v>0</v>
      </c>
      <c r="H141" s="3">
        <f>D141*E141*F141</f>
        <v>0</v>
      </c>
      <c r="I141" s="3">
        <f>D141*E141*G141</f>
        <v>0</v>
      </c>
      <c r="K141" s="8"/>
    </row>
    <row r="142" spans="2:11" ht="15" thickBot="1" x14ac:dyDescent="0.35">
      <c r="B142" s="4" t="s">
        <v>11</v>
      </c>
      <c r="C142" s="13" t="s">
        <v>10</v>
      </c>
      <c r="D142" s="14"/>
      <c r="E142" s="14"/>
      <c r="F142" s="42">
        <v>0</v>
      </c>
      <c r="G142" s="36">
        <f>F142*1.21</f>
        <v>0</v>
      </c>
      <c r="H142" s="15">
        <f>F142</f>
        <v>0</v>
      </c>
      <c r="I142" s="15">
        <f>G142</f>
        <v>0</v>
      </c>
      <c r="K142" s="8"/>
    </row>
    <row r="143" spans="2:11" ht="15" thickBot="1" x14ac:dyDescent="0.35">
      <c r="B143" s="9"/>
      <c r="C143" s="10"/>
      <c r="D143" s="10"/>
      <c r="E143" s="10"/>
      <c r="F143" s="24"/>
      <c r="G143" s="11"/>
      <c r="H143" s="12"/>
      <c r="I143" s="12"/>
      <c r="K143" s="8"/>
    </row>
    <row r="144" spans="2:11" x14ac:dyDescent="0.3">
      <c r="B144" s="21" t="s">
        <v>36</v>
      </c>
      <c r="C144" s="56"/>
      <c r="D144" s="57"/>
      <c r="E144" s="57"/>
      <c r="F144" s="57"/>
      <c r="G144" s="57"/>
      <c r="H144" s="57"/>
      <c r="I144" s="57"/>
      <c r="K144" s="8"/>
    </row>
    <row r="145" spans="2:11" ht="15" thickBot="1" x14ac:dyDescent="0.35">
      <c r="B145" s="37" t="s">
        <v>13</v>
      </c>
      <c r="C145" s="58"/>
      <c r="D145" s="59"/>
      <c r="E145" s="59"/>
      <c r="F145" s="59"/>
      <c r="G145" s="59"/>
      <c r="H145" s="59"/>
      <c r="I145" s="59"/>
      <c r="K145" s="8"/>
    </row>
    <row r="146" spans="2:11" x14ac:dyDescent="0.3">
      <c r="B146" s="7" t="s">
        <v>7</v>
      </c>
      <c r="C146" s="33" t="s">
        <v>12</v>
      </c>
      <c r="D146" s="38"/>
      <c r="E146" s="38"/>
      <c r="F146" s="39">
        <v>0</v>
      </c>
      <c r="G146" s="34">
        <f>F146*1.21</f>
        <v>0</v>
      </c>
      <c r="H146" s="32">
        <f>D146*E146*F146</f>
        <v>0</v>
      </c>
      <c r="I146" s="32">
        <f>D146*E146*G146</f>
        <v>0</v>
      </c>
      <c r="K146" s="8"/>
    </row>
    <row r="147" spans="2:11" ht="15" thickBot="1" x14ac:dyDescent="0.35">
      <c r="B147" s="1" t="s">
        <v>40</v>
      </c>
      <c r="C147" s="2" t="s">
        <v>12</v>
      </c>
      <c r="D147" s="40"/>
      <c r="E147" s="40"/>
      <c r="F147" s="41">
        <v>0</v>
      </c>
      <c r="G147" s="36">
        <f>F147*1.21</f>
        <v>0</v>
      </c>
      <c r="H147" s="3">
        <f>D147*E147*F147</f>
        <v>0</v>
      </c>
      <c r="I147" s="3">
        <f>D147*E147*G147</f>
        <v>0</v>
      </c>
      <c r="K147" s="8"/>
    </row>
    <row r="148" spans="2:11" ht="15" thickBot="1" x14ac:dyDescent="0.35">
      <c r="B148" s="4" t="s">
        <v>11</v>
      </c>
      <c r="C148" s="13" t="s">
        <v>10</v>
      </c>
      <c r="D148" s="14"/>
      <c r="E148" s="14"/>
      <c r="F148" s="42">
        <v>0</v>
      </c>
      <c r="G148" s="36">
        <f>F148*1.21</f>
        <v>0</v>
      </c>
      <c r="H148" s="15">
        <f>F148</f>
        <v>0</v>
      </c>
      <c r="I148" s="15">
        <f>G148</f>
        <v>0</v>
      </c>
      <c r="K148" s="8"/>
    </row>
    <row r="149" spans="2:11" ht="15" thickBot="1" x14ac:dyDescent="0.35">
      <c r="B149" s="9"/>
      <c r="C149" s="10"/>
      <c r="D149" s="10"/>
      <c r="E149" s="10"/>
      <c r="F149" s="24"/>
      <c r="G149" s="11"/>
      <c r="H149" s="12"/>
      <c r="I149" s="12"/>
      <c r="K149" s="8"/>
    </row>
    <row r="150" spans="2:11" ht="15" thickBot="1" x14ac:dyDescent="0.35">
      <c r="C150" s="18"/>
      <c r="D150" s="18"/>
      <c r="E150" s="18"/>
      <c r="F150" s="25"/>
      <c r="G150" s="26"/>
      <c r="H150" s="6">
        <f>SUM(H8:H149)</f>
        <v>3255</v>
      </c>
      <c r="I150" s="5">
        <f>SUM(I8:I149)</f>
        <v>3938.55</v>
      </c>
    </row>
    <row r="151" spans="2:11" x14ac:dyDescent="0.3">
      <c r="H151" s="27" t="s">
        <v>6</v>
      </c>
      <c r="I151" s="27" t="s">
        <v>5</v>
      </c>
    </row>
    <row r="152" spans="2:11" ht="15.6" customHeight="1" x14ac:dyDescent="0.3"/>
    <row r="153" spans="2:11" ht="14.4" customHeight="1" x14ac:dyDescent="0.3">
      <c r="B153" s="60" t="s">
        <v>42</v>
      </c>
      <c r="C153" s="61"/>
      <c r="D153" s="61"/>
      <c r="E153" s="61"/>
      <c r="F153" s="61"/>
      <c r="G153" s="61"/>
      <c r="H153" s="61"/>
      <c r="I153" s="62"/>
    </row>
    <row r="154" spans="2:11" x14ac:dyDescent="0.3">
      <c r="B154" s="63"/>
      <c r="C154" s="64"/>
      <c r="D154" s="64"/>
      <c r="E154" s="64"/>
      <c r="F154" s="64"/>
      <c r="G154" s="64"/>
      <c r="H154" s="64"/>
      <c r="I154" s="65"/>
    </row>
    <row r="155" spans="2:11" x14ac:dyDescent="0.3">
      <c r="B155" s="63"/>
      <c r="C155" s="64"/>
      <c r="D155" s="64"/>
      <c r="E155" s="64"/>
      <c r="F155" s="64"/>
      <c r="G155" s="64"/>
      <c r="H155" s="64"/>
      <c r="I155" s="65"/>
    </row>
    <row r="156" spans="2:11" x14ac:dyDescent="0.3">
      <c r="B156" s="63"/>
      <c r="C156" s="64"/>
      <c r="D156" s="64"/>
      <c r="E156" s="64"/>
      <c r="F156" s="64"/>
      <c r="G156" s="64"/>
      <c r="H156" s="64"/>
      <c r="I156" s="65"/>
    </row>
    <row r="157" spans="2:11" x14ac:dyDescent="0.3">
      <c r="B157" s="63"/>
      <c r="C157" s="64"/>
      <c r="D157" s="64"/>
      <c r="E157" s="64"/>
      <c r="F157" s="64"/>
      <c r="G157" s="64"/>
      <c r="H157" s="64"/>
      <c r="I157" s="65"/>
    </row>
    <row r="158" spans="2:11" x14ac:dyDescent="0.3">
      <c r="B158" s="63"/>
      <c r="C158" s="64"/>
      <c r="D158" s="64"/>
      <c r="E158" s="64"/>
      <c r="F158" s="64"/>
      <c r="G158" s="64"/>
      <c r="H158" s="64"/>
      <c r="I158" s="65"/>
    </row>
    <row r="159" spans="2:11" x14ac:dyDescent="0.3">
      <c r="B159" s="63"/>
      <c r="C159" s="64"/>
      <c r="D159" s="64"/>
      <c r="E159" s="64"/>
      <c r="F159" s="64"/>
      <c r="G159" s="64"/>
      <c r="H159" s="64"/>
      <c r="I159" s="65"/>
    </row>
    <row r="160" spans="2:11" ht="233.4" customHeight="1" x14ac:dyDescent="0.3">
      <c r="B160" s="66"/>
      <c r="C160" s="67"/>
      <c r="D160" s="67"/>
      <c r="E160" s="67"/>
      <c r="F160" s="67"/>
      <c r="G160" s="67"/>
      <c r="H160" s="67"/>
      <c r="I160" s="68"/>
    </row>
  </sheetData>
  <sheetProtection algorithmName="SHA-512" hashValue="oQ/DwzQDwapVtpElRKrFere6HCKnxVfJU91hsn5tUybGNUIcd94oOkVzt1Qbu+hd3rX0IHfsxrwOGGGMPzRMXA==" saltValue="gFa5Psio8i/NE5kPmBxwCA==" spinCount="100000" sheet="1" selectLockedCells="1"/>
  <mergeCells count="34">
    <mergeCell ref="C132:I133"/>
    <mergeCell ref="C138:I139"/>
    <mergeCell ref="B153:I160"/>
    <mergeCell ref="C144:I145"/>
    <mergeCell ref="C24:I25"/>
    <mergeCell ref="C78:I79"/>
    <mergeCell ref="C72:I73"/>
    <mergeCell ref="C66:I67"/>
    <mergeCell ref="C120:I121"/>
    <mergeCell ref="C126:I127"/>
    <mergeCell ref="C18:I19"/>
    <mergeCell ref="C12:I13"/>
    <mergeCell ref="C6:I7"/>
    <mergeCell ref="C114:I115"/>
    <mergeCell ref="C84:I85"/>
    <mergeCell ref="C90:I91"/>
    <mergeCell ref="C96:I97"/>
    <mergeCell ref="C102:I103"/>
    <mergeCell ref="C108:I109"/>
    <mergeCell ref="C54:I55"/>
    <mergeCell ref="C48:I49"/>
    <mergeCell ref="C42:I43"/>
    <mergeCell ref="C36:I37"/>
    <mergeCell ref="C30:I31"/>
    <mergeCell ref="C60:I61"/>
    <mergeCell ref="E3:E4"/>
    <mergeCell ref="D3:D4"/>
    <mergeCell ref="B2:I2"/>
    <mergeCell ref="I3:I4"/>
    <mergeCell ref="B3:B4"/>
    <mergeCell ref="C3:C4"/>
    <mergeCell ref="F3:F4"/>
    <mergeCell ref="G3:G4"/>
    <mergeCell ref="H3:H4"/>
  </mergeCells>
  <dataValidations count="1">
    <dataValidation type="whole" allowBlank="1" showInputMessage="1" showErrorMessage="1" errorTitle="1 tot en met 13" error="Deze waarde kan maximaal 1 en maximaal 13 zijn." sqref="E14 E20 E26 E32 E38 E44 E50 E56 E62 E68 E74 E80 E86 E92 E98 E104 E110 E116 E122 E128 E134 E140 E146 E8" xr:uid="{B24651FB-39B1-4C30-A599-0C8DFB15599C}">
      <formula1>1</formula1>
      <formula2>13</formula2>
    </dataValidation>
  </dataValidations>
  <pageMargins left="0.23622047244094491" right="0.23622047244094491" top="0.74803149606299213" bottom="0.74803149606299213" header="0.31496062992125984" footer="0.31496062992125984"/>
  <pageSetup paperSize="9" scale="71" fitToHeight="4" orientation="landscape" r:id="rId1"/>
  <headerFooter>
    <oddFooter>&amp;LPaling over de dijk (202411117)&amp;CPagina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6725027AA6D94184715C22B54FB4C8" ma:contentTypeVersion="14" ma:contentTypeDescription="Een nieuw document maken." ma:contentTypeScope="" ma:versionID="e5da0ebd0e31edfa0e37216fe8760c8b">
  <xsd:schema xmlns:xsd="http://www.w3.org/2001/XMLSchema" xmlns:xs="http://www.w3.org/2001/XMLSchema" xmlns:p="http://schemas.microsoft.com/office/2006/metadata/properties" xmlns:ns1="http://schemas.microsoft.com/sharepoint/v3" xmlns:ns2="e1f914b6-a544-4516-8258-dce33e67d544" xmlns:ns3="d072ca85-ceee-4ba7-9f7c-14d79416f14b" xmlns:ns4="16c3c7ec-065b-46fd-9a79-9384ce86cc5f" targetNamespace="http://schemas.microsoft.com/office/2006/metadata/properties" ma:root="true" ma:fieldsID="75a5a0ac405189989cc6066221bfabae" ns1:_="" ns2:_="" ns3:_="" ns4:_="">
    <xsd:import namespace="http://schemas.microsoft.com/sharepoint/v3"/>
    <xsd:import namespace="e1f914b6-a544-4516-8258-dce33e67d544"/>
    <xsd:import namespace="d072ca85-ceee-4ba7-9f7c-14d79416f14b"/>
    <xsd:import namespace="16c3c7ec-065b-46fd-9a79-9384ce86cc5f"/>
    <xsd:element name="properties">
      <xsd:complexType>
        <xsd:sequence>
          <xsd:element name="documentManagement">
            <xsd:complexType>
              <xsd:all>
                <xsd:element ref="ns1:DocumentSetDescription" minOccurs="0"/>
                <xsd:element ref="ns2:Dossierstatus" minOccurs="0"/>
                <xsd:element ref="ns3:SharedWithDetails"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8"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f914b6-a544-4516-8258-dce33e67d544" elementFormDefault="qualified">
    <xsd:import namespace="http://schemas.microsoft.com/office/2006/documentManagement/types"/>
    <xsd:import namespace="http://schemas.microsoft.com/office/infopath/2007/PartnerControls"/>
    <xsd:element name="Dossierstatus" ma:index="9" nillable="true" ma:displayName="Dossierstatus" ma:default="In behandeling" ma:format="Dropdown" ma:indexed="true" ma:internalName="Dossierstatus">
      <xsd:simpleType>
        <xsd:restriction base="dms:Choice">
          <xsd:enumeration value="In behandeling"/>
          <xsd:enumeration value="Afgehandeld"/>
        </xsd:restriction>
      </xsd:simpleType>
    </xsd:element>
  </xsd:schema>
  <xsd:schema xmlns:xsd="http://www.w3.org/2001/XMLSchema" xmlns:xs="http://www.w3.org/2001/XMLSchema" xmlns:dms="http://schemas.microsoft.com/office/2006/documentManagement/types" xmlns:pc="http://schemas.microsoft.com/office/infopath/2007/PartnerControls" targetNamespace="d072ca85-ceee-4ba7-9f7c-14d79416f14b" elementFormDefault="qualified">
    <xsd:import namespace="http://schemas.microsoft.com/office/2006/documentManagement/types"/>
    <xsd:import namespace="http://schemas.microsoft.com/office/infopath/2007/PartnerControls"/>
    <xsd:element name="SharedWithDetails" ma:index="10"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3c7ec-065b-46fd-9a79-9384ce86cc5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SetDescription xmlns="http://schemas.microsoft.com/sharepoint/v3" xsi:nil="true"/>
    <Dossierstatus xmlns="e1f914b6-a544-4516-8258-dce33e67d544">In behandeling</Dossierstatus>
  </documentManagement>
</p:properties>
</file>

<file path=customXml/itemProps1.xml><?xml version="1.0" encoding="utf-8"?>
<ds:datastoreItem xmlns:ds="http://schemas.openxmlformats.org/officeDocument/2006/customXml" ds:itemID="{0C67FBD3-6FF8-457E-B5C5-D6DDCB6FF7FA}">
  <ds:schemaRefs>
    <ds:schemaRef ds:uri="http://schemas.microsoft.com/sharepoint/v3/contenttype/forms"/>
  </ds:schemaRefs>
</ds:datastoreItem>
</file>

<file path=customXml/itemProps2.xml><?xml version="1.0" encoding="utf-8"?>
<ds:datastoreItem xmlns:ds="http://schemas.openxmlformats.org/officeDocument/2006/customXml" ds:itemID="{8415569B-2180-429C-8666-CE8561E9A2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1f914b6-a544-4516-8258-dce33e67d544"/>
    <ds:schemaRef ds:uri="d072ca85-ceee-4ba7-9f7c-14d79416f14b"/>
    <ds:schemaRef ds:uri="16c3c7ec-065b-46fd-9a79-9384ce86cc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6351E-2EAD-4A42-9CF1-AE7FB5D4FE21}">
  <ds:schemaRefs>
    <ds:schemaRef ds:uri="http://schemas.microsoft.com/office/2006/documentManagement/types"/>
    <ds:schemaRef ds:uri="http://schemas.microsoft.com/sharepoint/v3"/>
    <ds:schemaRef ds:uri="16c3c7ec-065b-46fd-9a79-9384ce86cc5f"/>
    <ds:schemaRef ds:uri="http://purl.org/dc/terms/"/>
    <ds:schemaRef ds:uri="d072ca85-ceee-4ba7-9f7c-14d79416f14b"/>
    <ds:schemaRef ds:uri="http://purl.org/dc/dcmitype/"/>
    <ds:schemaRef ds:uri="http://schemas.microsoft.com/office/infopath/2007/PartnerControls"/>
    <ds:schemaRef ds:uri="http://schemas.openxmlformats.org/package/2006/metadata/core-properties"/>
    <ds:schemaRef ds:uri="http://purl.org/dc/elements/1.1/"/>
    <ds:schemaRef ds:uri="e1f914b6-a544-4516-8258-dce33e67d544"/>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Begroting 2025</vt:lpstr>
      <vt:lpstr>'Begroting 2025'!Afdrukbereik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NN</dc:creator>
  <cp:keywords/>
  <dc:description/>
  <cp:lastModifiedBy>Urgert, W. (Wilco)</cp:lastModifiedBy>
  <cp:revision/>
  <cp:lastPrinted>2025-03-18T17:30:46Z</cp:lastPrinted>
  <dcterms:created xsi:type="dcterms:W3CDTF">2018-10-16T07:50:15Z</dcterms:created>
  <dcterms:modified xsi:type="dcterms:W3CDTF">2025-03-31T10:33:51Z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0x0101001D6725027AA6D94184715C22B54FB4C8</vt:lpwstr>
  </property>
</Properties>
</file>