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Locaties/Verhuisdiensten/05 Nota van Inlichtingen/NvI nummer 2/"/>
    </mc:Choice>
  </mc:AlternateContent>
  <xr:revisionPtr revIDLastSave="118" documentId="8_{07A07FCA-FFD1-4978-818D-E7206D0080B7}" xr6:coauthVersionLast="47" xr6:coauthVersionMax="47" xr10:uidLastSave="{567ADBB5-C422-424B-A70A-7A4FFC1B5706}"/>
  <bookViews>
    <workbookView xWindow="-108" yWindow="-108" windowWidth="41496" windowHeight="16896" xr2:uid="{6A4EACFC-5840-43E0-BB2F-A0F433D117F0}"/>
  </bookViews>
  <sheets>
    <sheet name="Tarieveninvulblad" sheetId="1" r:id="rId1"/>
    <sheet name="Gebouwdeel 1 Arets Gebouw Zuidz" sheetId="2" r:id="rId2"/>
    <sheet name="Gebouwdeel 2 Woonhuis de Stuers" sheetId="5" r:id="rId3"/>
    <sheet name="Gebouwdeel 3 Dingemans Gebouw" sheetId="6" r:id="rId4"/>
    <sheet name="Gebouwdeel 4 Bisscheroux Gebouw" sheetId="7" r:id="rId5"/>
    <sheet name="Gebouwdeel 5 Arets Gebouw noord" sheetId="8" r:id="rId6"/>
    <sheet name="Brusselseweg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9" l="1"/>
  <c r="E35" i="9"/>
  <c r="E34" i="9"/>
  <c r="E33" i="9"/>
  <c r="E32" i="9"/>
  <c r="E31" i="9"/>
  <c r="E30" i="9"/>
  <c r="E29" i="9"/>
  <c r="E28" i="9"/>
  <c r="C26" i="9"/>
  <c r="E26" i="9" s="1"/>
  <c r="C25" i="9"/>
  <c r="E25" i="9" s="1"/>
  <c r="C24" i="9"/>
  <c r="E24" i="9" s="1"/>
  <c r="C23" i="9"/>
  <c r="E23" i="9" s="1"/>
  <c r="C21" i="9"/>
  <c r="E21" i="9" s="1"/>
  <c r="E20" i="9"/>
  <c r="C20" i="9"/>
  <c r="C19" i="9"/>
  <c r="E19" i="9" s="1"/>
  <c r="C18" i="9"/>
  <c r="E18" i="9" s="1"/>
  <c r="C16" i="9"/>
  <c r="E16" i="9" s="1"/>
  <c r="C15" i="9"/>
  <c r="E15" i="9" s="1"/>
  <c r="C14" i="9"/>
  <c r="E14" i="9" s="1"/>
  <c r="E13" i="9"/>
  <c r="C13" i="9"/>
  <c r="C12" i="9"/>
  <c r="E12" i="9" s="1"/>
  <c r="C10" i="9"/>
  <c r="E10" i="9" s="1"/>
  <c r="C9" i="9"/>
  <c r="E9" i="9" s="1"/>
  <c r="C8" i="9"/>
  <c r="E8" i="9" s="1"/>
  <c r="C7" i="9"/>
  <c r="E7" i="9" s="1"/>
  <c r="E5" i="9"/>
  <c r="E29" i="8"/>
  <c r="E30" i="8"/>
  <c r="E31" i="8"/>
  <c r="E32" i="8"/>
  <c r="E33" i="8"/>
  <c r="E34" i="8"/>
  <c r="E35" i="8"/>
  <c r="E28" i="8"/>
  <c r="E29" i="7"/>
  <c r="E30" i="7"/>
  <c r="E31" i="7"/>
  <c r="E32" i="7"/>
  <c r="E33" i="7"/>
  <c r="E34" i="7"/>
  <c r="E35" i="7"/>
  <c r="E28" i="7"/>
  <c r="E29" i="6"/>
  <c r="E30" i="6"/>
  <c r="E31" i="6"/>
  <c r="E32" i="6"/>
  <c r="E33" i="6"/>
  <c r="E34" i="6"/>
  <c r="E35" i="6"/>
  <c r="E28" i="6"/>
  <c r="E29" i="5"/>
  <c r="E30" i="5"/>
  <c r="E31" i="5"/>
  <c r="E32" i="5"/>
  <c r="E33" i="5"/>
  <c r="E34" i="5"/>
  <c r="E35" i="5"/>
  <c r="E28" i="5"/>
  <c r="C18" i="2"/>
  <c r="E18" i="2" s="1"/>
  <c r="C19" i="2"/>
  <c r="E19" i="2" s="1"/>
  <c r="E30" i="2"/>
  <c r="E31" i="2"/>
  <c r="E32" i="2"/>
  <c r="E33" i="2"/>
  <c r="E34" i="2"/>
  <c r="E35" i="2"/>
  <c r="E36" i="2"/>
  <c r="E29" i="2"/>
  <c r="C5" i="8"/>
  <c r="E5" i="8" s="1"/>
  <c r="C7" i="8"/>
  <c r="E7" i="8" s="1"/>
  <c r="C8" i="8"/>
  <c r="E8" i="8" s="1"/>
  <c r="C9" i="8"/>
  <c r="E9" i="8" s="1"/>
  <c r="C10" i="8"/>
  <c r="E10" i="8" s="1"/>
  <c r="C12" i="8"/>
  <c r="E12" i="8" s="1"/>
  <c r="C13" i="8"/>
  <c r="E13" i="8" s="1"/>
  <c r="C14" i="8"/>
  <c r="E14" i="8" s="1"/>
  <c r="C15" i="8"/>
  <c r="E15" i="8" s="1"/>
  <c r="C16" i="8"/>
  <c r="E16" i="8" s="1"/>
  <c r="C18" i="8"/>
  <c r="E18" i="8" s="1"/>
  <c r="C19" i="8"/>
  <c r="E19" i="8" s="1"/>
  <c r="C20" i="8"/>
  <c r="E20" i="8"/>
  <c r="C21" i="8"/>
  <c r="E21" i="8" s="1"/>
  <c r="C23" i="8"/>
  <c r="E23" i="8" s="1"/>
  <c r="C24" i="8"/>
  <c r="E24" i="8" s="1"/>
  <c r="C25" i="8"/>
  <c r="E25" i="8" s="1"/>
  <c r="C26" i="8"/>
  <c r="E26" i="8" s="1"/>
  <c r="C5" i="7"/>
  <c r="E5" i="7" s="1"/>
  <c r="C7" i="7"/>
  <c r="E7" i="7" s="1"/>
  <c r="C8" i="7"/>
  <c r="E8" i="7" s="1"/>
  <c r="C9" i="7"/>
  <c r="E9" i="7" s="1"/>
  <c r="C10" i="7"/>
  <c r="E10" i="7" s="1"/>
  <c r="C12" i="7"/>
  <c r="E12" i="7" s="1"/>
  <c r="C13" i="7"/>
  <c r="E13" i="7" s="1"/>
  <c r="C14" i="7"/>
  <c r="E14" i="7" s="1"/>
  <c r="C15" i="7"/>
  <c r="E15" i="7" s="1"/>
  <c r="C16" i="7"/>
  <c r="E16" i="7" s="1"/>
  <c r="C18" i="7"/>
  <c r="E18" i="7" s="1"/>
  <c r="C19" i="7"/>
  <c r="E19" i="7" s="1"/>
  <c r="C20" i="7"/>
  <c r="E20" i="7" s="1"/>
  <c r="C21" i="7"/>
  <c r="E21" i="7" s="1"/>
  <c r="C23" i="7"/>
  <c r="E23" i="7" s="1"/>
  <c r="C24" i="7"/>
  <c r="E24" i="7" s="1"/>
  <c r="C25" i="7"/>
  <c r="E25" i="7" s="1"/>
  <c r="C26" i="7"/>
  <c r="E26" i="7" s="1"/>
  <c r="C5" i="6"/>
  <c r="E5" i="6" s="1"/>
  <c r="C7" i="6"/>
  <c r="E7" i="6" s="1"/>
  <c r="C8" i="6"/>
  <c r="E8" i="6" s="1"/>
  <c r="C9" i="6"/>
  <c r="E9" i="6" s="1"/>
  <c r="C10" i="6"/>
  <c r="E10" i="6" s="1"/>
  <c r="C12" i="6"/>
  <c r="E12" i="6" s="1"/>
  <c r="C13" i="6"/>
  <c r="E13" i="6" s="1"/>
  <c r="C14" i="6"/>
  <c r="E14" i="6"/>
  <c r="C15" i="6"/>
  <c r="E15" i="6" s="1"/>
  <c r="C16" i="6"/>
  <c r="E16" i="6" s="1"/>
  <c r="C18" i="6"/>
  <c r="E18" i="6" s="1"/>
  <c r="C19" i="6"/>
  <c r="E19" i="6"/>
  <c r="C20" i="6"/>
  <c r="E20" i="6" s="1"/>
  <c r="C21" i="6"/>
  <c r="E21" i="6" s="1"/>
  <c r="C23" i="6"/>
  <c r="E23" i="6" s="1"/>
  <c r="C24" i="6"/>
  <c r="E24" i="6" s="1"/>
  <c r="C25" i="6"/>
  <c r="E25" i="6" s="1"/>
  <c r="C26" i="6"/>
  <c r="E26" i="6" s="1"/>
  <c r="C5" i="5"/>
  <c r="E5" i="5" s="1"/>
  <c r="C7" i="5"/>
  <c r="E7" i="5" s="1"/>
  <c r="C8" i="5"/>
  <c r="E8" i="5" s="1"/>
  <c r="C9" i="5"/>
  <c r="E9" i="5" s="1"/>
  <c r="C10" i="5"/>
  <c r="E10" i="5" s="1"/>
  <c r="C12" i="5"/>
  <c r="E12" i="5" s="1"/>
  <c r="C13" i="5"/>
  <c r="E13" i="5" s="1"/>
  <c r="C14" i="5"/>
  <c r="E14" i="5" s="1"/>
  <c r="C15" i="5"/>
  <c r="E15" i="5" s="1"/>
  <c r="C16" i="5"/>
  <c r="E16" i="5" s="1"/>
  <c r="C18" i="5"/>
  <c r="E18" i="5" s="1"/>
  <c r="C19" i="5"/>
  <c r="E19" i="5" s="1"/>
  <c r="C20" i="5"/>
  <c r="E20" i="5" s="1"/>
  <c r="C21" i="5"/>
  <c r="E21" i="5" s="1"/>
  <c r="C23" i="5"/>
  <c r="E23" i="5" s="1"/>
  <c r="C24" i="5"/>
  <c r="E24" i="5" s="1"/>
  <c r="C25" i="5"/>
  <c r="E25" i="5" s="1"/>
  <c r="C26" i="5"/>
  <c r="E26" i="5" s="1"/>
  <c r="C27" i="2"/>
  <c r="E27" i="2" s="1"/>
  <c r="C26" i="2"/>
  <c r="E26" i="2" s="1"/>
  <c r="C25" i="2"/>
  <c r="E25" i="2" s="1"/>
  <c r="C24" i="2"/>
  <c r="E24" i="2" s="1"/>
  <c r="C22" i="2"/>
  <c r="E22" i="2" s="1"/>
  <c r="C21" i="2"/>
  <c r="E21" i="2" s="1"/>
  <c r="C20" i="2"/>
  <c r="E20" i="2" s="1"/>
  <c r="C16" i="2"/>
  <c r="E16" i="2" s="1"/>
  <c r="C15" i="2"/>
  <c r="E15" i="2" s="1"/>
  <c r="C14" i="2"/>
  <c r="E14" i="2" s="1"/>
  <c r="C13" i="2"/>
  <c r="E13" i="2" s="1"/>
  <c r="C12" i="2"/>
  <c r="E12" i="2" s="1"/>
  <c r="C10" i="2"/>
  <c r="E10" i="2" s="1"/>
  <c r="C9" i="2"/>
  <c r="E9" i="2" s="1"/>
  <c r="C8" i="2"/>
  <c r="E8" i="2" s="1"/>
  <c r="C7" i="2"/>
  <c r="E7" i="2" s="1"/>
  <c r="C5" i="2"/>
  <c r="E5" i="2" s="1"/>
  <c r="E36" i="9" l="1"/>
  <c r="E36" i="6"/>
  <c r="C48" i="1" s="1"/>
  <c r="E36" i="8"/>
  <c r="C50" i="1" s="1"/>
  <c r="E36" i="5"/>
  <c r="C47" i="1" s="1"/>
  <c r="E36" i="7"/>
  <c r="C49" i="1" s="1"/>
  <c r="E37" i="2"/>
  <c r="C46" i="1" s="1"/>
  <c r="C51" i="1" l="1"/>
</calcChain>
</file>

<file path=xl/sharedStrings.xml><?xml version="1.0" encoding="utf-8"?>
<sst xmlns="http://schemas.openxmlformats.org/spreadsheetml/2006/main" count="385" uniqueCount="82">
  <si>
    <t>Tarieveninvulblad</t>
  </si>
  <si>
    <t xml:space="preserve">Eenheid </t>
  </si>
  <si>
    <t>Prijs per eenheid in € excl. BTW</t>
  </si>
  <si>
    <t xml:space="preserve">Opslag </t>
  </si>
  <si>
    <t xml:space="preserve">Reguliere opslag (Verzekerd en geconditioneerd) </t>
  </si>
  <si>
    <t xml:space="preserve">Transport </t>
  </si>
  <si>
    <t xml:space="preserve">Verhuiswagen groot (minimaal 45m3) excl. km vergoeding en chaufeur </t>
  </si>
  <si>
    <t>Tarief per uur</t>
  </si>
  <si>
    <t xml:space="preserve">Verhuiswagen klein (minimaal 15m3) excl. km vergoeding en chaufeur </t>
  </si>
  <si>
    <t xml:space="preserve">Per Kilometer </t>
  </si>
  <si>
    <t xml:space="preserve">Medewerkers </t>
  </si>
  <si>
    <t>Verhuizer</t>
  </si>
  <si>
    <t xml:space="preserve">Per uur </t>
  </si>
  <si>
    <t>Voorman</t>
  </si>
  <si>
    <t>Projectleider</t>
  </si>
  <si>
    <t xml:space="preserve">Handyman (inclusief kleinmateriaal) </t>
  </si>
  <si>
    <t>Chauffeur</t>
  </si>
  <si>
    <t>Materialen (bruikleen)</t>
  </si>
  <si>
    <t xml:space="preserve">Verhuisdoos </t>
  </si>
  <si>
    <t xml:space="preserve">Per stuk </t>
  </si>
  <si>
    <t>Verhuislift</t>
  </si>
  <si>
    <t>Verhuishondje</t>
  </si>
  <si>
    <t>Rolcontainer</t>
  </si>
  <si>
    <t>Meterbak</t>
  </si>
  <si>
    <t>Materialen (koop)</t>
  </si>
  <si>
    <t>Verhuisdoos nieuw</t>
  </si>
  <si>
    <t xml:space="preserve">Verhuisdoos gebruikt </t>
  </si>
  <si>
    <t xml:space="preserve">Tape </t>
  </si>
  <si>
    <t>Per rol</t>
  </si>
  <si>
    <t xml:space="preserve">Krimpfolie </t>
  </si>
  <si>
    <t xml:space="preserve">Per meter </t>
  </si>
  <si>
    <t xml:space="preserve">Folie </t>
  </si>
  <si>
    <t xml:space="preserve">Overige verhuizing </t>
  </si>
  <si>
    <t xml:space="preserve">Per keer </t>
  </si>
  <si>
    <t xml:space="preserve">Tussen 0- 20 km van Zuyd Hogeschool Nieuw Eyckholt </t>
  </si>
  <si>
    <t xml:space="preserve">Straal van 21 - 50 km van Zuyd Hogeschool Nieuw Eyckholt </t>
  </si>
  <si>
    <t xml:space="preserve">Straal van 51 - 100 km van Zuyd Hogeschool Nieuw Eyckholt </t>
  </si>
  <si>
    <t xml:space="preserve">MaIA </t>
  </si>
  <si>
    <t>Subtotaal</t>
  </si>
  <si>
    <t>Gebouwdeel 1 Arets Gebouw Zuidzijde</t>
  </si>
  <si>
    <t>Gebouwdeel 2 Woonhuis de Stuers</t>
  </si>
  <si>
    <t>Gebouwdeel 3 Dingemans Gebouw</t>
  </si>
  <si>
    <t>Gebouwdeel 4 Bisscheroux Gebouw</t>
  </si>
  <si>
    <t>Gebouwdeel 5 Arets Gebouw noordzijde</t>
  </si>
  <si>
    <t xml:space="preserve">Totaal inschrijprijs (P) 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</si>
  <si>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</si>
  <si>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</si>
  <si>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</si>
  <si>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</si>
  <si>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</si>
  <si>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</si>
  <si>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</si>
  <si>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Aantal</t>
  </si>
  <si>
    <t>Handyman</t>
  </si>
  <si>
    <t>Eventuele toevoegingen inschrijver (vrij in te vullen veld)</t>
  </si>
  <si>
    <t>Totaal</t>
  </si>
  <si>
    <t xml:space="preserve">Noppenfolie </t>
  </si>
  <si>
    <t>Verhuizing thuiswerkplek (bureau en bureaustoel)</t>
  </si>
  <si>
    <t>Op basis van de schouw kan inschrijver het prijzenblad vullen</t>
  </si>
  <si>
    <t xml:space="preserve">Deze aangeboden prijzen en tarieven hebben zowel betrekking op MaIA als toekomstige opdrachten in het kader van de raamovereenkomst / Mini-competitie </t>
  </si>
  <si>
    <t>Kilometer vergoeding Verhuiswagen groot (minimaal 45m3)</t>
  </si>
  <si>
    <t>Kilometer vergoeding Verhuiswagen klein (minimaal 15m3)</t>
  </si>
  <si>
    <t xml:space="preserve">Kilometer vergoeding Verhuiswagen klein (minimaal 15m3) </t>
  </si>
  <si>
    <t>Gebouwdeel 1 Arets Gebouw Zuidzijde (zie seperaat tabblad)</t>
  </si>
  <si>
    <t>Gebouwdeel 2 Woonhuis de Stuers (zie seperaat tabblad)</t>
  </si>
  <si>
    <t>Gebouwdeel 3 Dingemans Gebouw (zie seperaat tabblad)</t>
  </si>
  <si>
    <t>Gebouwdeel 4 Bisscheroux Gebouw (zie seperaat tabblad)</t>
  </si>
  <si>
    <t>Gebouwdeel 5 Arets Gebouw noordzijde (zie seperaat tabblad)</t>
  </si>
  <si>
    <t>Aan de door Zuyd genoemde aantallen kunnen geen rechten worden ontleend</t>
  </si>
  <si>
    <t>Prijzenblad verhuisdiensten Zuyd Hogeschool</t>
  </si>
  <si>
    <t>Referentie nr.: 	Zuyd.2025.01.Verhuisdiensten</t>
  </si>
  <si>
    <t xml:space="preserve">U dient hieronder in de geel gearceerde velden een prijsopgave te doen. De door inschijrijver genoemde tarieven betreffen gemaximaliseerde tarieven. </t>
  </si>
  <si>
    <t>Zuyd beschikt over een taakstellend budget voor de MaIA van € 230.000,- excl. BTW. Indien het taakstellend budget wordt overschreden zal de totaalinschrijfprijs (P) rood kleuren</t>
  </si>
  <si>
    <t>Verhuisdoos</t>
  </si>
  <si>
    <t>Zuyd wenst 1200 verhuisdozen in bruikleen te ontvangen v.w.b. studenten en medewerkers</t>
  </si>
  <si>
    <t xml:space="preserve">ICT-verhuizingen </t>
  </si>
  <si>
    <t>In- en uitpakken van de te verhuizen goederen</t>
  </si>
  <si>
    <t>m3 / per maand</t>
  </si>
  <si>
    <t>Gewenste verdieping, Montage en installatie thuiswerkplek (bureau en bureaustoel)</t>
  </si>
  <si>
    <t>Toeslagpercentage per week op basis van prijs per eenheid</t>
  </si>
  <si>
    <t>Brusselseweg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</si>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</sst>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22"/>
      <color theme="0"/>
      <name val="Aptos Narrow"/>
      <family val="2"/>
      <scheme val="minor"/>
    </font>
    <font>
      <b/>
      <sz val="14"/>
      <color theme="1"/>
      <name val="Avenir Next LT Pro"/>
    </font>
    <font>
      <b/>
      <sz val="12"/>
      <color theme="1"/>
      <name val="Avenir Next LT Pro"/>
    </font>
    <font>
      <sz val="12"/>
      <color theme="1"/>
      <name val="Avenir Next LT Pro"/>
    </font>
    <font>
      <sz val="11"/>
      <color theme="1"/>
      <name val="Avenir Next LT Pro"/>
    </font>
    <font>
      <b/>
      <sz val="16"/>
      <color theme="0"/>
      <name val="Aptos Narrow"/>
      <family val="2"/>
      <scheme val="minor"/>
    </font>
    <font>
      <b/>
      <sz val="11"/>
      <color theme="1"/>
      <name val="Avenir Next LT Pro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/>
    <xf numFmtId="0" fontId="5" fillId="2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9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vertical="top" wrapText="1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7" fillId="0" borderId="1" xfId="0" applyFont="1" applyBorder="1" applyAlignment="1">
      <alignment horizontal="right"/>
    </xf>
    <xf numFmtId="0" fontId="4" fillId="0" borderId="8" xfId="0" applyFont="1" applyBorder="1"/>
    <xf numFmtId="44" fontId="4" fillId="0" borderId="2" xfId="0" applyNumberFormat="1" applyFont="1" applyBorder="1"/>
    <xf numFmtId="44" fontId="4" fillId="0" borderId="9" xfId="0" applyNumberFormat="1" applyFont="1" applyBorder="1"/>
    <xf numFmtId="44" fontId="4" fillId="0" borderId="1" xfId="0" applyNumberFormat="1" applyFont="1" applyBorder="1"/>
    <xf numFmtId="44" fontId="2" fillId="6" borderId="1" xfId="0" applyNumberFormat="1" applyFont="1" applyFill="1" applyBorder="1"/>
    <xf numFmtId="44" fontId="10" fillId="6" borderId="1" xfId="0" applyNumberFormat="1" applyFont="1" applyFill="1" applyBorder="1"/>
    <xf numFmtId="44" fontId="2" fillId="0" borderId="1" xfId="0" applyNumberFormat="1" applyFont="1" applyBorder="1"/>
    <xf numFmtId="0" fontId="2" fillId="4" borderId="1" xfId="0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44" fontId="9" fillId="4" borderId="1" xfId="0" applyNumberFormat="1" applyFont="1" applyFill="1" applyBorder="1" applyProtection="1">
      <protection locked="0"/>
    </xf>
    <xf numFmtId="44" fontId="9" fillId="0" borderId="2" xfId="0" applyNumberFormat="1" applyFont="1" applyBorder="1"/>
    <xf numFmtId="0" fontId="10" fillId="4" borderId="1" xfId="0" applyFont="1" applyFill="1" applyBorder="1" applyProtection="1">
      <protection locked="0"/>
    </xf>
    <xf numFmtId="44" fontId="9" fillId="0" borderId="1" xfId="0" applyNumberFormat="1" applyFont="1" applyBorder="1"/>
    <xf numFmtId="0" fontId="9" fillId="4" borderId="1" xfId="0" applyFont="1" applyFill="1" applyBorder="1" applyProtection="1">
      <protection locked="0"/>
    </xf>
    <xf numFmtId="44" fontId="10" fillId="0" borderId="1" xfId="0" applyNumberFormat="1" applyFont="1" applyBorder="1"/>
    <xf numFmtId="0" fontId="10" fillId="0" borderId="0" xfId="0" applyFont="1"/>
    <xf numFmtId="0" fontId="4" fillId="0" borderId="0" xfId="0" applyFont="1"/>
    <xf numFmtId="0" fontId="4" fillId="0" borderId="2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4" fillId="4" borderId="4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4" fillId="0" borderId="0" xfId="0" applyFont="1" applyBorder="1"/>
    <xf numFmtId="0" fontId="4" fillId="6" borderId="0" xfId="0" applyFont="1" applyFill="1" applyBorder="1"/>
    <xf numFmtId="44" fontId="4" fillId="6" borderId="0" xfId="0" applyNumberFormat="1" applyFont="1" applyFill="1" applyBorder="1" applyProtection="1">
      <protection locked="0"/>
    </xf>
    <xf numFmtId="0" fontId="3" fillId="3" borderId="1" xfId="0" applyFont="1" applyFill="1" applyBorder="1" applyAlignment="1"/>
    <xf numFmtId="0" fontId="2" fillId="4" borderId="1" xfId="0" applyFont="1" applyFill="1" applyBorder="1" applyAlignment="1" applyProtection="1">
      <alignment horizontal="center"/>
      <protection locked="0"/>
    </xf>
    <xf numFmtId="10" fontId="2" fillId="4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44" fontId="2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left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</cellXfs>
  <cellStyles count="1">
    <cellStyle name="Standaard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91E6-A3B3-4AAF-B216-141F24BA084C}">
  <dimension ref="B1:G60"/>
  <sheetViews>
    <sheetView showGridLines="0" tabSelected="1" zoomScale="80" zoomScaleNormal="80" workbookViewId="0">
      <selection activeCell="D12" sqref="D12"/>
    </sheetView>
  </sheetViews>
  <sheetFormatPr defaultColWidth="8.88671875" defaultRowHeight="14.4" x14ac:dyDescent="0.3"/>
  <cols>
    <col min="1" max="1" width="8.88671875" style="1"/>
    <col min="2" max="2" width="89.33203125" style="1" customWidth="1"/>
    <col min="3" max="3" width="19.6640625" style="1" customWidth="1"/>
    <col min="4" max="4" width="43.33203125" style="1" bestFit="1" customWidth="1"/>
    <col min="5" max="5" width="72.44140625" style="1" bestFit="1" customWidth="1"/>
    <col min="6" max="16384" width="8.88671875" style="1"/>
  </cols>
  <sheetData>
    <row r="1" spans="2:5" ht="28.8" x14ac:dyDescent="0.3">
      <c r="B1" s="57" t="s">
        <v>69</v>
      </c>
      <c r="C1" s="57"/>
      <c r="D1" s="57"/>
      <c r="E1" s="11"/>
    </row>
    <row r="2" spans="2:5" ht="28.8" x14ac:dyDescent="0.3">
      <c r="B2" s="58" t="s">
        <v>70</v>
      </c>
      <c r="C2" s="58"/>
      <c r="D2" s="58"/>
      <c r="E2" s="11"/>
    </row>
    <row r="3" spans="2:5" ht="33.6" customHeight="1" x14ac:dyDescent="0.3">
      <c r="B3" s="60" t="s">
        <v>71</v>
      </c>
      <c r="C3" s="60"/>
      <c r="D3" s="60"/>
      <c r="E3" s="42"/>
    </row>
    <row r="4" spans="2:5" ht="33.6" customHeight="1" x14ac:dyDescent="0.3">
      <c r="B4" s="60" t="s">
        <v>59</v>
      </c>
      <c r="C4" s="60"/>
      <c r="D4" s="60"/>
      <c r="E4" s="42"/>
    </row>
    <row r="5" spans="2:5" x14ac:dyDescent="0.3">
      <c r="B5" s="61" t="s">
        <v>68</v>
      </c>
      <c r="C5" s="61"/>
      <c r="D5" s="61"/>
      <c r="E5" s="43"/>
    </row>
    <row r="6" spans="2:5" ht="31.8" customHeight="1" x14ac:dyDescent="0.3">
      <c r="B6" s="60" t="s">
        <v>72</v>
      </c>
      <c r="C6" s="60"/>
      <c r="D6" s="60"/>
      <c r="E6" s="42"/>
    </row>
    <row r="8" spans="2:5" ht="18" x14ac:dyDescent="0.35">
      <c r="B8" s="5" t="s">
        <v>0</v>
      </c>
      <c r="C8" s="5" t="s">
        <v>1</v>
      </c>
      <c r="D8" s="5" t="s">
        <v>2</v>
      </c>
      <c r="E8" s="2"/>
    </row>
    <row r="9" spans="2:5" ht="15.6" x14ac:dyDescent="0.3">
      <c r="B9" s="62" t="s">
        <v>3</v>
      </c>
      <c r="C9" s="62"/>
      <c r="D9" s="62"/>
    </row>
    <row r="10" spans="2:5" ht="15.6" x14ac:dyDescent="0.3">
      <c r="B10" s="3" t="s">
        <v>4</v>
      </c>
      <c r="C10" s="3" t="s">
        <v>77</v>
      </c>
      <c r="D10" s="31">
        <v>0</v>
      </c>
    </row>
    <row r="11" spans="2:5" ht="15.6" x14ac:dyDescent="0.3">
      <c r="B11" s="62" t="s">
        <v>5</v>
      </c>
      <c r="C11" s="62"/>
      <c r="D11" s="62"/>
    </row>
    <row r="12" spans="2:5" ht="15.6" x14ac:dyDescent="0.3">
      <c r="B12" s="3" t="s">
        <v>6</v>
      </c>
      <c r="C12" s="3" t="s">
        <v>7</v>
      </c>
      <c r="D12" s="31">
        <v>0</v>
      </c>
    </row>
    <row r="13" spans="2:5" ht="15.6" x14ac:dyDescent="0.3">
      <c r="B13" s="3" t="s">
        <v>8</v>
      </c>
      <c r="C13" s="3" t="s">
        <v>7</v>
      </c>
      <c r="D13" s="31">
        <v>0</v>
      </c>
    </row>
    <row r="14" spans="2:5" ht="15.6" x14ac:dyDescent="0.3">
      <c r="B14" s="3" t="s">
        <v>60</v>
      </c>
      <c r="C14" s="3" t="s">
        <v>9</v>
      </c>
      <c r="D14" s="31">
        <v>0</v>
      </c>
    </row>
    <row r="15" spans="2:5" ht="15.6" x14ac:dyDescent="0.3">
      <c r="B15" s="3" t="s">
        <v>62</v>
      </c>
      <c r="C15" s="3" t="s">
        <v>9</v>
      </c>
      <c r="D15" s="46">
        <v>0</v>
      </c>
    </row>
    <row r="16" spans="2:5" ht="15.6" x14ac:dyDescent="0.3">
      <c r="B16" s="62" t="s">
        <v>10</v>
      </c>
      <c r="C16" s="62"/>
      <c r="D16" s="62"/>
    </row>
    <row r="17" spans="2:7" ht="15.6" x14ac:dyDescent="0.3">
      <c r="B17" s="3" t="s">
        <v>11</v>
      </c>
      <c r="C17" s="3" t="s">
        <v>12</v>
      </c>
      <c r="D17" s="31">
        <v>0</v>
      </c>
    </row>
    <row r="18" spans="2:7" ht="15.6" x14ac:dyDescent="0.3">
      <c r="B18" s="3" t="s">
        <v>13</v>
      </c>
      <c r="C18" s="3" t="s">
        <v>12</v>
      </c>
      <c r="D18" s="31">
        <v>0</v>
      </c>
    </row>
    <row r="19" spans="2:7" ht="15.6" x14ac:dyDescent="0.3">
      <c r="B19" s="3" t="s">
        <v>14</v>
      </c>
      <c r="C19" s="3" t="s">
        <v>12</v>
      </c>
      <c r="D19" s="31">
        <v>0</v>
      </c>
    </row>
    <row r="20" spans="2:7" ht="15.6" x14ac:dyDescent="0.3">
      <c r="B20" s="3" t="s">
        <v>15</v>
      </c>
      <c r="C20" s="3" t="s">
        <v>12</v>
      </c>
      <c r="D20" s="31">
        <v>0</v>
      </c>
    </row>
    <row r="21" spans="2:7" ht="15.6" x14ac:dyDescent="0.3">
      <c r="B21" s="3" t="s">
        <v>16</v>
      </c>
      <c r="C21" s="3" t="s">
        <v>12</v>
      </c>
      <c r="D21" s="31">
        <v>0</v>
      </c>
    </row>
    <row r="22" spans="2:7" ht="15.6" x14ac:dyDescent="0.3">
      <c r="B22" s="62" t="s">
        <v>17</v>
      </c>
      <c r="C22" s="62"/>
      <c r="D22" s="62"/>
      <c r="E22" s="51" t="s">
        <v>79</v>
      </c>
      <c r="F22" s="2"/>
      <c r="G22" s="2"/>
    </row>
    <row r="23" spans="2:7" ht="15.6" x14ac:dyDescent="0.3">
      <c r="B23" s="4" t="s">
        <v>18</v>
      </c>
      <c r="C23" s="3" t="s">
        <v>19</v>
      </c>
      <c r="D23" s="31">
        <v>0</v>
      </c>
      <c r="E23" s="53"/>
    </row>
    <row r="24" spans="2:7" ht="15.6" x14ac:dyDescent="0.3">
      <c r="B24" s="4" t="s">
        <v>20</v>
      </c>
      <c r="C24" s="3" t="s">
        <v>19</v>
      </c>
      <c r="D24" s="31">
        <v>0</v>
      </c>
      <c r="E24" s="53"/>
    </row>
    <row r="25" spans="2:7" ht="15.6" x14ac:dyDescent="0.3">
      <c r="B25" s="4" t="s">
        <v>21</v>
      </c>
      <c r="C25" s="3" t="s">
        <v>19</v>
      </c>
      <c r="D25" s="31">
        <v>0</v>
      </c>
      <c r="E25" s="53"/>
    </row>
    <row r="26" spans="2:7" ht="15.6" x14ac:dyDescent="0.3">
      <c r="B26" s="4" t="s">
        <v>22</v>
      </c>
      <c r="C26" s="3" t="s">
        <v>19</v>
      </c>
      <c r="D26" s="31">
        <v>0</v>
      </c>
      <c r="E26" s="53"/>
    </row>
    <row r="27" spans="2:7" ht="15.6" x14ac:dyDescent="0.3">
      <c r="B27" s="4" t="s">
        <v>23</v>
      </c>
      <c r="C27" s="3" t="s">
        <v>19</v>
      </c>
      <c r="D27" s="31">
        <v>0</v>
      </c>
      <c r="E27" s="53"/>
    </row>
    <row r="28" spans="2:7" ht="15.6" x14ac:dyDescent="0.3">
      <c r="B28" s="62" t="s">
        <v>24</v>
      </c>
      <c r="C28" s="62"/>
      <c r="D28" s="62"/>
    </row>
    <row r="29" spans="2:7" ht="15.6" x14ac:dyDescent="0.3">
      <c r="B29" s="3" t="s">
        <v>25</v>
      </c>
      <c r="C29" s="3" t="s">
        <v>19</v>
      </c>
      <c r="D29" s="31">
        <v>0</v>
      </c>
    </row>
    <row r="30" spans="2:7" ht="15.6" x14ac:dyDescent="0.3">
      <c r="B30" s="3" t="s">
        <v>26</v>
      </c>
      <c r="C30" s="3" t="s">
        <v>19</v>
      </c>
      <c r="D30" s="31">
        <v>0</v>
      </c>
    </row>
    <row r="31" spans="2:7" ht="15.6" x14ac:dyDescent="0.3">
      <c r="B31" s="3" t="s">
        <v>27</v>
      </c>
      <c r="C31" s="3" t="s">
        <v>28</v>
      </c>
      <c r="D31" s="31">
        <v>0</v>
      </c>
    </row>
    <row r="32" spans="2:7" ht="15.6" x14ac:dyDescent="0.3">
      <c r="B32" s="3" t="s">
        <v>29</v>
      </c>
      <c r="C32" s="3" t="s">
        <v>30</v>
      </c>
      <c r="D32" s="31">
        <v>0</v>
      </c>
    </row>
    <row r="33" spans="2:4" ht="15.6" x14ac:dyDescent="0.3">
      <c r="B33" s="3" t="s">
        <v>31</v>
      </c>
      <c r="C33" s="3" t="s">
        <v>30</v>
      </c>
      <c r="D33" s="31">
        <v>0</v>
      </c>
    </row>
    <row r="34" spans="2:4" ht="15.6" x14ac:dyDescent="0.3">
      <c r="B34" s="41" t="s">
        <v>56</v>
      </c>
      <c r="C34" s="3" t="s">
        <v>30</v>
      </c>
      <c r="D34" s="46">
        <v>0</v>
      </c>
    </row>
    <row r="35" spans="2:4" ht="15.6" x14ac:dyDescent="0.3">
      <c r="B35" s="62" t="s">
        <v>32</v>
      </c>
      <c r="C35" s="62"/>
      <c r="D35" s="62"/>
    </row>
    <row r="36" spans="2:4" ht="15.6" x14ac:dyDescent="0.3">
      <c r="B36" s="3" t="s">
        <v>57</v>
      </c>
      <c r="C36" s="3" t="s">
        <v>33</v>
      </c>
      <c r="D36" s="31">
        <v>0</v>
      </c>
    </row>
    <row r="37" spans="2:4" ht="15.6" x14ac:dyDescent="0.3">
      <c r="B37" s="3" t="s">
        <v>34</v>
      </c>
      <c r="C37" s="3" t="s">
        <v>33</v>
      </c>
      <c r="D37" s="31">
        <v>0</v>
      </c>
    </row>
    <row r="38" spans="2:4" ht="15.6" x14ac:dyDescent="0.3">
      <c r="B38" s="3" t="s">
        <v>35</v>
      </c>
      <c r="C38" s="3" t="s">
        <v>33</v>
      </c>
      <c r="D38" s="31">
        <v>0</v>
      </c>
    </row>
    <row r="39" spans="2:4" ht="15.6" x14ac:dyDescent="0.3">
      <c r="B39" s="3" t="s">
        <v>36</v>
      </c>
      <c r="C39" s="3" t="s">
        <v>33</v>
      </c>
      <c r="D39" s="31">
        <v>0</v>
      </c>
    </row>
    <row r="40" spans="2:4" ht="15.6" x14ac:dyDescent="0.3">
      <c r="B40" s="3" t="s">
        <v>78</v>
      </c>
      <c r="C40" s="3" t="s">
        <v>33</v>
      </c>
      <c r="D40" s="31">
        <v>0</v>
      </c>
    </row>
    <row r="41" spans="2:4" ht="15.6" x14ac:dyDescent="0.3">
      <c r="B41" s="3" t="s">
        <v>75</v>
      </c>
      <c r="C41" s="3" t="s">
        <v>12</v>
      </c>
      <c r="D41" s="31">
        <v>0</v>
      </c>
    </row>
    <row r="42" spans="2:4" ht="15.6" x14ac:dyDescent="0.3">
      <c r="B42" s="3" t="s">
        <v>76</v>
      </c>
      <c r="C42" s="3" t="s">
        <v>12</v>
      </c>
      <c r="D42" s="31">
        <v>0</v>
      </c>
    </row>
    <row r="43" spans="2:4" ht="15.6" x14ac:dyDescent="0.3">
      <c r="B43" s="48"/>
    </row>
    <row r="44" spans="2:4" ht="15.6" x14ac:dyDescent="0.3">
      <c r="B44" s="40"/>
      <c r="C44" s="49"/>
      <c r="D44" s="50"/>
    </row>
    <row r="45" spans="2:4" ht="18" x14ac:dyDescent="0.35">
      <c r="B45" s="5" t="s">
        <v>37</v>
      </c>
      <c r="C45" s="5" t="s">
        <v>38</v>
      </c>
    </row>
    <row r="46" spans="2:4" ht="15.6" x14ac:dyDescent="0.3">
      <c r="B46" s="3" t="s">
        <v>63</v>
      </c>
      <c r="C46" s="27">
        <f>'Gebouwdeel 1 Arets Gebouw Zuidz'!E37</f>
        <v>0</v>
      </c>
    </row>
    <row r="47" spans="2:4" ht="15.6" x14ac:dyDescent="0.3">
      <c r="B47" s="3" t="s">
        <v>64</v>
      </c>
      <c r="C47" s="27">
        <f>'Gebouwdeel 2 Woonhuis de Stuers'!E36</f>
        <v>0</v>
      </c>
    </row>
    <row r="48" spans="2:4" ht="15.6" x14ac:dyDescent="0.3">
      <c r="B48" s="3" t="s">
        <v>65</v>
      </c>
      <c r="C48" s="27">
        <f>'Gebouwdeel 3 Dingemans Gebouw'!E36</f>
        <v>0</v>
      </c>
    </row>
    <row r="49" spans="2:4" ht="15.6" x14ac:dyDescent="0.3">
      <c r="B49" s="3" t="s">
        <v>66</v>
      </c>
      <c r="C49" s="27">
        <f>'Gebouwdeel 4 Bisscheroux Gebouw'!E36</f>
        <v>0</v>
      </c>
    </row>
    <row r="50" spans="2:4" ht="15.6" x14ac:dyDescent="0.3">
      <c r="B50" s="3" t="s">
        <v>67</v>
      </c>
      <c r="C50" s="27">
        <f>'Gebouwdeel 5 Arets Gebouw noord'!E36</f>
        <v>0</v>
      </c>
    </row>
    <row r="51" spans="2:4" ht="18" x14ac:dyDescent="0.35">
      <c r="B51" s="10" t="s">
        <v>44</v>
      </c>
      <c r="C51" s="27">
        <f>SUM(C46:C50)</f>
        <v>0</v>
      </c>
    </row>
    <row r="53" spans="2:4" s="39" customFormat="1" x14ac:dyDescent="0.3">
      <c r="B53" s="59" t="s">
        <v>51</v>
      </c>
      <c r="C53" s="59"/>
      <c r="D53" s="59"/>
    </row>
    <row r="54" spans="2:4" ht="15.6" x14ac:dyDescent="0.3">
      <c r="B54" s="44" t="s">
        <v>45</v>
      </c>
      <c r="C54" s="55"/>
      <c r="D54" s="55"/>
    </row>
    <row r="55" spans="2:4" ht="15.6" x14ac:dyDescent="0.3">
      <c r="B55" s="45" t="s">
        <v>46</v>
      </c>
      <c r="C55" s="55"/>
      <c r="D55" s="55"/>
    </row>
    <row r="56" spans="2:4" ht="15.6" x14ac:dyDescent="0.3">
      <c r="B56" s="44" t="s">
        <v>47</v>
      </c>
      <c r="C56" s="55"/>
      <c r="D56" s="55"/>
    </row>
    <row r="57" spans="2:4" ht="15.6" x14ac:dyDescent="0.3">
      <c r="B57" s="44" t="s">
        <v>48</v>
      </c>
      <c r="C57" s="55"/>
      <c r="D57" s="55"/>
    </row>
    <row r="58" spans="2:4" ht="15.6" x14ac:dyDescent="0.3">
      <c r="B58" s="44" t="s">
        <v>49</v>
      </c>
      <c r="C58" s="55"/>
      <c r="D58" s="55"/>
    </row>
    <row r="59" spans="2:4" ht="15.6" x14ac:dyDescent="0.3">
      <c r="B59" s="44" t="s">
        <v>50</v>
      </c>
      <c r="C59" s="55"/>
      <c r="D59" s="55"/>
    </row>
    <row r="60" spans="2:4" ht="15.6" x14ac:dyDescent="0.3">
      <c r="B60" s="45" t="s">
        <v>51</v>
      </c>
      <c r="C60" s="56"/>
      <c r="D60" s="56"/>
    </row>
  </sheetData>
  <mergeCells count="20">
    <mergeCell ref="B1:D1"/>
    <mergeCell ref="B2:D2"/>
    <mergeCell ref="B53:D53"/>
    <mergeCell ref="B3:D3"/>
    <mergeCell ref="B4:D4"/>
    <mergeCell ref="B5:D5"/>
    <mergeCell ref="B6:D6"/>
    <mergeCell ref="B9:D9"/>
    <mergeCell ref="B16:D16"/>
    <mergeCell ref="B11:D11"/>
    <mergeCell ref="B22:D22"/>
    <mergeCell ref="B28:D28"/>
    <mergeCell ref="B35:D35"/>
    <mergeCell ref="C58:D58"/>
    <mergeCell ref="C59:D59"/>
    <mergeCell ref="C60:D60"/>
    <mergeCell ref="C54:D54"/>
    <mergeCell ref="C55:D55"/>
    <mergeCell ref="C56:D56"/>
    <mergeCell ref="C57:D57"/>
  </mergeCells>
  <conditionalFormatting sqref="C51">
    <cfRule type="cellIs" dxfId="0" priority="1" operator="greaterThan">
      <formula>230000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DE20-D084-4F36-A500-ED00E23C8A81}">
  <dimension ref="A1:M37"/>
  <sheetViews>
    <sheetView showGridLines="0" zoomScale="80" zoomScaleNormal="80" workbookViewId="0">
      <selection activeCell="C26" sqref="C26"/>
    </sheetView>
  </sheetViews>
  <sheetFormatPr defaultRowHeight="14.4" x14ac:dyDescent="0.3"/>
  <cols>
    <col min="1" max="1" width="75.6640625" bestFit="1" customWidth="1"/>
    <col min="2" max="2" width="18.44140625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39</v>
      </c>
      <c r="B1" s="57"/>
      <c r="C1" s="57"/>
      <c r="D1" s="57"/>
      <c r="E1" s="57"/>
    </row>
    <row r="2" spans="1:6" ht="47.4" customHeight="1" x14ac:dyDescent="0.3">
      <c r="A2" s="76" t="s">
        <v>58</v>
      </c>
      <c r="B2" s="76"/>
      <c r="C2" s="76"/>
      <c r="D2" s="76"/>
      <c r="E2" s="76"/>
      <c r="F2" s="11"/>
    </row>
    <row r="3" spans="1:6" ht="18" x14ac:dyDescent="0.35">
      <c r="A3" s="5"/>
      <c r="B3" s="5" t="s">
        <v>1</v>
      </c>
      <c r="C3" s="6" t="s">
        <v>2</v>
      </c>
      <c r="D3" s="5" t="s">
        <v>52</v>
      </c>
      <c r="E3" s="5" t="s">
        <v>38</v>
      </c>
    </row>
    <row r="4" spans="1:6" ht="15.6" x14ac:dyDescent="0.3">
      <c r="A4" s="62" t="s">
        <v>3</v>
      </c>
      <c r="B4" s="74"/>
      <c r="C4" s="74"/>
      <c r="D4" s="74"/>
      <c r="E4" s="75"/>
    </row>
    <row r="5" spans="1:6" ht="15.6" x14ac:dyDescent="0.3">
      <c r="A5" s="3" t="s">
        <v>4</v>
      </c>
      <c r="B5" s="3" t="s">
        <v>77</v>
      </c>
      <c r="C5" s="22">
        <f>Tarieveninvulblad!D10</f>
        <v>0</v>
      </c>
      <c r="D5" s="28"/>
      <c r="E5" s="25">
        <f>C5*D5</f>
        <v>0</v>
      </c>
    </row>
    <row r="6" spans="1:6" ht="15.6" x14ac:dyDescent="0.3">
      <c r="A6" s="62" t="s">
        <v>5</v>
      </c>
      <c r="B6" s="74"/>
      <c r="C6" s="74"/>
      <c r="D6" s="74"/>
      <c r="E6" s="75"/>
    </row>
    <row r="7" spans="1:6" ht="15.6" x14ac:dyDescent="0.3">
      <c r="A7" s="3" t="s">
        <v>6</v>
      </c>
      <c r="B7" s="3" t="s">
        <v>7</v>
      </c>
      <c r="C7" s="22">
        <f>Tarieveninvulblad!D12</f>
        <v>0</v>
      </c>
      <c r="D7" s="28"/>
      <c r="E7" s="25">
        <f>C7*D7</f>
        <v>0</v>
      </c>
    </row>
    <row r="8" spans="1:6" ht="15.6" x14ac:dyDescent="0.3">
      <c r="A8" s="3" t="s">
        <v>8</v>
      </c>
      <c r="B8" s="3" t="s">
        <v>7</v>
      </c>
      <c r="C8" s="22">
        <f>Tarieveninvulblad!D13</f>
        <v>0</v>
      </c>
      <c r="D8" s="28"/>
      <c r="E8" s="26">
        <f>C8*D8</f>
        <v>0</v>
      </c>
    </row>
    <row r="9" spans="1:6" ht="15.6" x14ac:dyDescent="0.3">
      <c r="A9" s="3" t="s">
        <v>60</v>
      </c>
      <c r="B9" s="3" t="s">
        <v>9</v>
      </c>
      <c r="C9" s="22">
        <f>Tarieveninvulblad!D14</f>
        <v>0</v>
      </c>
      <c r="D9" s="28"/>
      <c r="E9" s="26">
        <f>C9*D9</f>
        <v>0</v>
      </c>
    </row>
    <row r="10" spans="1:6" ht="15.6" x14ac:dyDescent="0.3">
      <c r="A10" s="3" t="s">
        <v>61</v>
      </c>
      <c r="B10" s="3" t="s">
        <v>9</v>
      </c>
      <c r="C10" s="22">
        <f>Tarieveninvulblad!D15</f>
        <v>0</v>
      </c>
      <c r="D10" s="52"/>
      <c r="E10" s="26">
        <f>C10*D10</f>
        <v>0</v>
      </c>
    </row>
    <row r="11" spans="1:6" ht="15.6" x14ac:dyDescent="0.3">
      <c r="A11" s="62" t="s">
        <v>10</v>
      </c>
      <c r="B11" s="74"/>
      <c r="C11" s="74"/>
      <c r="D11" s="74"/>
      <c r="E11" s="75"/>
    </row>
    <row r="12" spans="1:6" ht="15.6" x14ac:dyDescent="0.3">
      <c r="A12" s="3" t="s">
        <v>11</v>
      </c>
      <c r="B12" s="3" t="s">
        <v>12</v>
      </c>
      <c r="C12" s="22">
        <f>Tarieveninvulblad!D17</f>
        <v>0</v>
      </c>
      <c r="D12" s="28"/>
      <c r="E12" s="25">
        <f t="shared" ref="E12:E16" si="0">C12*D12</f>
        <v>0</v>
      </c>
    </row>
    <row r="13" spans="1:6" ht="15.6" x14ac:dyDescent="0.3">
      <c r="A13" s="3" t="s">
        <v>13</v>
      </c>
      <c r="B13" s="3" t="s">
        <v>12</v>
      </c>
      <c r="C13" s="22">
        <f>Tarieveninvulblad!D18</f>
        <v>0</v>
      </c>
      <c r="D13" s="28"/>
      <c r="E13" s="26">
        <f t="shared" si="0"/>
        <v>0</v>
      </c>
    </row>
    <row r="14" spans="1:6" ht="15.6" x14ac:dyDescent="0.3">
      <c r="A14" s="3" t="s">
        <v>14</v>
      </c>
      <c r="B14" s="3" t="s">
        <v>12</v>
      </c>
      <c r="C14" s="22">
        <f>Tarieveninvulblad!D19</f>
        <v>0</v>
      </c>
      <c r="D14" s="28"/>
      <c r="E14" s="26">
        <f t="shared" si="0"/>
        <v>0</v>
      </c>
    </row>
    <row r="15" spans="1:6" ht="15.6" x14ac:dyDescent="0.3">
      <c r="A15" s="3" t="s">
        <v>53</v>
      </c>
      <c r="B15" s="3" t="s">
        <v>12</v>
      </c>
      <c r="C15" s="22">
        <f>Tarieveninvulblad!D20</f>
        <v>0</v>
      </c>
      <c r="D15" s="28"/>
      <c r="E15" s="26">
        <f t="shared" si="0"/>
        <v>0</v>
      </c>
    </row>
    <row r="16" spans="1:6" ht="16.2" thickBot="1" x14ac:dyDescent="0.35">
      <c r="A16" s="3" t="s">
        <v>16</v>
      </c>
      <c r="B16" s="3" t="s">
        <v>12</v>
      </c>
      <c r="C16" s="22">
        <f>Tarieveninvulblad!D21</f>
        <v>0</v>
      </c>
      <c r="D16" s="28"/>
      <c r="E16" s="26">
        <f t="shared" si="0"/>
        <v>0</v>
      </c>
    </row>
    <row r="17" spans="1:13" ht="15.6" x14ac:dyDescent="0.3">
      <c r="A17" s="62" t="s">
        <v>17</v>
      </c>
      <c r="B17" s="74"/>
      <c r="C17" s="74"/>
      <c r="D17" s="74"/>
      <c r="E17" s="75"/>
      <c r="G17" s="63" t="s">
        <v>74</v>
      </c>
      <c r="H17" s="64"/>
      <c r="I17" s="64"/>
      <c r="J17" s="64"/>
      <c r="K17" s="64"/>
      <c r="L17" s="64"/>
      <c r="M17" s="65"/>
    </row>
    <row r="18" spans="1:13" ht="15.6" x14ac:dyDescent="0.3">
      <c r="A18" s="4" t="s">
        <v>73</v>
      </c>
      <c r="B18" s="3" t="s">
        <v>19</v>
      </c>
      <c r="C18" s="22">
        <f>Tarieveninvulblad!D23</f>
        <v>0</v>
      </c>
      <c r="D18" s="47">
        <v>1200</v>
      </c>
      <c r="E18" s="25">
        <f>C18*D18</f>
        <v>0</v>
      </c>
      <c r="G18" s="66"/>
      <c r="H18" s="67"/>
      <c r="I18" s="67"/>
      <c r="J18" s="67"/>
      <c r="K18" s="67"/>
      <c r="L18" s="67"/>
      <c r="M18" s="68"/>
    </row>
    <row r="19" spans="1:13" ht="16.2" thickBot="1" x14ac:dyDescent="0.35">
      <c r="A19" s="4" t="s">
        <v>20</v>
      </c>
      <c r="B19" s="3" t="s">
        <v>19</v>
      </c>
      <c r="C19" s="22">
        <f>Tarieveninvulblad!D24</f>
        <v>0</v>
      </c>
      <c r="D19" s="28"/>
      <c r="E19" s="25">
        <f>C19*D19</f>
        <v>0</v>
      </c>
      <c r="G19" s="69"/>
      <c r="H19" s="70"/>
      <c r="I19" s="70"/>
      <c r="J19" s="70"/>
      <c r="K19" s="70"/>
      <c r="L19" s="70"/>
      <c r="M19" s="71"/>
    </row>
    <row r="20" spans="1:13" ht="15.6" x14ac:dyDescent="0.3">
      <c r="A20" s="4" t="s">
        <v>21</v>
      </c>
      <c r="B20" s="3" t="s">
        <v>19</v>
      </c>
      <c r="C20" s="22">
        <f>Tarieveninvulblad!D25</f>
        <v>0</v>
      </c>
      <c r="D20" s="28"/>
      <c r="E20" s="26">
        <f>C20*D20</f>
        <v>0</v>
      </c>
    </row>
    <row r="21" spans="1:13" ht="15.6" x14ac:dyDescent="0.3">
      <c r="A21" s="4" t="s">
        <v>22</v>
      </c>
      <c r="B21" s="3" t="s">
        <v>19</v>
      </c>
      <c r="C21" s="22">
        <f>Tarieveninvulblad!D26</f>
        <v>0</v>
      </c>
      <c r="D21" s="28"/>
      <c r="E21" s="26">
        <f>C21*D21</f>
        <v>0</v>
      </c>
    </row>
    <row r="22" spans="1:13" ht="15.6" x14ac:dyDescent="0.3">
      <c r="A22" s="4" t="s">
        <v>23</v>
      </c>
      <c r="B22" s="3" t="s">
        <v>19</v>
      </c>
      <c r="C22" s="22">
        <f>Tarieveninvulblad!D27</f>
        <v>0</v>
      </c>
      <c r="D22" s="28"/>
      <c r="E22" s="26">
        <f>C22*D22</f>
        <v>0</v>
      </c>
    </row>
    <row r="23" spans="1:13" ht="15.6" x14ac:dyDescent="0.3">
      <c r="A23" s="7" t="s">
        <v>24</v>
      </c>
      <c r="B23" s="8"/>
      <c r="C23" s="8"/>
      <c r="D23" s="8"/>
      <c r="E23" s="9"/>
    </row>
    <row r="24" spans="1:13" ht="15.6" x14ac:dyDescent="0.3">
      <c r="A24" s="3" t="s">
        <v>27</v>
      </c>
      <c r="B24" s="3" t="s">
        <v>28</v>
      </c>
      <c r="C24" s="22">
        <f>Tarieveninvulblad!D31</f>
        <v>0</v>
      </c>
      <c r="D24" s="28"/>
      <c r="E24" s="25">
        <f>C24*D24</f>
        <v>0</v>
      </c>
    </row>
    <row r="25" spans="1:13" ht="15.6" x14ac:dyDescent="0.3">
      <c r="A25" s="3" t="s">
        <v>29</v>
      </c>
      <c r="B25" s="3" t="s">
        <v>30</v>
      </c>
      <c r="C25" s="22">
        <f>Tarieveninvulblad!D32</f>
        <v>0</v>
      </c>
      <c r="D25" s="28"/>
      <c r="E25" s="26">
        <f>C25*D25</f>
        <v>0</v>
      </c>
    </row>
    <row r="26" spans="1:13" ht="15.6" x14ac:dyDescent="0.3">
      <c r="A26" s="21" t="s">
        <v>31</v>
      </c>
      <c r="B26" s="21" t="s">
        <v>30</v>
      </c>
      <c r="C26" s="23">
        <f>Tarieveninvulblad!D33</f>
        <v>0</v>
      </c>
      <c r="D26" s="29"/>
      <c r="E26" s="26">
        <f>C26*D26</f>
        <v>0</v>
      </c>
    </row>
    <row r="27" spans="1:13" ht="15.6" x14ac:dyDescent="0.3">
      <c r="A27" s="15" t="s">
        <v>56</v>
      </c>
      <c r="B27" s="3" t="s">
        <v>30</v>
      </c>
      <c r="C27" s="24">
        <f>Tarieveninvulblad!D34</f>
        <v>0</v>
      </c>
      <c r="D27" s="28"/>
      <c r="E27" s="26">
        <f>C27*D27</f>
        <v>0</v>
      </c>
    </row>
    <row r="28" spans="1:13" ht="15.6" x14ac:dyDescent="0.3">
      <c r="A28" s="72" t="s">
        <v>54</v>
      </c>
      <c r="B28" s="72"/>
      <c r="C28" s="72"/>
      <c r="D28" s="72"/>
      <c r="E28" s="73"/>
    </row>
    <row r="29" spans="1:13" ht="15.6" x14ac:dyDescent="0.3">
      <c r="A29" s="30"/>
      <c r="B29" s="30"/>
      <c r="C29" s="31">
        <v>0</v>
      </c>
      <c r="D29" s="32"/>
      <c r="E29" s="25">
        <f>C29*D29</f>
        <v>0</v>
      </c>
    </row>
    <row r="30" spans="1:13" ht="15.6" x14ac:dyDescent="0.3">
      <c r="A30" s="30"/>
      <c r="B30" s="30"/>
      <c r="C30" s="31">
        <v>0</v>
      </c>
      <c r="D30" s="32"/>
      <c r="E30" s="25">
        <f t="shared" ref="E30:E36" si="1">C30*D30</f>
        <v>0</v>
      </c>
    </row>
    <row r="31" spans="1:13" ht="15.6" x14ac:dyDescent="0.3">
      <c r="A31" s="30"/>
      <c r="B31" s="30"/>
      <c r="C31" s="31">
        <v>0</v>
      </c>
      <c r="D31" s="32"/>
      <c r="E31" s="25">
        <f t="shared" si="1"/>
        <v>0</v>
      </c>
    </row>
    <row r="32" spans="1:13" ht="15.6" x14ac:dyDescent="0.3">
      <c r="A32" s="30"/>
      <c r="B32" s="30"/>
      <c r="C32" s="31">
        <v>0</v>
      </c>
      <c r="D32" s="32"/>
      <c r="E32" s="25">
        <f t="shared" si="1"/>
        <v>0</v>
      </c>
    </row>
    <row r="33" spans="1:5" ht="15.6" x14ac:dyDescent="0.3">
      <c r="A33" s="32"/>
      <c r="B33" s="32"/>
      <c r="C33" s="33">
        <v>0</v>
      </c>
      <c r="D33" s="32"/>
      <c r="E33" s="25">
        <f t="shared" si="1"/>
        <v>0</v>
      </c>
    </row>
    <row r="34" spans="1:5" ht="15.6" x14ac:dyDescent="0.3">
      <c r="A34" s="32"/>
      <c r="B34" s="32"/>
      <c r="C34" s="33">
        <v>0</v>
      </c>
      <c r="D34" s="32"/>
      <c r="E34" s="25">
        <f t="shared" si="1"/>
        <v>0</v>
      </c>
    </row>
    <row r="35" spans="1:5" ht="15.6" x14ac:dyDescent="0.3">
      <c r="A35" s="32"/>
      <c r="B35" s="32"/>
      <c r="C35" s="33">
        <v>0</v>
      </c>
      <c r="D35" s="32"/>
      <c r="E35" s="25">
        <f t="shared" si="1"/>
        <v>0</v>
      </c>
    </row>
    <row r="36" spans="1:5" ht="15.6" x14ac:dyDescent="0.3">
      <c r="A36" s="32"/>
      <c r="B36" s="32"/>
      <c r="C36" s="33">
        <v>0</v>
      </c>
      <c r="D36" s="32"/>
      <c r="E36" s="25">
        <f t="shared" si="1"/>
        <v>0</v>
      </c>
    </row>
    <row r="37" spans="1:5" ht="22.95" customHeight="1" x14ac:dyDescent="0.35">
      <c r="D37" s="10" t="s">
        <v>55</v>
      </c>
      <c r="E37" s="27">
        <f>E5+E7+E8+E9+E10+E12+E13+E14+E15+E16+E19+E20+E21+E22+E24+E25+E26+E27+E29+E30+E31+E32+E33+E34+E35+E36</f>
        <v>0</v>
      </c>
    </row>
  </sheetData>
  <sheetProtection algorithmName="SHA-512" hashValue="nY1h9wU0xVfou7+MEli5aGtZlgRNY5vpiBfpWfo2S5AXE/3nBH2obVOKrCZBK57sYoEhghslVtz58smL/juR+g==" saltValue="THDKWu+HS1EoqbFTSb7CEg==" spinCount="100000" sheet="1" objects="1" scenarios="1"/>
  <mergeCells count="8">
    <mergeCell ref="G17:M19"/>
    <mergeCell ref="A28:E28"/>
    <mergeCell ref="A1:E1"/>
    <mergeCell ref="A4:E4"/>
    <mergeCell ref="A6:E6"/>
    <mergeCell ref="A11:E11"/>
    <mergeCell ref="A17:E17"/>
    <mergeCell ref="A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DC85-447D-48F4-BD34-2CC22C7FFCC4}">
  <dimension ref="A1:F36"/>
  <sheetViews>
    <sheetView showGridLines="0" zoomScale="80" zoomScaleNormal="80" workbookViewId="0">
      <selection activeCell="D30" sqref="D30"/>
    </sheetView>
  </sheetViews>
  <sheetFormatPr defaultRowHeight="14.4" x14ac:dyDescent="0.3"/>
  <cols>
    <col min="1" max="1" width="75.6640625" bestFit="1" customWidth="1"/>
    <col min="2" max="2" width="17.6640625" bestFit="1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40</v>
      </c>
      <c r="B1" s="57"/>
      <c r="C1" s="57"/>
      <c r="D1" s="57"/>
      <c r="E1" s="57"/>
    </row>
    <row r="2" spans="1:6" ht="47.4" customHeight="1" x14ac:dyDescent="0.3">
      <c r="A2" s="76" t="s">
        <v>58</v>
      </c>
      <c r="B2" s="76"/>
      <c r="C2" s="76"/>
      <c r="D2" s="76"/>
      <c r="E2" s="76"/>
      <c r="F2" s="11"/>
    </row>
    <row r="3" spans="1:6" ht="18" x14ac:dyDescent="0.35">
      <c r="A3" s="12"/>
      <c r="B3" s="12" t="s">
        <v>1</v>
      </c>
      <c r="C3" s="13" t="s">
        <v>2</v>
      </c>
      <c r="D3" s="12" t="s">
        <v>52</v>
      </c>
      <c r="E3" s="12" t="s">
        <v>38</v>
      </c>
    </row>
    <row r="4" spans="1:6" ht="15.6" x14ac:dyDescent="0.3">
      <c r="A4" s="79" t="s">
        <v>3</v>
      </c>
      <c r="B4" s="80"/>
      <c r="C4" s="80"/>
      <c r="D4" s="80"/>
      <c r="E4" s="81"/>
    </row>
    <row r="5" spans="1:6" ht="15.6" x14ac:dyDescent="0.3">
      <c r="A5" s="14" t="s">
        <v>4</v>
      </c>
      <c r="B5" s="3" t="s">
        <v>77</v>
      </c>
      <c r="C5" s="34">
        <f>Tarieveninvulblad!D10</f>
        <v>0</v>
      </c>
      <c r="D5" s="35"/>
      <c r="E5" s="26">
        <f>D5*C5</f>
        <v>0</v>
      </c>
    </row>
    <row r="6" spans="1:6" ht="15.6" x14ac:dyDescent="0.3">
      <c r="A6" s="79" t="s">
        <v>5</v>
      </c>
      <c r="B6" s="80"/>
      <c r="C6" s="80"/>
      <c r="D6" s="80"/>
      <c r="E6" s="81"/>
    </row>
    <row r="7" spans="1:6" ht="15.6" x14ac:dyDescent="0.3">
      <c r="A7" s="14" t="s">
        <v>6</v>
      </c>
      <c r="B7" s="14" t="s">
        <v>7</v>
      </c>
      <c r="C7" s="34">
        <f>Tarieveninvulblad!D12</f>
        <v>0</v>
      </c>
      <c r="D7" s="35"/>
      <c r="E7" s="26">
        <f>C7*D7</f>
        <v>0</v>
      </c>
    </row>
    <row r="8" spans="1:6" ht="15.6" x14ac:dyDescent="0.3">
      <c r="A8" s="14" t="s">
        <v>8</v>
      </c>
      <c r="B8" s="14" t="s">
        <v>7</v>
      </c>
      <c r="C8" s="34">
        <f>Tarieveninvulblad!D13</f>
        <v>0</v>
      </c>
      <c r="D8" s="35"/>
      <c r="E8" s="26">
        <f>C8*D8</f>
        <v>0</v>
      </c>
    </row>
    <row r="9" spans="1:6" ht="15.6" x14ac:dyDescent="0.3">
      <c r="A9" s="14" t="s">
        <v>60</v>
      </c>
      <c r="B9" s="14" t="s">
        <v>9</v>
      </c>
      <c r="C9" s="34">
        <f>Tarieveninvulblad!D14</f>
        <v>0</v>
      </c>
      <c r="D9" s="35"/>
      <c r="E9" s="26">
        <f>C9*D9</f>
        <v>0</v>
      </c>
    </row>
    <row r="10" spans="1:6" ht="15.6" x14ac:dyDescent="0.3">
      <c r="A10" s="14" t="s">
        <v>61</v>
      </c>
      <c r="B10" s="14" t="s">
        <v>9</v>
      </c>
      <c r="C10" s="34">
        <f>Tarieveninvulblad!D15</f>
        <v>0</v>
      </c>
      <c r="D10" s="54"/>
      <c r="E10" s="26">
        <f>C10*D10</f>
        <v>0</v>
      </c>
    </row>
    <row r="11" spans="1:6" ht="15.6" x14ac:dyDescent="0.3">
      <c r="A11" s="79" t="s">
        <v>10</v>
      </c>
      <c r="B11" s="80"/>
      <c r="C11" s="80"/>
      <c r="D11" s="80"/>
      <c r="E11" s="81"/>
    </row>
    <row r="12" spans="1:6" ht="15.6" x14ac:dyDescent="0.3">
      <c r="A12" s="14" t="s">
        <v>11</v>
      </c>
      <c r="B12" s="14" t="s">
        <v>12</v>
      </c>
      <c r="C12" s="34">
        <f>Tarieveninvulblad!D17</f>
        <v>0</v>
      </c>
      <c r="D12" s="35"/>
      <c r="E12" s="26">
        <f t="shared" ref="E12:E16" si="0">C12*D12</f>
        <v>0</v>
      </c>
    </row>
    <row r="13" spans="1:6" ht="15.6" x14ac:dyDescent="0.3">
      <c r="A13" s="14" t="s">
        <v>13</v>
      </c>
      <c r="B13" s="14" t="s">
        <v>12</v>
      </c>
      <c r="C13" s="34">
        <f>Tarieveninvulblad!D18</f>
        <v>0</v>
      </c>
      <c r="D13" s="35"/>
      <c r="E13" s="26">
        <f t="shared" si="0"/>
        <v>0</v>
      </c>
    </row>
    <row r="14" spans="1:6" ht="15.6" x14ac:dyDescent="0.3">
      <c r="A14" s="14" t="s">
        <v>14</v>
      </c>
      <c r="B14" s="14" t="s">
        <v>12</v>
      </c>
      <c r="C14" s="34">
        <f>Tarieveninvulblad!D19</f>
        <v>0</v>
      </c>
      <c r="D14" s="35"/>
      <c r="E14" s="26">
        <f t="shared" si="0"/>
        <v>0</v>
      </c>
    </row>
    <row r="15" spans="1:6" ht="15.6" x14ac:dyDescent="0.3">
      <c r="A15" s="14" t="s">
        <v>53</v>
      </c>
      <c r="B15" s="14" t="s">
        <v>12</v>
      </c>
      <c r="C15" s="34">
        <f>Tarieveninvulblad!D20</f>
        <v>0</v>
      </c>
      <c r="D15" s="35"/>
      <c r="E15" s="26">
        <f t="shared" si="0"/>
        <v>0</v>
      </c>
    </row>
    <row r="16" spans="1:6" ht="15.6" x14ac:dyDescent="0.3">
      <c r="A16" s="14" t="s">
        <v>16</v>
      </c>
      <c r="B16" s="14" t="s">
        <v>12</v>
      </c>
      <c r="C16" s="34">
        <f>Tarieveninvulblad!D21</f>
        <v>0</v>
      </c>
      <c r="D16" s="35"/>
      <c r="E16" s="26">
        <f t="shared" si="0"/>
        <v>0</v>
      </c>
    </row>
    <row r="17" spans="1:5" ht="15.6" x14ac:dyDescent="0.3">
      <c r="A17" s="79" t="s">
        <v>17</v>
      </c>
      <c r="B17" s="80"/>
      <c r="C17" s="80"/>
      <c r="D17" s="80"/>
      <c r="E17" s="81"/>
    </row>
    <row r="18" spans="1:5" ht="15.6" x14ac:dyDescent="0.3">
      <c r="A18" s="16" t="s">
        <v>20</v>
      </c>
      <c r="B18" s="14" t="s">
        <v>19</v>
      </c>
      <c r="C18" s="34">
        <f>Tarieveninvulblad!D24</f>
        <v>0</v>
      </c>
      <c r="D18" s="35"/>
      <c r="E18" s="26">
        <f>C18*D18</f>
        <v>0</v>
      </c>
    </row>
    <row r="19" spans="1:5" ht="15.6" x14ac:dyDescent="0.3">
      <c r="A19" s="16" t="s">
        <v>21</v>
      </c>
      <c r="B19" s="14" t="s">
        <v>19</v>
      </c>
      <c r="C19" s="34">
        <f>Tarieveninvulblad!D25</f>
        <v>0</v>
      </c>
      <c r="D19" s="35"/>
      <c r="E19" s="26">
        <f>C19*D19</f>
        <v>0</v>
      </c>
    </row>
    <row r="20" spans="1:5" ht="15.6" x14ac:dyDescent="0.3">
      <c r="A20" s="16" t="s">
        <v>22</v>
      </c>
      <c r="B20" s="14" t="s">
        <v>19</v>
      </c>
      <c r="C20" s="34">
        <f>Tarieveninvulblad!D26</f>
        <v>0</v>
      </c>
      <c r="D20" s="35"/>
      <c r="E20" s="26">
        <f>C20*D20</f>
        <v>0</v>
      </c>
    </row>
    <row r="21" spans="1:5" ht="15.6" x14ac:dyDescent="0.3">
      <c r="A21" s="16" t="s">
        <v>23</v>
      </c>
      <c r="B21" s="14" t="s">
        <v>19</v>
      </c>
      <c r="C21" s="34">
        <f>Tarieveninvulblad!D27</f>
        <v>0</v>
      </c>
      <c r="D21" s="35"/>
      <c r="E21" s="26">
        <f>C21*D21</f>
        <v>0</v>
      </c>
    </row>
    <row r="22" spans="1:5" ht="15.6" x14ac:dyDescent="0.3">
      <c r="A22" s="17" t="s">
        <v>24</v>
      </c>
      <c r="B22" s="18"/>
      <c r="C22" s="18"/>
      <c r="D22" s="18"/>
      <c r="E22" s="19"/>
    </row>
    <row r="23" spans="1:5" ht="15.6" x14ac:dyDescent="0.3">
      <c r="A23" s="14" t="s">
        <v>27</v>
      </c>
      <c r="B23" s="14" t="s">
        <v>28</v>
      </c>
      <c r="C23" s="34">
        <f>Tarieveninvulblad!D31</f>
        <v>0</v>
      </c>
      <c r="D23" s="35"/>
      <c r="E23" s="26">
        <f>C23*D23</f>
        <v>0</v>
      </c>
    </row>
    <row r="24" spans="1:5" ht="15.6" x14ac:dyDescent="0.3">
      <c r="A24" s="14" t="s">
        <v>29</v>
      </c>
      <c r="B24" s="14" t="s">
        <v>30</v>
      </c>
      <c r="C24" s="34">
        <f>Tarieveninvulblad!D32</f>
        <v>0</v>
      </c>
      <c r="D24" s="35"/>
      <c r="E24" s="26">
        <f>C24*D24</f>
        <v>0</v>
      </c>
    </row>
    <row r="25" spans="1:5" ht="15.6" x14ac:dyDescent="0.3">
      <c r="A25" s="14" t="s">
        <v>31</v>
      </c>
      <c r="B25" s="14" t="s">
        <v>30</v>
      </c>
      <c r="C25" s="34">
        <f>Tarieveninvulblad!D33</f>
        <v>0</v>
      </c>
      <c r="D25" s="35"/>
      <c r="E25" s="26">
        <f>C25*D25</f>
        <v>0</v>
      </c>
    </row>
    <row r="26" spans="1:5" ht="15.6" x14ac:dyDescent="0.3">
      <c r="A26" s="15" t="s">
        <v>56</v>
      </c>
      <c r="B26" s="14" t="s">
        <v>30</v>
      </c>
      <c r="C26" s="36">
        <f>Tarieveninvulblad!D34</f>
        <v>0</v>
      </c>
      <c r="D26" s="35"/>
      <c r="E26" s="26">
        <f>C26*D26</f>
        <v>0</v>
      </c>
    </row>
    <row r="27" spans="1:5" ht="15.6" x14ac:dyDescent="0.3">
      <c r="A27" s="77" t="s">
        <v>54</v>
      </c>
      <c r="B27" s="77"/>
      <c r="C27" s="77"/>
      <c r="D27" s="77"/>
      <c r="E27" s="78"/>
    </row>
    <row r="28" spans="1:5" ht="15.6" x14ac:dyDescent="0.3">
      <c r="A28" s="37"/>
      <c r="B28" s="30"/>
      <c r="C28" s="31">
        <v>0</v>
      </c>
      <c r="D28" s="28"/>
      <c r="E28" s="25">
        <f>C28*D28</f>
        <v>0</v>
      </c>
    </row>
    <row r="29" spans="1:5" ht="15.6" x14ac:dyDescent="0.3">
      <c r="A29" s="37"/>
      <c r="B29" s="30"/>
      <c r="C29" s="31">
        <v>0</v>
      </c>
      <c r="D29" s="28"/>
      <c r="E29" s="25">
        <f t="shared" ref="E29:E35" si="1">C29*D29</f>
        <v>0</v>
      </c>
    </row>
    <row r="30" spans="1:5" ht="15.6" x14ac:dyDescent="0.3">
      <c r="A30" s="37"/>
      <c r="B30" s="30"/>
      <c r="C30" s="31">
        <v>0</v>
      </c>
      <c r="D30" s="28"/>
      <c r="E30" s="25">
        <f t="shared" si="1"/>
        <v>0</v>
      </c>
    </row>
    <row r="31" spans="1:5" ht="15.6" x14ac:dyDescent="0.3">
      <c r="A31" s="37"/>
      <c r="B31" s="30"/>
      <c r="C31" s="31">
        <v>0</v>
      </c>
      <c r="D31" s="28"/>
      <c r="E31" s="25">
        <f t="shared" si="1"/>
        <v>0</v>
      </c>
    </row>
    <row r="32" spans="1:5" ht="15.6" x14ac:dyDescent="0.3">
      <c r="A32" s="32"/>
      <c r="B32" s="28"/>
      <c r="C32" s="31">
        <v>0</v>
      </c>
      <c r="D32" s="28"/>
      <c r="E32" s="25">
        <f t="shared" si="1"/>
        <v>0</v>
      </c>
    </row>
    <row r="33" spans="1:5" ht="15.6" x14ac:dyDescent="0.3">
      <c r="A33" s="32"/>
      <c r="B33" s="28"/>
      <c r="C33" s="31">
        <v>0</v>
      </c>
      <c r="D33" s="28"/>
      <c r="E33" s="25">
        <f t="shared" si="1"/>
        <v>0</v>
      </c>
    </row>
    <row r="34" spans="1:5" ht="15.6" x14ac:dyDescent="0.3">
      <c r="A34" s="32"/>
      <c r="B34" s="28"/>
      <c r="C34" s="31">
        <v>0</v>
      </c>
      <c r="D34" s="28"/>
      <c r="E34" s="25">
        <f t="shared" si="1"/>
        <v>0</v>
      </c>
    </row>
    <row r="35" spans="1:5" ht="15.6" x14ac:dyDescent="0.3">
      <c r="A35" s="32"/>
      <c r="B35" s="28"/>
      <c r="C35" s="31">
        <v>0</v>
      </c>
      <c r="D35" s="28"/>
      <c r="E35" s="25">
        <f t="shared" si="1"/>
        <v>0</v>
      </c>
    </row>
    <row r="36" spans="1:5" ht="22.95" customHeight="1" x14ac:dyDescent="0.35">
      <c r="D36" s="20" t="s">
        <v>55</v>
      </c>
      <c r="E36" s="38">
        <f>E5+E7+E8+E9+E10+E12+E13+E14+E16+E15+E19+E18+E20+E21+E23+E24+E25+E26+E28+E29+E30+E31+E32+E33+E34+E35</f>
        <v>0</v>
      </c>
    </row>
  </sheetData>
  <sheetProtection algorithmName="SHA-512" hashValue="OLdgppCrMcsh04X38al+AzXSHhzTBtl2o/xkFqBpAc45CAPWB8MhpY4o7W4U5EaSXoie3PM8Sa0Ucb7LZaK+xQ==" saltValue="CmD5dxhRPrukDQYR1fSayA==" spinCount="100000" sheet="1" objects="1" scenarios="1"/>
  <mergeCells count="7">
    <mergeCell ref="A27:E27"/>
    <mergeCell ref="A1:E1"/>
    <mergeCell ref="A2:E2"/>
    <mergeCell ref="A4:E4"/>
    <mergeCell ref="A6:E6"/>
    <mergeCell ref="A11:E11"/>
    <mergeCell ref="A17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C0DA-2837-4582-9980-F1554B52BEC0}">
  <dimension ref="A1:F36"/>
  <sheetViews>
    <sheetView showGridLines="0" topLeftCell="A16" workbookViewId="0">
      <selection activeCell="D31" sqref="D31"/>
    </sheetView>
  </sheetViews>
  <sheetFormatPr defaultRowHeight="14.4" x14ac:dyDescent="0.3"/>
  <cols>
    <col min="1" max="1" width="75.6640625" bestFit="1" customWidth="1"/>
    <col min="2" max="2" width="17.6640625" bestFit="1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41</v>
      </c>
      <c r="B1" s="57"/>
      <c r="C1" s="57"/>
      <c r="D1" s="57"/>
      <c r="E1" s="57"/>
    </row>
    <row r="2" spans="1:6" ht="47.4" customHeight="1" x14ac:dyDescent="0.3">
      <c r="A2" s="76" t="s">
        <v>58</v>
      </c>
      <c r="B2" s="76"/>
      <c r="C2" s="76"/>
      <c r="D2" s="76"/>
      <c r="E2" s="76"/>
      <c r="F2" s="11"/>
    </row>
    <row r="3" spans="1:6" ht="18" x14ac:dyDescent="0.35">
      <c r="A3" s="12"/>
      <c r="B3" s="12" t="s">
        <v>1</v>
      </c>
      <c r="C3" s="13" t="s">
        <v>2</v>
      </c>
      <c r="D3" s="12" t="s">
        <v>52</v>
      </c>
      <c r="E3" s="12" t="s">
        <v>38</v>
      </c>
    </row>
    <row r="4" spans="1:6" ht="15.6" x14ac:dyDescent="0.3">
      <c r="A4" s="79" t="s">
        <v>3</v>
      </c>
      <c r="B4" s="80"/>
      <c r="C4" s="80"/>
      <c r="D4" s="80"/>
      <c r="E4" s="81"/>
    </row>
    <row r="5" spans="1:6" ht="15.6" x14ac:dyDescent="0.3">
      <c r="A5" s="14" t="s">
        <v>4</v>
      </c>
      <c r="B5" s="3" t="s">
        <v>77</v>
      </c>
      <c r="C5" s="34">
        <f>Tarieveninvulblad!D10</f>
        <v>0</v>
      </c>
      <c r="D5" s="35"/>
      <c r="E5" s="26">
        <f>C5*D5</f>
        <v>0</v>
      </c>
    </row>
    <row r="6" spans="1:6" ht="15.6" x14ac:dyDescent="0.3">
      <c r="A6" s="79" t="s">
        <v>5</v>
      </c>
      <c r="B6" s="80"/>
      <c r="C6" s="80"/>
      <c r="D6" s="80"/>
      <c r="E6" s="81"/>
    </row>
    <row r="7" spans="1:6" ht="15.6" x14ac:dyDescent="0.3">
      <c r="A7" s="14" t="s">
        <v>6</v>
      </c>
      <c r="B7" s="14" t="s">
        <v>7</v>
      </c>
      <c r="C7" s="34">
        <f>Tarieveninvulblad!D12</f>
        <v>0</v>
      </c>
      <c r="D7" s="35"/>
      <c r="E7" s="26">
        <f>C7*D7</f>
        <v>0</v>
      </c>
    </row>
    <row r="8" spans="1:6" ht="15.6" x14ac:dyDescent="0.3">
      <c r="A8" s="14" t="s">
        <v>8</v>
      </c>
      <c r="B8" s="14" t="s">
        <v>7</v>
      </c>
      <c r="C8" s="34">
        <f>Tarieveninvulblad!D13</f>
        <v>0</v>
      </c>
      <c r="D8" s="35"/>
      <c r="E8" s="26">
        <f>C8*D8</f>
        <v>0</v>
      </c>
    </row>
    <row r="9" spans="1:6" ht="15.6" x14ac:dyDescent="0.3">
      <c r="A9" s="14" t="s">
        <v>60</v>
      </c>
      <c r="B9" s="14" t="s">
        <v>9</v>
      </c>
      <c r="C9" s="34">
        <f>Tarieveninvulblad!D14</f>
        <v>0</v>
      </c>
      <c r="D9" s="35"/>
      <c r="E9" s="26">
        <f>C9*D9</f>
        <v>0</v>
      </c>
    </row>
    <row r="10" spans="1:6" ht="15.6" x14ac:dyDescent="0.3">
      <c r="A10" s="14" t="s">
        <v>61</v>
      </c>
      <c r="B10" s="14" t="s">
        <v>9</v>
      </c>
      <c r="C10" s="34">
        <f>Tarieveninvulblad!D15</f>
        <v>0</v>
      </c>
      <c r="D10" s="54"/>
      <c r="E10" s="26">
        <f>C10*D10</f>
        <v>0</v>
      </c>
    </row>
    <row r="11" spans="1:6" ht="15.6" x14ac:dyDescent="0.3">
      <c r="A11" s="79" t="s">
        <v>10</v>
      </c>
      <c r="B11" s="80"/>
      <c r="C11" s="80"/>
      <c r="D11" s="80"/>
      <c r="E11" s="81"/>
    </row>
    <row r="12" spans="1:6" ht="15.6" x14ac:dyDescent="0.3">
      <c r="A12" s="14" t="s">
        <v>11</v>
      </c>
      <c r="B12" s="14" t="s">
        <v>12</v>
      </c>
      <c r="C12" s="34">
        <f>Tarieveninvulblad!D17</f>
        <v>0</v>
      </c>
      <c r="D12" s="35"/>
      <c r="E12" s="26">
        <f t="shared" ref="E12:E16" si="0">C12*D12</f>
        <v>0</v>
      </c>
    </row>
    <row r="13" spans="1:6" ht="15.6" x14ac:dyDescent="0.3">
      <c r="A13" s="14" t="s">
        <v>13</v>
      </c>
      <c r="B13" s="14" t="s">
        <v>12</v>
      </c>
      <c r="C13" s="34">
        <f>Tarieveninvulblad!D18</f>
        <v>0</v>
      </c>
      <c r="D13" s="35"/>
      <c r="E13" s="26">
        <f t="shared" si="0"/>
        <v>0</v>
      </c>
    </row>
    <row r="14" spans="1:6" ht="15.6" x14ac:dyDescent="0.3">
      <c r="A14" s="14" t="s">
        <v>14</v>
      </c>
      <c r="B14" s="14" t="s">
        <v>12</v>
      </c>
      <c r="C14" s="34">
        <f>Tarieveninvulblad!D19</f>
        <v>0</v>
      </c>
      <c r="D14" s="35"/>
      <c r="E14" s="26">
        <f t="shared" si="0"/>
        <v>0</v>
      </c>
    </row>
    <row r="15" spans="1:6" ht="15.6" x14ac:dyDescent="0.3">
      <c r="A15" s="14" t="s">
        <v>53</v>
      </c>
      <c r="B15" s="14" t="s">
        <v>12</v>
      </c>
      <c r="C15" s="34">
        <f>Tarieveninvulblad!D20</f>
        <v>0</v>
      </c>
      <c r="D15" s="35"/>
      <c r="E15" s="26">
        <f t="shared" si="0"/>
        <v>0</v>
      </c>
    </row>
    <row r="16" spans="1:6" ht="15.6" x14ac:dyDescent="0.3">
      <c r="A16" s="14" t="s">
        <v>16</v>
      </c>
      <c r="B16" s="14" t="s">
        <v>12</v>
      </c>
      <c r="C16" s="34">
        <f>Tarieveninvulblad!D21</f>
        <v>0</v>
      </c>
      <c r="D16" s="35"/>
      <c r="E16" s="26">
        <f t="shared" si="0"/>
        <v>0</v>
      </c>
    </row>
    <row r="17" spans="1:5" ht="15.6" x14ac:dyDescent="0.3">
      <c r="A17" s="79" t="s">
        <v>17</v>
      </c>
      <c r="B17" s="80"/>
      <c r="C17" s="80"/>
      <c r="D17" s="80"/>
      <c r="E17" s="81"/>
    </row>
    <row r="18" spans="1:5" ht="15.6" x14ac:dyDescent="0.3">
      <c r="A18" s="16" t="s">
        <v>20</v>
      </c>
      <c r="B18" s="14" t="s">
        <v>19</v>
      </c>
      <c r="C18" s="34">
        <f>Tarieveninvulblad!D24</f>
        <v>0</v>
      </c>
      <c r="D18" s="35"/>
      <c r="E18" s="26">
        <f>C18*D18</f>
        <v>0</v>
      </c>
    </row>
    <row r="19" spans="1:5" ht="15.6" x14ac:dyDescent="0.3">
      <c r="A19" s="16" t="s">
        <v>21</v>
      </c>
      <c r="B19" s="14" t="s">
        <v>19</v>
      </c>
      <c r="C19" s="34">
        <f>Tarieveninvulblad!D25</f>
        <v>0</v>
      </c>
      <c r="D19" s="35"/>
      <c r="E19" s="26">
        <f>C19*D19</f>
        <v>0</v>
      </c>
    </row>
    <row r="20" spans="1:5" ht="15.6" x14ac:dyDescent="0.3">
      <c r="A20" s="16" t="s">
        <v>22</v>
      </c>
      <c r="B20" s="14" t="s">
        <v>19</v>
      </c>
      <c r="C20" s="34">
        <f>Tarieveninvulblad!D26</f>
        <v>0</v>
      </c>
      <c r="D20" s="35"/>
      <c r="E20" s="26">
        <f>C20*D20</f>
        <v>0</v>
      </c>
    </row>
    <row r="21" spans="1:5" ht="15.6" x14ac:dyDescent="0.3">
      <c r="A21" s="16" t="s">
        <v>23</v>
      </c>
      <c r="B21" s="14" t="s">
        <v>19</v>
      </c>
      <c r="C21" s="34">
        <f>Tarieveninvulblad!D27</f>
        <v>0</v>
      </c>
      <c r="D21" s="35"/>
      <c r="E21" s="26">
        <f>C21*D21</f>
        <v>0</v>
      </c>
    </row>
    <row r="22" spans="1:5" ht="15.6" x14ac:dyDescent="0.3">
      <c r="A22" s="17" t="s">
        <v>24</v>
      </c>
      <c r="B22" s="18"/>
      <c r="C22" s="18"/>
      <c r="D22" s="18"/>
      <c r="E22" s="19"/>
    </row>
    <row r="23" spans="1:5" ht="15.6" x14ac:dyDescent="0.3">
      <c r="A23" s="14" t="s">
        <v>27</v>
      </c>
      <c r="B23" s="14" t="s">
        <v>28</v>
      </c>
      <c r="C23" s="34">
        <f>Tarieveninvulblad!D31</f>
        <v>0</v>
      </c>
      <c r="D23" s="35"/>
      <c r="E23" s="26">
        <f>C23*D23</f>
        <v>0</v>
      </c>
    </row>
    <row r="24" spans="1:5" ht="15.6" x14ac:dyDescent="0.3">
      <c r="A24" s="14" t="s">
        <v>29</v>
      </c>
      <c r="B24" s="14" t="s">
        <v>30</v>
      </c>
      <c r="C24" s="34">
        <f>Tarieveninvulblad!D32</f>
        <v>0</v>
      </c>
      <c r="D24" s="35"/>
      <c r="E24" s="26">
        <f>C24*D24</f>
        <v>0</v>
      </c>
    </row>
    <row r="25" spans="1:5" ht="15.6" x14ac:dyDescent="0.3">
      <c r="A25" s="14" t="s">
        <v>31</v>
      </c>
      <c r="B25" s="14" t="s">
        <v>30</v>
      </c>
      <c r="C25" s="34">
        <f>Tarieveninvulblad!D33</f>
        <v>0</v>
      </c>
      <c r="D25" s="35"/>
      <c r="E25" s="26">
        <f>C25*D25</f>
        <v>0</v>
      </c>
    </row>
    <row r="26" spans="1:5" ht="15.6" x14ac:dyDescent="0.3">
      <c r="A26" s="15" t="s">
        <v>56</v>
      </c>
      <c r="B26" s="14" t="s">
        <v>30</v>
      </c>
      <c r="C26" s="36">
        <f>Tarieveninvulblad!D34</f>
        <v>0</v>
      </c>
      <c r="D26" s="35"/>
      <c r="E26" s="26">
        <f>C26*D26</f>
        <v>0</v>
      </c>
    </row>
    <row r="27" spans="1:5" ht="15.6" x14ac:dyDescent="0.3">
      <c r="A27" s="77" t="s">
        <v>54</v>
      </c>
      <c r="B27" s="77"/>
      <c r="C27" s="77"/>
      <c r="D27" s="77"/>
      <c r="E27" s="78"/>
    </row>
    <row r="28" spans="1:5" ht="15.6" x14ac:dyDescent="0.3">
      <c r="A28" s="37"/>
      <c r="B28" s="37"/>
      <c r="C28" s="33">
        <v>0</v>
      </c>
      <c r="D28" s="32"/>
      <c r="E28" s="25">
        <f>C28*D28</f>
        <v>0</v>
      </c>
    </row>
    <row r="29" spans="1:5" ht="15.6" x14ac:dyDescent="0.3">
      <c r="A29" s="37"/>
      <c r="B29" s="37"/>
      <c r="C29" s="33">
        <v>0</v>
      </c>
      <c r="D29" s="32"/>
      <c r="E29" s="25">
        <f t="shared" ref="E29:E35" si="1">C29*D29</f>
        <v>0</v>
      </c>
    </row>
    <row r="30" spans="1:5" ht="15.6" x14ac:dyDescent="0.3">
      <c r="A30" s="37"/>
      <c r="B30" s="37"/>
      <c r="C30" s="33">
        <v>0</v>
      </c>
      <c r="D30" s="32"/>
      <c r="E30" s="25">
        <f t="shared" si="1"/>
        <v>0</v>
      </c>
    </row>
    <row r="31" spans="1:5" ht="15.6" x14ac:dyDescent="0.3">
      <c r="A31" s="37"/>
      <c r="B31" s="37"/>
      <c r="C31" s="33">
        <v>0</v>
      </c>
      <c r="D31" s="32"/>
      <c r="E31" s="25">
        <f t="shared" si="1"/>
        <v>0</v>
      </c>
    </row>
    <row r="32" spans="1:5" ht="15.6" x14ac:dyDescent="0.3">
      <c r="A32" s="32"/>
      <c r="B32" s="32"/>
      <c r="C32" s="33">
        <v>0</v>
      </c>
      <c r="D32" s="32"/>
      <c r="E32" s="25">
        <f t="shared" si="1"/>
        <v>0</v>
      </c>
    </row>
    <row r="33" spans="1:5" ht="15.6" x14ac:dyDescent="0.3">
      <c r="A33" s="32"/>
      <c r="B33" s="32"/>
      <c r="C33" s="33">
        <v>0</v>
      </c>
      <c r="D33" s="32"/>
      <c r="E33" s="25">
        <f t="shared" si="1"/>
        <v>0</v>
      </c>
    </row>
    <row r="34" spans="1:5" ht="15.6" x14ac:dyDescent="0.3">
      <c r="A34" s="32"/>
      <c r="B34" s="32"/>
      <c r="C34" s="33">
        <v>0</v>
      </c>
      <c r="D34" s="32"/>
      <c r="E34" s="25">
        <f t="shared" si="1"/>
        <v>0</v>
      </c>
    </row>
    <row r="35" spans="1:5" ht="15.6" x14ac:dyDescent="0.3">
      <c r="A35" s="32"/>
      <c r="B35" s="32"/>
      <c r="C35" s="33">
        <v>0</v>
      </c>
      <c r="D35" s="32"/>
      <c r="E35" s="25">
        <f t="shared" si="1"/>
        <v>0</v>
      </c>
    </row>
    <row r="36" spans="1:5" ht="22.95" customHeight="1" x14ac:dyDescent="0.35">
      <c r="D36" s="20" t="s">
        <v>55</v>
      </c>
      <c r="E36" s="38">
        <f>E5+E7+E8+E9+E10+E13+E12+E14+E15+E16+E18+E19+E20+E21+E23+E24+E25+E26+E28+E29+E30+E31+E32+E33+E34+E35</f>
        <v>0</v>
      </c>
    </row>
  </sheetData>
  <sheetProtection algorithmName="SHA-512" hashValue="TT/C+KMMPFPL1mDI3w9bVu/ON8quJ0rRy7MgC5sCOdjQ+2f5qszSkjB+GT8fR1TDIIwDDMsXpum60zBfhS+Itw==" saltValue="8cdeyZ+7TN1BKIn1oEBDyw==" spinCount="100000" sheet="1" objects="1" scenarios="1"/>
  <mergeCells count="7">
    <mergeCell ref="A27:E27"/>
    <mergeCell ref="A1:E1"/>
    <mergeCell ref="A2:E2"/>
    <mergeCell ref="A4:E4"/>
    <mergeCell ref="A6:E6"/>
    <mergeCell ref="A11:E11"/>
    <mergeCell ref="A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1BAD-56A7-4F06-8BD7-AA9CBC8C832E}">
  <dimension ref="A1:F36"/>
  <sheetViews>
    <sheetView showGridLines="0" workbookViewId="0">
      <selection activeCell="C5" sqref="C5"/>
    </sheetView>
  </sheetViews>
  <sheetFormatPr defaultRowHeight="14.4" x14ac:dyDescent="0.3"/>
  <cols>
    <col min="1" max="1" width="75.6640625" bestFit="1" customWidth="1"/>
    <col min="2" max="2" width="17.6640625" bestFit="1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42</v>
      </c>
      <c r="B1" s="57"/>
      <c r="C1" s="57"/>
      <c r="D1" s="57"/>
      <c r="E1" s="57"/>
    </row>
    <row r="2" spans="1:6" ht="47.4" customHeight="1" x14ac:dyDescent="0.3">
      <c r="A2" s="76" t="s">
        <v>58</v>
      </c>
      <c r="B2" s="76"/>
      <c r="C2" s="76"/>
      <c r="D2" s="76"/>
      <c r="E2" s="76"/>
      <c r="F2" s="11"/>
    </row>
    <row r="3" spans="1:6" ht="18" x14ac:dyDescent="0.35">
      <c r="A3" s="12"/>
      <c r="B3" s="12" t="s">
        <v>1</v>
      </c>
      <c r="C3" s="13" t="s">
        <v>2</v>
      </c>
      <c r="D3" s="12" t="s">
        <v>52</v>
      </c>
      <c r="E3" s="12" t="s">
        <v>38</v>
      </c>
    </row>
    <row r="4" spans="1:6" ht="15.6" x14ac:dyDescent="0.3">
      <c r="A4" s="79" t="s">
        <v>3</v>
      </c>
      <c r="B4" s="80"/>
      <c r="C4" s="80"/>
      <c r="D4" s="80"/>
      <c r="E4" s="81"/>
    </row>
    <row r="5" spans="1:6" ht="15.6" x14ac:dyDescent="0.3">
      <c r="A5" s="14" t="s">
        <v>4</v>
      </c>
      <c r="B5" s="3" t="s">
        <v>77</v>
      </c>
      <c r="C5" s="34">
        <f>Tarieveninvulblad!D10</f>
        <v>0</v>
      </c>
      <c r="D5" s="35"/>
      <c r="E5" s="26">
        <f>D5*C5</f>
        <v>0</v>
      </c>
    </row>
    <row r="6" spans="1:6" ht="15.6" x14ac:dyDescent="0.3">
      <c r="A6" s="79" t="s">
        <v>5</v>
      </c>
      <c r="B6" s="80"/>
      <c r="C6" s="80"/>
      <c r="D6" s="80"/>
      <c r="E6" s="81"/>
    </row>
    <row r="7" spans="1:6" ht="15.6" x14ac:dyDescent="0.3">
      <c r="A7" s="14" t="s">
        <v>6</v>
      </c>
      <c r="B7" s="14" t="s">
        <v>7</v>
      </c>
      <c r="C7" s="34">
        <f>Tarieveninvulblad!D12</f>
        <v>0</v>
      </c>
      <c r="D7" s="35"/>
      <c r="E7" s="26">
        <f>C7*D7</f>
        <v>0</v>
      </c>
    </row>
    <row r="8" spans="1:6" ht="15.6" x14ac:dyDescent="0.3">
      <c r="A8" s="14" t="s">
        <v>8</v>
      </c>
      <c r="B8" s="14" t="s">
        <v>7</v>
      </c>
      <c r="C8" s="34">
        <f>Tarieveninvulblad!D13</f>
        <v>0</v>
      </c>
      <c r="D8" s="35"/>
      <c r="E8" s="26">
        <f>C8*D8</f>
        <v>0</v>
      </c>
    </row>
    <row r="9" spans="1:6" ht="15.6" x14ac:dyDescent="0.3">
      <c r="A9" s="14" t="s">
        <v>60</v>
      </c>
      <c r="B9" s="14" t="s">
        <v>9</v>
      </c>
      <c r="C9" s="34">
        <f>Tarieveninvulblad!D14</f>
        <v>0</v>
      </c>
      <c r="D9" s="35"/>
      <c r="E9" s="26">
        <f>C9*D9</f>
        <v>0</v>
      </c>
    </row>
    <row r="10" spans="1:6" ht="15.6" x14ac:dyDescent="0.3">
      <c r="A10" s="14" t="s">
        <v>61</v>
      </c>
      <c r="B10" s="14" t="s">
        <v>9</v>
      </c>
      <c r="C10" s="34">
        <f>Tarieveninvulblad!D15</f>
        <v>0</v>
      </c>
      <c r="D10" s="54"/>
      <c r="E10" s="26">
        <f>C10*D10</f>
        <v>0</v>
      </c>
    </row>
    <row r="11" spans="1:6" ht="15.6" x14ac:dyDescent="0.3">
      <c r="A11" s="79" t="s">
        <v>10</v>
      </c>
      <c r="B11" s="80"/>
      <c r="C11" s="80"/>
      <c r="D11" s="80"/>
      <c r="E11" s="81"/>
    </row>
    <row r="12" spans="1:6" ht="15.6" x14ac:dyDescent="0.3">
      <c r="A12" s="14" t="s">
        <v>11</v>
      </c>
      <c r="B12" s="14" t="s">
        <v>12</v>
      </c>
      <c r="C12" s="34">
        <f>Tarieveninvulblad!D17</f>
        <v>0</v>
      </c>
      <c r="D12" s="35"/>
      <c r="E12" s="26">
        <f t="shared" ref="E12:E16" si="0">C12*D12</f>
        <v>0</v>
      </c>
    </row>
    <row r="13" spans="1:6" ht="15.6" x14ac:dyDescent="0.3">
      <c r="A13" s="14" t="s">
        <v>13</v>
      </c>
      <c r="B13" s="14" t="s">
        <v>12</v>
      </c>
      <c r="C13" s="34">
        <f>Tarieveninvulblad!D18</f>
        <v>0</v>
      </c>
      <c r="D13" s="35"/>
      <c r="E13" s="26">
        <f t="shared" si="0"/>
        <v>0</v>
      </c>
    </row>
    <row r="14" spans="1:6" ht="15.6" x14ac:dyDescent="0.3">
      <c r="A14" s="14" t="s">
        <v>14</v>
      </c>
      <c r="B14" s="14" t="s">
        <v>12</v>
      </c>
      <c r="C14" s="34">
        <f>Tarieveninvulblad!D19</f>
        <v>0</v>
      </c>
      <c r="D14" s="35"/>
      <c r="E14" s="26">
        <f t="shared" si="0"/>
        <v>0</v>
      </c>
    </row>
    <row r="15" spans="1:6" ht="15.6" x14ac:dyDescent="0.3">
      <c r="A15" s="14" t="s">
        <v>53</v>
      </c>
      <c r="B15" s="14" t="s">
        <v>12</v>
      </c>
      <c r="C15" s="34">
        <f>Tarieveninvulblad!D20</f>
        <v>0</v>
      </c>
      <c r="D15" s="35"/>
      <c r="E15" s="26">
        <f t="shared" si="0"/>
        <v>0</v>
      </c>
    </row>
    <row r="16" spans="1:6" ht="15.6" x14ac:dyDescent="0.3">
      <c r="A16" s="14" t="s">
        <v>16</v>
      </c>
      <c r="B16" s="14" t="s">
        <v>12</v>
      </c>
      <c r="C16" s="34">
        <f>Tarieveninvulblad!D21</f>
        <v>0</v>
      </c>
      <c r="D16" s="35"/>
      <c r="E16" s="26">
        <f t="shared" si="0"/>
        <v>0</v>
      </c>
    </row>
    <row r="17" spans="1:5" ht="15.6" x14ac:dyDescent="0.3">
      <c r="A17" s="79" t="s">
        <v>17</v>
      </c>
      <c r="B17" s="80"/>
      <c r="C17" s="80"/>
      <c r="D17" s="80"/>
      <c r="E17" s="81"/>
    </row>
    <row r="18" spans="1:5" ht="15.6" x14ac:dyDescent="0.3">
      <c r="A18" s="16" t="s">
        <v>20</v>
      </c>
      <c r="B18" s="14" t="s">
        <v>19</v>
      </c>
      <c r="C18" s="34">
        <f>Tarieveninvulblad!D24</f>
        <v>0</v>
      </c>
      <c r="D18" s="35"/>
      <c r="E18" s="26">
        <f>C18*D18</f>
        <v>0</v>
      </c>
    </row>
    <row r="19" spans="1:5" ht="15.6" x14ac:dyDescent="0.3">
      <c r="A19" s="16" t="s">
        <v>21</v>
      </c>
      <c r="B19" s="14" t="s">
        <v>19</v>
      </c>
      <c r="C19" s="34">
        <f>Tarieveninvulblad!D25</f>
        <v>0</v>
      </c>
      <c r="D19" s="35"/>
      <c r="E19" s="26">
        <f>C19*D19</f>
        <v>0</v>
      </c>
    </row>
    <row r="20" spans="1:5" ht="15.6" x14ac:dyDescent="0.3">
      <c r="A20" s="16" t="s">
        <v>22</v>
      </c>
      <c r="B20" s="14" t="s">
        <v>19</v>
      </c>
      <c r="C20" s="34">
        <f>Tarieveninvulblad!D26</f>
        <v>0</v>
      </c>
      <c r="D20" s="35"/>
      <c r="E20" s="26">
        <f>C20*D20</f>
        <v>0</v>
      </c>
    </row>
    <row r="21" spans="1:5" ht="15.6" x14ac:dyDescent="0.3">
      <c r="A21" s="16" t="s">
        <v>23</v>
      </c>
      <c r="B21" s="14" t="s">
        <v>19</v>
      </c>
      <c r="C21" s="34">
        <f>Tarieveninvulblad!D27</f>
        <v>0</v>
      </c>
      <c r="D21" s="35"/>
      <c r="E21" s="26">
        <f>C21*D21</f>
        <v>0</v>
      </c>
    </row>
    <row r="22" spans="1:5" ht="15.6" x14ac:dyDescent="0.3">
      <c r="A22" s="17" t="s">
        <v>24</v>
      </c>
      <c r="B22" s="18"/>
      <c r="C22" s="18"/>
      <c r="D22" s="18"/>
      <c r="E22" s="19"/>
    </row>
    <row r="23" spans="1:5" ht="15.6" x14ac:dyDescent="0.3">
      <c r="A23" s="14" t="s">
        <v>27</v>
      </c>
      <c r="B23" s="14" t="s">
        <v>28</v>
      </c>
      <c r="C23" s="34">
        <f>Tarieveninvulblad!D31</f>
        <v>0</v>
      </c>
      <c r="D23" s="35"/>
      <c r="E23" s="26">
        <f>C23*D23</f>
        <v>0</v>
      </c>
    </row>
    <row r="24" spans="1:5" ht="15.6" x14ac:dyDescent="0.3">
      <c r="A24" s="14" t="s">
        <v>29</v>
      </c>
      <c r="B24" s="14" t="s">
        <v>30</v>
      </c>
      <c r="C24" s="34">
        <f>Tarieveninvulblad!D32</f>
        <v>0</v>
      </c>
      <c r="D24" s="35"/>
      <c r="E24" s="26">
        <f>C24*D24</f>
        <v>0</v>
      </c>
    </row>
    <row r="25" spans="1:5" ht="15.6" x14ac:dyDescent="0.3">
      <c r="A25" s="14" t="s">
        <v>31</v>
      </c>
      <c r="B25" s="14" t="s">
        <v>30</v>
      </c>
      <c r="C25" s="34">
        <f>Tarieveninvulblad!D33</f>
        <v>0</v>
      </c>
      <c r="D25" s="35"/>
      <c r="E25" s="26">
        <f>C25*D25</f>
        <v>0</v>
      </c>
    </row>
    <row r="26" spans="1:5" ht="15.6" x14ac:dyDescent="0.3">
      <c r="A26" s="15" t="s">
        <v>56</v>
      </c>
      <c r="B26" s="14" t="s">
        <v>30</v>
      </c>
      <c r="C26" s="36">
        <f>Tarieveninvulblad!D34</f>
        <v>0</v>
      </c>
      <c r="D26" s="35"/>
      <c r="E26" s="26">
        <f>C26*D26</f>
        <v>0</v>
      </c>
    </row>
    <row r="27" spans="1:5" ht="15.6" x14ac:dyDescent="0.3">
      <c r="A27" s="77" t="s">
        <v>54</v>
      </c>
      <c r="B27" s="77"/>
      <c r="C27" s="77"/>
      <c r="D27" s="77"/>
      <c r="E27" s="78"/>
    </row>
    <row r="28" spans="1:5" ht="15.6" x14ac:dyDescent="0.3">
      <c r="A28" s="37"/>
      <c r="B28" s="37"/>
      <c r="C28" s="33">
        <v>0</v>
      </c>
      <c r="D28" s="28"/>
      <c r="E28" s="25">
        <f>C28*D28</f>
        <v>0</v>
      </c>
    </row>
    <row r="29" spans="1:5" ht="15.6" x14ac:dyDescent="0.3">
      <c r="A29" s="37"/>
      <c r="B29" s="37"/>
      <c r="C29" s="33">
        <v>0</v>
      </c>
      <c r="D29" s="28"/>
      <c r="E29" s="25">
        <f t="shared" ref="E29:E35" si="1">C29*D29</f>
        <v>0</v>
      </c>
    </row>
    <row r="30" spans="1:5" ht="15.6" x14ac:dyDescent="0.3">
      <c r="A30" s="37"/>
      <c r="B30" s="37"/>
      <c r="C30" s="33">
        <v>0</v>
      </c>
      <c r="D30" s="28"/>
      <c r="E30" s="25">
        <f t="shared" si="1"/>
        <v>0</v>
      </c>
    </row>
    <row r="31" spans="1:5" ht="15.6" x14ac:dyDescent="0.3">
      <c r="A31" s="37"/>
      <c r="B31" s="37"/>
      <c r="C31" s="33">
        <v>0</v>
      </c>
      <c r="D31" s="28"/>
      <c r="E31" s="25">
        <f t="shared" si="1"/>
        <v>0</v>
      </c>
    </row>
    <row r="32" spans="1:5" ht="15.6" x14ac:dyDescent="0.3">
      <c r="A32" s="32"/>
      <c r="B32" s="32"/>
      <c r="C32" s="33">
        <v>0</v>
      </c>
      <c r="D32" s="28"/>
      <c r="E32" s="25">
        <f t="shared" si="1"/>
        <v>0</v>
      </c>
    </row>
    <row r="33" spans="1:5" ht="15.6" x14ac:dyDescent="0.3">
      <c r="A33" s="32"/>
      <c r="B33" s="32"/>
      <c r="C33" s="33">
        <v>0</v>
      </c>
      <c r="D33" s="28"/>
      <c r="E33" s="25">
        <f t="shared" si="1"/>
        <v>0</v>
      </c>
    </row>
    <row r="34" spans="1:5" ht="15.6" x14ac:dyDescent="0.3">
      <c r="A34" s="32"/>
      <c r="B34" s="32"/>
      <c r="C34" s="33">
        <v>0</v>
      </c>
      <c r="D34" s="28"/>
      <c r="E34" s="25">
        <f t="shared" si="1"/>
        <v>0</v>
      </c>
    </row>
    <row r="35" spans="1:5" ht="15.6" x14ac:dyDescent="0.3">
      <c r="A35" s="32"/>
      <c r="B35" s="32"/>
      <c r="C35" s="33">
        <v>0</v>
      </c>
      <c r="D35" s="28"/>
      <c r="E35" s="25">
        <f t="shared" si="1"/>
        <v>0</v>
      </c>
    </row>
    <row r="36" spans="1:5" ht="22.95" customHeight="1" x14ac:dyDescent="0.35">
      <c r="D36" s="20" t="s">
        <v>55</v>
      </c>
      <c r="E36" s="38">
        <f>E35+E34+E33+E32+E31+E30+E29+E28+E26+E25+E24+E23+E21+E20+E19+E18+E16+E15+E14+E13+E12+E10+E9+E8+E7+E5</f>
        <v>0</v>
      </c>
    </row>
  </sheetData>
  <sheetProtection algorithmName="SHA-512" hashValue="NMpP8InusBGicYvxkIGqgv9zr42FdmZxFgWzxKALOZTIxpcrW2ijg17QenTkdSh6Ldgv6haX0noJRheZivTe5g==" saltValue="sZ5NyjdSgw8+hLwwwe6vPA==" spinCount="100000" sheet="1" objects="1" scenarios="1"/>
  <mergeCells count="7">
    <mergeCell ref="A27:E27"/>
    <mergeCell ref="A1:E1"/>
    <mergeCell ref="A2:E2"/>
    <mergeCell ref="A4:E4"/>
    <mergeCell ref="A6:E6"/>
    <mergeCell ref="A11:E11"/>
    <mergeCell ref="A17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E649-D15F-4236-8784-849EE8568696}">
  <dimension ref="A1:F36"/>
  <sheetViews>
    <sheetView showGridLines="0" workbookViewId="0">
      <selection activeCell="L26" sqref="L26"/>
    </sheetView>
  </sheetViews>
  <sheetFormatPr defaultRowHeight="14.4" x14ac:dyDescent="0.3"/>
  <cols>
    <col min="1" max="1" width="75.6640625" bestFit="1" customWidth="1"/>
    <col min="2" max="2" width="17.6640625" bestFit="1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43</v>
      </c>
      <c r="B1" s="57"/>
      <c r="C1" s="57"/>
      <c r="D1" s="57"/>
      <c r="E1" s="57"/>
    </row>
    <row r="2" spans="1:6" ht="47.4" customHeight="1" x14ac:dyDescent="0.3">
      <c r="A2" s="76" t="s">
        <v>58</v>
      </c>
      <c r="B2" s="76"/>
      <c r="C2" s="76"/>
      <c r="D2" s="76"/>
      <c r="E2" s="76"/>
      <c r="F2" s="11"/>
    </row>
    <row r="3" spans="1:6" ht="18" x14ac:dyDescent="0.35">
      <c r="A3" s="12"/>
      <c r="B3" s="12" t="s">
        <v>1</v>
      </c>
      <c r="C3" s="13" t="s">
        <v>2</v>
      </c>
      <c r="D3" s="12" t="s">
        <v>52</v>
      </c>
      <c r="E3" s="12" t="s">
        <v>38</v>
      </c>
    </row>
    <row r="4" spans="1:6" ht="15.6" x14ac:dyDescent="0.3">
      <c r="A4" s="79" t="s">
        <v>3</v>
      </c>
      <c r="B4" s="80"/>
      <c r="C4" s="80"/>
      <c r="D4" s="80"/>
      <c r="E4" s="81"/>
    </row>
    <row r="5" spans="1:6" ht="15.6" x14ac:dyDescent="0.3">
      <c r="A5" s="14" t="s">
        <v>4</v>
      </c>
      <c r="B5" s="3" t="s">
        <v>77</v>
      </c>
      <c r="C5" s="34">
        <f>Tarieveninvulblad!D10</f>
        <v>0</v>
      </c>
      <c r="D5" s="35"/>
      <c r="E5" s="26">
        <f>D5*C5</f>
        <v>0</v>
      </c>
    </row>
    <row r="6" spans="1:6" ht="15.6" x14ac:dyDescent="0.3">
      <c r="A6" s="79" t="s">
        <v>5</v>
      </c>
      <c r="B6" s="80"/>
      <c r="C6" s="80"/>
      <c r="D6" s="80"/>
      <c r="E6" s="81"/>
    </row>
    <row r="7" spans="1:6" ht="15.6" x14ac:dyDescent="0.3">
      <c r="A7" s="14" t="s">
        <v>6</v>
      </c>
      <c r="B7" s="14" t="s">
        <v>7</v>
      </c>
      <c r="C7" s="34">
        <f>Tarieveninvulblad!D12</f>
        <v>0</v>
      </c>
      <c r="D7" s="35"/>
      <c r="E7" s="26">
        <f>C7*D7</f>
        <v>0</v>
      </c>
    </row>
    <row r="8" spans="1:6" ht="15.6" x14ac:dyDescent="0.3">
      <c r="A8" s="14" t="s">
        <v>8</v>
      </c>
      <c r="B8" s="14" t="s">
        <v>7</v>
      </c>
      <c r="C8" s="34">
        <f>Tarieveninvulblad!D13</f>
        <v>0</v>
      </c>
      <c r="D8" s="35"/>
      <c r="E8" s="26">
        <f>C8*D8</f>
        <v>0</v>
      </c>
    </row>
    <row r="9" spans="1:6" ht="15.6" x14ac:dyDescent="0.3">
      <c r="A9" s="14" t="s">
        <v>60</v>
      </c>
      <c r="B9" s="14" t="s">
        <v>9</v>
      </c>
      <c r="C9" s="34">
        <f>Tarieveninvulblad!D14</f>
        <v>0</v>
      </c>
      <c r="D9" s="35"/>
      <c r="E9" s="26">
        <f>C9*D9</f>
        <v>0</v>
      </c>
    </row>
    <row r="10" spans="1:6" ht="15.6" x14ac:dyDescent="0.3">
      <c r="A10" s="14" t="s">
        <v>61</v>
      </c>
      <c r="B10" s="14" t="s">
        <v>9</v>
      </c>
      <c r="C10" s="34">
        <f>Tarieveninvulblad!D15</f>
        <v>0</v>
      </c>
      <c r="D10" s="54"/>
      <c r="E10" s="26">
        <f>C10*D10</f>
        <v>0</v>
      </c>
    </row>
    <row r="11" spans="1:6" ht="15.6" x14ac:dyDescent="0.3">
      <c r="A11" s="79" t="s">
        <v>10</v>
      </c>
      <c r="B11" s="80"/>
      <c r="C11" s="80"/>
      <c r="D11" s="80"/>
      <c r="E11" s="81"/>
    </row>
    <row r="12" spans="1:6" ht="15.6" x14ac:dyDescent="0.3">
      <c r="A12" s="14" t="s">
        <v>11</v>
      </c>
      <c r="B12" s="14" t="s">
        <v>12</v>
      </c>
      <c r="C12" s="34">
        <f>Tarieveninvulblad!D17</f>
        <v>0</v>
      </c>
      <c r="D12" s="35"/>
      <c r="E12" s="26">
        <f t="shared" ref="E12:E16" si="0">C12*D12</f>
        <v>0</v>
      </c>
    </row>
    <row r="13" spans="1:6" ht="15.6" x14ac:dyDescent="0.3">
      <c r="A13" s="14" t="s">
        <v>13</v>
      </c>
      <c r="B13" s="14" t="s">
        <v>12</v>
      </c>
      <c r="C13" s="34">
        <f>Tarieveninvulblad!D18</f>
        <v>0</v>
      </c>
      <c r="D13" s="35"/>
      <c r="E13" s="26">
        <f t="shared" si="0"/>
        <v>0</v>
      </c>
    </row>
    <row r="14" spans="1:6" ht="15.6" x14ac:dyDescent="0.3">
      <c r="A14" s="14" t="s">
        <v>14</v>
      </c>
      <c r="B14" s="14" t="s">
        <v>12</v>
      </c>
      <c r="C14" s="34">
        <f>Tarieveninvulblad!D19</f>
        <v>0</v>
      </c>
      <c r="D14" s="35"/>
      <c r="E14" s="26">
        <f t="shared" si="0"/>
        <v>0</v>
      </c>
    </row>
    <row r="15" spans="1:6" ht="15.6" x14ac:dyDescent="0.3">
      <c r="A15" s="14" t="s">
        <v>53</v>
      </c>
      <c r="B15" s="14" t="s">
        <v>12</v>
      </c>
      <c r="C15" s="34">
        <f>Tarieveninvulblad!D20</f>
        <v>0</v>
      </c>
      <c r="D15" s="35"/>
      <c r="E15" s="26">
        <f t="shared" si="0"/>
        <v>0</v>
      </c>
    </row>
    <row r="16" spans="1:6" ht="15.6" x14ac:dyDescent="0.3">
      <c r="A16" s="14" t="s">
        <v>16</v>
      </c>
      <c r="B16" s="14" t="s">
        <v>12</v>
      </c>
      <c r="C16" s="34">
        <f>Tarieveninvulblad!D21</f>
        <v>0</v>
      </c>
      <c r="D16" s="35"/>
      <c r="E16" s="26">
        <f t="shared" si="0"/>
        <v>0</v>
      </c>
    </row>
    <row r="17" spans="1:5" ht="15.6" x14ac:dyDescent="0.3">
      <c r="A17" s="79" t="s">
        <v>17</v>
      </c>
      <c r="B17" s="80"/>
      <c r="C17" s="80"/>
      <c r="D17" s="80"/>
      <c r="E17" s="81"/>
    </row>
    <row r="18" spans="1:5" ht="15.6" x14ac:dyDescent="0.3">
      <c r="A18" s="16" t="s">
        <v>20</v>
      </c>
      <c r="B18" s="14" t="s">
        <v>19</v>
      </c>
      <c r="C18" s="34">
        <f>Tarieveninvulblad!D24</f>
        <v>0</v>
      </c>
      <c r="D18" s="35"/>
      <c r="E18" s="26">
        <f>C18*D18</f>
        <v>0</v>
      </c>
    </row>
    <row r="19" spans="1:5" ht="15.6" x14ac:dyDescent="0.3">
      <c r="A19" s="16" t="s">
        <v>21</v>
      </c>
      <c r="B19" s="14" t="s">
        <v>19</v>
      </c>
      <c r="C19" s="34">
        <f>Tarieveninvulblad!D25</f>
        <v>0</v>
      </c>
      <c r="D19" s="35"/>
      <c r="E19" s="26">
        <f>C19*D19</f>
        <v>0</v>
      </c>
    </row>
    <row r="20" spans="1:5" ht="15.6" x14ac:dyDescent="0.3">
      <c r="A20" s="16" t="s">
        <v>22</v>
      </c>
      <c r="B20" s="14" t="s">
        <v>19</v>
      </c>
      <c r="C20" s="34">
        <f>Tarieveninvulblad!D26</f>
        <v>0</v>
      </c>
      <c r="D20" s="35"/>
      <c r="E20" s="26">
        <f>C20*D20</f>
        <v>0</v>
      </c>
    </row>
    <row r="21" spans="1:5" ht="15.6" x14ac:dyDescent="0.3">
      <c r="A21" s="16" t="s">
        <v>23</v>
      </c>
      <c r="B21" s="14" t="s">
        <v>19</v>
      </c>
      <c r="C21" s="34">
        <f>Tarieveninvulblad!D27</f>
        <v>0</v>
      </c>
      <c r="D21" s="35"/>
      <c r="E21" s="26">
        <f>C21*D21</f>
        <v>0</v>
      </c>
    </row>
    <row r="22" spans="1:5" ht="15.6" x14ac:dyDescent="0.3">
      <c r="A22" s="17" t="s">
        <v>24</v>
      </c>
      <c r="B22" s="18"/>
      <c r="C22" s="18"/>
      <c r="D22" s="18"/>
      <c r="E22" s="19"/>
    </row>
    <row r="23" spans="1:5" ht="15.6" x14ac:dyDescent="0.3">
      <c r="A23" s="14" t="s">
        <v>27</v>
      </c>
      <c r="B23" s="14" t="s">
        <v>28</v>
      </c>
      <c r="C23" s="34">
        <f>Tarieveninvulblad!D31</f>
        <v>0</v>
      </c>
      <c r="D23" s="35"/>
      <c r="E23" s="26">
        <f>C23*D23</f>
        <v>0</v>
      </c>
    </row>
    <row r="24" spans="1:5" ht="15.6" x14ac:dyDescent="0.3">
      <c r="A24" s="14" t="s">
        <v>29</v>
      </c>
      <c r="B24" s="14" t="s">
        <v>30</v>
      </c>
      <c r="C24" s="34">
        <f>Tarieveninvulblad!D32</f>
        <v>0</v>
      </c>
      <c r="D24" s="35"/>
      <c r="E24" s="26">
        <f>C24*D24</f>
        <v>0</v>
      </c>
    </row>
    <row r="25" spans="1:5" ht="15.6" x14ac:dyDescent="0.3">
      <c r="A25" s="14" t="s">
        <v>31</v>
      </c>
      <c r="B25" s="14" t="s">
        <v>30</v>
      </c>
      <c r="C25" s="34">
        <f>Tarieveninvulblad!D33</f>
        <v>0</v>
      </c>
      <c r="D25" s="35"/>
      <c r="E25" s="26">
        <f>C25*D25</f>
        <v>0</v>
      </c>
    </row>
    <row r="26" spans="1:5" ht="15.6" x14ac:dyDescent="0.3">
      <c r="A26" s="15" t="s">
        <v>56</v>
      </c>
      <c r="B26" s="14" t="s">
        <v>30</v>
      </c>
      <c r="C26" s="36">
        <f>Tarieveninvulblad!D34</f>
        <v>0</v>
      </c>
      <c r="D26" s="35"/>
      <c r="E26" s="26">
        <f>C26*D26</f>
        <v>0</v>
      </c>
    </row>
    <row r="27" spans="1:5" ht="15.6" x14ac:dyDescent="0.3">
      <c r="A27" s="77" t="s">
        <v>54</v>
      </c>
      <c r="B27" s="77"/>
      <c r="C27" s="77"/>
      <c r="D27" s="77"/>
      <c r="E27" s="78"/>
    </row>
    <row r="28" spans="1:5" ht="15.6" x14ac:dyDescent="0.3">
      <c r="A28" s="37"/>
      <c r="B28" s="37"/>
      <c r="C28" s="33">
        <v>0</v>
      </c>
      <c r="D28" s="32"/>
      <c r="E28" s="25">
        <f>D28*C28</f>
        <v>0</v>
      </c>
    </row>
    <row r="29" spans="1:5" ht="15.6" x14ac:dyDescent="0.3">
      <c r="A29" s="37"/>
      <c r="B29" s="37"/>
      <c r="C29" s="33">
        <v>0</v>
      </c>
      <c r="D29" s="32"/>
      <c r="E29" s="25">
        <f t="shared" ref="E29:E35" si="1">D29*C29</f>
        <v>0</v>
      </c>
    </row>
    <row r="30" spans="1:5" ht="15.6" x14ac:dyDescent="0.3">
      <c r="A30" s="37"/>
      <c r="B30" s="37"/>
      <c r="C30" s="33">
        <v>0</v>
      </c>
      <c r="D30" s="32"/>
      <c r="E30" s="25">
        <f t="shared" si="1"/>
        <v>0</v>
      </c>
    </row>
    <row r="31" spans="1:5" ht="15.6" x14ac:dyDescent="0.3">
      <c r="A31" s="37"/>
      <c r="B31" s="37"/>
      <c r="C31" s="33">
        <v>0</v>
      </c>
      <c r="D31" s="32"/>
      <c r="E31" s="25">
        <f t="shared" si="1"/>
        <v>0</v>
      </c>
    </row>
    <row r="32" spans="1:5" ht="15.6" x14ac:dyDescent="0.3">
      <c r="A32" s="32"/>
      <c r="B32" s="32"/>
      <c r="C32" s="33">
        <v>0</v>
      </c>
      <c r="D32" s="32"/>
      <c r="E32" s="25">
        <f t="shared" si="1"/>
        <v>0</v>
      </c>
    </row>
    <row r="33" spans="1:5" ht="15.6" x14ac:dyDescent="0.3">
      <c r="A33" s="32"/>
      <c r="B33" s="32"/>
      <c r="C33" s="33">
        <v>0</v>
      </c>
      <c r="D33" s="32"/>
      <c r="E33" s="25">
        <f t="shared" si="1"/>
        <v>0</v>
      </c>
    </row>
    <row r="34" spans="1:5" ht="15.6" x14ac:dyDescent="0.3">
      <c r="A34" s="32"/>
      <c r="B34" s="32"/>
      <c r="C34" s="33">
        <v>0</v>
      </c>
      <c r="D34" s="32"/>
      <c r="E34" s="25">
        <f t="shared" si="1"/>
        <v>0</v>
      </c>
    </row>
    <row r="35" spans="1:5" ht="15.6" x14ac:dyDescent="0.3">
      <c r="A35" s="32"/>
      <c r="B35" s="32"/>
      <c r="C35" s="33">
        <v>0</v>
      </c>
      <c r="D35" s="32"/>
      <c r="E35" s="25">
        <f t="shared" si="1"/>
        <v>0</v>
      </c>
    </row>
    <row r="36" spans="1:5" ht="22.95" customHeight="1" x14ac:dyDescent="0.35">
      <c r="D36" s="20" t="s">
        <v>55</v>
      </c>
      <c r="E36" s="38">
        <f>E5+E7+E8+E9+E10+E12+E13+E14+E15+E16+E18+E19+E20+E21+E23+E24+E25+E26+E28+E29+E30+E31+E32+E33+E34+E35</f>
        <v>0</v>
      </c>
    </row>
  </sheetData>
  <sheetProtection algorithmName="SHA-512" hashValue="yhrSRRnPCgGYb+2ZWpgellHwwO4x0SDmEd3gPJzzQeAZADB5Wi1KbxlkKXkS50YeZk8iUjmWJ2b50b/QVuiL1A==" saltValue="kA1O7JSV9KNAU3OYki4LMw==" spinCount="100000" sheet="1" objects="1" scenarios="1"/>
  <mergeCells count="7">
    <mergeCell ref="A27:E27"/>
    <mergeCell ref="A1:E1"/>
    <mergeCell ref="A2:E2"/>
    <mergeCell ref="A4:E4"/>
    <mergeCell ref="A6:E6"/>
    <mergeCell ref="A11:E11"/>
    <mergeCell ref="A17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A290-0064-466D-891A-B2E42A30E71D}">
  <dimension ref="A1:F36"/>
  <sheetViews>
    <sheetView showGridLines="0" zoomScale="80" zoomScaleNormal="80" workbookViewId="0">
      <selection activeCell="C7" sqref="C7"/>
    </sheetView>
  </sheetViews>
  <sheetFormatPr defaultRowHeight="14.4" x14ac:dyDescent="0.3"/>
  <cols>
    <col min="1" max="1" width="75.6640625" bestFit="1" customWidth="1"/>
    <col min="2" max="2" width="17.6640625" bestFit="1" customWidth="1"/>
    <col min="3" max="3" width="43.33203125" bestFit="1" customWidth="1"/>
    <col min="4" max="4" width="30.44140625" customWidth="1"/>
    <col min="5" max="5" width="18.5546875" customWidth="1"/>
  </cols>
  <sheetData>
    <row r="1" spans="1:6" ht="47.4" customHeight="1" x14ac:dyDescent="0.3">
      <c r="A1" s="57" t="s">
        <v>80</v>
      </c>
      <c r="B1" s="57"/>
      <c r="C1" s="57"/>
      <c r="D1" s="57"/>
      <c r="E1" s="57"/>
    </row>
    <row r="2" spans="1:6" ht="47.4" customHeight="1" x14ac:dyDescent="0.3">
      <c r="A2" s="76" t="s">
        <v>81</v>
      </c>
      <c r="B2" s="76"/>
      <c r="C2" s="76"/>
      <c r="D2" s="76"/>
      <c r="E2" s="76"/>
      <c r="F2" s="11"/>
    </row>
    <row r="3" spans="1:6" ht="18" x14ac:dyDescent="0.35">
      <c r="A3" s="12"/>
      <c r="B3" s="12" t="s">
        <v>1</v>
      </c>
      <c r="C3" s="13" t="s">
        <v>2</v>
      </c>
      <c r="D3" s="12" t="s">
        <v>52</v>
      </c>
      <c r="E3" s="12" t="s">
        <v>38</v>
      </c>
    </row>
    <row r="4" spans="1:6" ht="15.6" x14ac:dyDescent="0.3">
      <c r="A4" s="79" t="s">
        <v>3</v>
      </c>
      <c r="B4" s="80"/>
      <c r="C4" s="80"/>
      <c r="D4" s="80"/>
      <c r="E4" s="81"/>
    </row>
    <row r="5" spans="1:6" ht="15.6" x14ac:dyDescent="0.3">
      <c r="A5" s="14" t="s">
        <v>4</v>
      </c>
      <c r="B5" s="3" t="s">
        <v>77</v>
      </c>
      <c r="C5" s="34">
        <f>Tarieveninvulblad!D10</f>
        <v>0</v>
      </c>
      <c r="D5" s="35"/>
      <c r="E5" s="26">
        <f>D5*C5</f>
        <v>0</v>
      </c>
    </row>
    <row r="6" spans="1:6" ht="15.6" x14ac:dyDescent="0.3">
      <c r="A6" s="79" t="s">
        <v>5</v>
      </c>
      <c r="B6" s="80"/>
      <c r="C6" s="80"/>
      <c r="D6" s="80"/>
      <c r="E6" s="81"/>
    </row>
    <row r="7" spans="1:6" ht="15.6" x14ac:dyDescent="0.3">
      <c r="A7" s="14" t="s">
        <v>6</v>
      </c>
      <c r="B7" s="14" t="s">
        <v>7</v>
      </c>
      <c r="C7" s="34">
        <f>Tarieveninvulblad!D12</f>
        <v>0</v>
      </c>
      <c r="D7" s="35"/>
      <c r="E7" s="26">
        <f>C7*D7</f>
        <v>0</v>
      </c>
    </row>
    <row r="8" spans="1:6" ht="15.6" x14ac:dyDescent="0.3">
      <c r="A8" s="14" t="s">
        <v>8</v>
      </c>
      <c r="B8" s="14" t="s">
        <v>7</v>
      </c>
      <c r="C8" s="34">
        <f>Tarieveninvulblad!D13</f>
        <v>0</v>
      </c>
      <c r="D8" s="35"/>
      <c r="E8" s="26">
        <f>C8*D8</f>
        <v>0</v>
      </c>
    </row>
    <row r="9" spans="1:6" ht="15.6" x14ac:dyDescent="0.3">
      <c r="A9" s="14" t="s">
        <v>60</v>
      </c>
      <c r="B9" s="14" t="s">
        <v>9</v>
      </c>
      <c r="C9" s="34">
        <f>Tarieveninvulblad!D14</f>
        <v>0</v>
      </c>
      <c r="D9" s="35"/>
      <c r="E9" s="26">
        <f>C9*D9</f>
        <v>0</v>
      </c>
    </row>
    <row r="10" spans="1:6" ht="15.6" x14ac:dyDescent="0.3">
      <c r="A10" s="14" t="s">
        <v>61</v>
      </c>
      <c r="B10" s="14" t="s">
        <v>9</v>
      </c>
      <c r="C10" s="34">
        <f>Tarieveninvulblad!D15</f>
        <v>0</v>
      </c>
      <c r="D10" s="54"/>
      <c r="E10" s="26">
        <f>C10*D10</f>
        <v>0</v>
      </c>
    </row>
    <row r="11" spans="1:6" ht="15.6" x14ac:dyDescent="0.3">
      <c r="A11" s="79" t="s">
        <v>10</v>
      </c>
      <c r="B11" s="80"/>
      <c r="C11" s="80"/>
      <c r="D11" s="80"/>
      <c r="E11" s="81"/>
    </row>
    <row r="12" spans="1:6" ht="15.6" x14ac:dyDescent="0.3">
      <c r="A12" s="14" t="s">
        <v>11</v>
      </c>
      <c r="B12" s="14" t="s">
        <v>12</v>
      </c>
      <c r="C12" s="34">
        <f>Tarieveninvulblad!D17</f>
        <v>0</v>
      </c>
      <c r="D12" s="35"/>
      <c r="E12" s="26">
        <f t="shared" ref="E12:E16" si="0">C12*D12</f>
        <v>0</v>
      </c>
    </row>
    <row r="13" spans="1:6" ht="15.6" x14ac:dyDescent="0.3">
      <c r="A13" s="14" t="s">
        <v>13</v>
      </c>
      <c r="B13" s="14" t="s">
        <v>12</v>
      </c>
      <c r="C13" s="34">
        <f>Tarieveninvulblad!D18</f>
        <v>0</v>
      </c>
      <c r="D13" s="35"/>
      <c r="E13" s="26">
        <f t="shared" si="0"/>
        <v>0</v>
      </c>
    </row>
    <row r="14" spans="1:6" ht="15.6" x14ac:dyDescent="0.3">
      <c r="A14" s="14" t="s">
        <v>14</v>
      </c>
      <c r="B14" s="14" t="s">
        <v>12</v>
      </c>
      <c r="C14" s="34">
        <f>Tarieveninvulblad!D19</f>
        <v>0</v>
      </c>
      <c r="D14" s="35"/>
      <c r="E14" s="26">
        <f t="shared" si="0"/>
        <v>0</v>
      </c>
    </row>
    <row r="15" spans="1:6" ht="15.6" x14ac:dyDescent="0.3">
      <c r="A15" s="14" t="s">
        <v>53</v>
      </c>
      <c r="B15" s="14" t="s">
        <v>12</v>
      </c>
      <c r="C15" s="34">
        <f>Tarieveninvulblad!D20</f>
        <v>0</v>
      </c>
      <c r="D15" s="35"/>
      <c r="E15" s="26">
        <f t="shared" si="0"/>
        <v>0</v>
      </c>
    </row>
    <row r="16" spans="1:6" ht="15.6" x14ac:dyDescent="0.3">
      <c r="A16" s="14" t="s">
        <v>16</v>
      </c>
      <c r="B16" s="14" t="s">
        <v>12</v>
      </c>
      <c r="C16" s="34">
        <f>Tarieveninvulblad!D21</f>
        <v>0</v>
      </c>
      <c r="D16" s="35"/>
      <c r="E16" s="26">
        <f t="shared" si="0"/>
        <v>0</v>
      </c>
    </row>
    <row r="17" spans="1:5" ht="15.6" x14ac:dyDescent="0.3">
      <c r="A17" s="79" t="s">
        <v>17</v>
      </c>
      <c r="B17" s="80"/>
      <c r="C17" s="80"/>
      <c r="D17" s="80"/>
      <c r="E17" s="81"/>
    </row>
    <row r="18" spans="1:5" ht="15.6" x14ac:dyDescent="0.3">
      <c r="A18" s="16" t="s">
        <v>20</v>
      </c>
      <c r="B18" s="14" t="s">
        <v>19</v>
      </c>
      <c r="C18" s="34">
        <f>Tarieveninvulblad!D24</f>
        <v>0</v>
      </c>
      <c r="D18" s="35"/>
      <c r="E18" s="26">
        <f>C18*D18</f>
        <v>0</v>
      </c>
    </row>
    <row r="19" spans="1:5" ht="15.6" x14ac:dyDescent="0.3">
      <c r="A19" s="16" t="s">
        <v>21</v>
      </c>
      <c r="B19" s="14" t="s">
        <v>19</v>
      </c>
      <c r="C19" s="34">
        <f>Tarieveninvulblad!D25</f>
        <v>0</v>
      </c>
      <c r="D19" s="35"/>
      <c r="E19" s="26">
        <f>C19*D19</f>
        <v>0</v>
      </c>
    </row>
    <row r="20" spans="1:5" ht="15.6" x14ac:dyDescent="0.3">
      <c r="A20" s="16" t="s">
        <v>22</v>
      </c>
      <c r="B20" s="14" t="s">
        <v>19</v>
      </c>
      <c r="C20" s="34">
        <f>Tarieveninvulblad!D26</f>
        <v>0</v>
      </c>
      <c r="D20" s="35"/>
      <c r="E20" s="26">
        <f>C20*D20</f>
        <v>0</v>
      </c>
    </row>
    <row r="21" spans="1:5" ht="15.6" x14ac:dyDescent="0.3">
      <c r="A21" s="16" t="s">
        <v>23</v>
      </c>
      <c r="B21" s="14" t="s">
        <v>19</v>
      </c>
      <c r="C21" s="34">
        <f>Tarieveninvulblad!D27</f>
        <v>0</v>
      </c>
      <c r="D21" s="35"/>
      <c r="E21" s="26">
        <f>C21*D21</f>
        <v>0</v>
      </c>
    </row>
    <row r="22" spans="1:5" ht="15.6" x14ac:dyDescent="0.3">
      <c r="A22" s="17" t="s">
        <v>24</v>
      </c>
      <c r="B22" s="18"/>
      <c r="C22" s="18"/>
      <c r="D22" s="18"/>
      <c r="E22" s="19"/>
    </row>
    <row r="23" spans="1:5" ht="15.6" x14ac:dyDescent="0.3">
      <c r="A23" s="14" t="s">
        <v>27</v>
      </c>
      <c r="B23" s="14" t="s">
        <v>28</v>
      </c>
      <c r="C23" s="34">
        <f>Tarieveninvulblad!D31</f>
        <v>0</v>
      </c>
      <c r="D23" s="35"/>
      <c r="E23" s="26">
        <f>C23*D23</f>
        <v>0</v>
      </c>
    </row>
    <row r="24" spans="1:5" ht="15.6" x14ac:dyDescent="0.3">
      <c r="A24" s="14" t="s">
        <v>29</v>
      </c>
      <c r="B24" s="14" t="s">
        <v>30</v>
      </c>
      <c r="C24" s="34">
        <f>Tarieveninvulblad!D32</f>
        <v>0</v>
      </c>
      <c r="D24" s="35"/>
      <c r="E24" s="26">
        <f>C24*D24</f>
        <v>0</v>
      </c>
    </row>
    <row r="25" spans="1:5" ht="15.6" x14ac:dyDescent="0.3">
      <c r="A25" s="14" t="s">
        <v>31</v>
      </c>
      <c r="B25" s="14" t="s">
        <v>30</v>
      </c>
      <c r="C25" s="34">
        <f>Tarieveninvulblad!D33</f>
        <v>0</v>
      </c>
      <c r="D25" s="35"/>
      <c r="E25" s="26">
        <f>C25*D25</f>
        <v>0</v>
      </c>
    </row>
    <row r="26" spans="1:5" ht="15.6" x14ac:dyDescent="0.3">
      <c r="A26" s="15" t="s">
        <v>56</v>
      </c>
      <c r="B26" s="14" t="s">
        <v>30</v>
      </c>
      <c r="C26" s="36">
        <f>Tarieveninvulblad!D34</f>
        <v>0</v>
      </c>
      <c r="D26" s="35"/>
      <c r="E26" s="26">
        <f>C26*D26</f>
        <v>0</v>
      </c>
    </row>
    <row r="27" spans="1:5" ht="15.6" x14ac:dyDescent="0.3">
      <c r="A27" s="77" t="s">
        <v>54</v>
      </c>
      <c r="B27" s="77"/>
      <c r="C27" s="77"/>
      <c r="D27" s="77"/>
      <c r="E27" s="78"/>
    </row>
    <row r="28" spans="1:5" ht="15.6" x14ac:dyDescent="0.3">
      <c r="A28" s="37"/>
      <c r="B28" s="30"/>
      <c r="C28" s="31">
        <v>0</v>
      </c>
      <c r="D28" s="28"/>
      <c r="E28" s="25">
        <f>C28*D28</f>
        <v>0</v>
      </c>
    </row>
    <row r="29" spans="1:5" ht="15.6" x14ac:dyDescent="0.3">
      <c r="A29" s="37"/>
      <c r="B29" s="30"/>
      <c r="C29" s="31">
        <v>0</v>
      </c>
      <c r="D29" s="28"/>
      <c r="E29" s="25">
        <f t="shared" ref="E29:E35" si="1">C29*D29</f>
        <v>0</v>
      </c>
    </row>
    <row r="30" spans="1:5" ht="15.6" x14ac:dyDescent="0.3">
      <c r="A30" s="37"/>
      <c r="B30" s="30"/>
      <c r="C30" s="31">
        <v>0</v>
      </c>
      <c r="D30" s="28"/>
      <c r="E30" s="25">
        <f t="shared" si="1"/>
        <v>0</v>
      </c>
    </row>
    <row r="31" spans="1:5" ht="15.6" x14ac:dyDescent="0.3">
      <c r="A31" s="37"/>
      <c r="B31" s="30"/>
      <c r="C31" s="31">
        <v>0</v>
      </c>
      <c r="D31" s="28"/>
      <c r="E31" s="25">
        <f t="shared" si="1"/>
        <v>0</v>
      </c>
    </row>
    <row r="32" spans="1:5" ht="15.6" x14ac:dyDescent="0.3">
      <c r="A32" s="32"/>
      <c r="B32" s="28"/>
      <c r="C32" s="31">
        <v>0</v>
      </c>
      <c r="D32" s="28"/>
      <c r="E32" s="25">
        <f t="shared" si="1"/>
        <v>0</v>
      </c>
    </row>
    <row r="33" spans="1:5" ht="15.6" x14ac:dyDescent="0.3">
      <c r="A33" s="32"/>
      <c r="B33" s="28"/>
      <c r="C33" s="31">
        <v>0</v>
      </c>
      <c r="D33" s="28"/>
      <c r="E33" s="25">
        <f t="shared" si="1"/>
        <v>0</v>
      </c>
    </row>
    <row r="34" spans="1:5" ht="15.6" x14ac:dyDescent="0.3">
      <c r="A34" s="32"/>
      <c r="B34" s="28"/>
      <c r="C34" s="31">
        <v>0</v>
      </c>
      <c r="D34" s="28"/>
      <c r="E34" s="25">
        <f t="shared" si="1"/>
        <v>0</v>
      </c>
    </row>
    <row r="35" spans="1:5" ht="15.6" x14ac:dyDescent="0.3">
      <c r="A35" s="32"/>
      <c r="B35" s="28"/>
      <c r="C35" s="31">
        <v>0</v>
      </c>
      <c r="D35" s="28"/>
      <c r="E35" s="25">
        <f t="shared" si="1"/>
        <v>0</v>
      </c>
    </row>
    <row r="36" spans="1:5" ht="22.95" customHeight="1" x14ac:dyDescent="0.35">
      <c r="D36" s="20" t="s">
        <v>55</v>
      </c>
      <c r="E36" s="38">
        <f>E5+E7+E8+E9+E10+E12+E13+E14+E16+E15+E19+E18+E20+E21+E23+E24+E25+E26+E28+E29+E30+E31+E32+E33+E34+E35</f>
        <v>0</v>
      </c>
    </row>
  </sheetData>
  <sheetProtection algorithmName="SHA-512" hashValue="cxD86QA+4ss+qswdbETAKH47eC/om28wI+E5+AtjyzldJj9QaW3hnKIdVL2enQNbWPPeJdYBXtHEgTvyRFuzHw==" saltValue="a35DA3blPAdrty0svQ7wLw==" spinCount="100000" sheet="1" objects="1" scenarios="1"/>
  <mergeCells count="7">
    <mergeCell ref="A27:E27"/>
    <mergeCell ref="A1:E1"/>
    <mergeCell ref="A2:E2"/>
    <mergeCell ref="A4:E4"/>
    <mergeCell ref="A6:E6"/>
    <mergeCell ref="A11:E11"/>
    <mergeCell ref="A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B85A671400A47B774AD2AF235BA68" ma:contentTypeVersion="4" ma:contentTypeDescription="Een nieuw document maken." ma:contentTypeScope="" ma:versionID="c1ef8cbceedd5e4eac54e87a989fb53c">
  <xsd:schema xmlns:xsd="http://www.w3.org/2001/XMLSchema" xmlns:xs="http://www.w3.org/2001/XMLSchema" xmlns:p="http://schemas.microsoft.com/office/2006/metadata/properties" xmlns:ns2="d6239ff6-570f-456a-ae57-d4c52f3eecde" targetNamespace="http://schemas.microsoft.com/office/2006/metadata/properties" ma:root="true" ma:fieldsID="ffbe2542849e7840b3017d8966ded2ad" ns2:_="">
    <xsd:import namespace="d6239ff6-570f-456a-ae57-d4c52f3ee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39ff6-570f-456a-ae57-d4c52f3ee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3723E8-383D-4D00-AC75-C92A1C68C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81D80F-050B-4188-A2B7-DF622E5FF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39ff6-570f-456a-ae57-d4c52f3eec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F15AD-DCDE-4559-BB34-B1976DC5B1DC}">
  <ds:schemaRefs>
    <ds:schemaRef ds:uri="d6239ff6-570f-456a-ae57-d4c52f3eecde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Tarieveninvulblad</vt:lpstr>
      <vt:lpstr>Gebouwdeel 1 Arets Gebouw Zuidz</vt:lpstr>
      <vt:lpstr>Gebouwdeel 2 Woonhuis de Stuers</vt:lpstr>
      <vt:lpstr>Gebouwdeel 3 Dingemans Gebouw</vt:lpstr>
      <vt:lpstr>Gebouwdeel 4 Bisscheroux Gebouw</vt:lpstr>
      <vt:lpstr>Gebouwdeel 5 Arets Gebouw noord</vt:lpstr>
      <vt:lpstr>Brusselseweg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Dion Vanhommerig</dc:creator>
  <cp:keywords/>
  <dc:description/>
  <cp:lastModifiedBy>Dion Vanhommerig</cp:lastModifiedBy>
  <cp:revision/>
  <dcterms:created xsi:type="dcterms:W3CDTF">2025-03-18T13:25:49Z</dcterms:created>
  <dcterms:modified xsi:type="dcterms:W3CDTF">2025-05-23T13:10:48Z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0x0101004D5B85A671400A47B774AD2AF235BA68</vt:lpwstr>
  </property>
</Properties>
</file>