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B:\AfdOverst\Inkoop\Aanbestedingen\EA ROK Klein onderhoud elementenverharding\03 Aanbestedingsleidraad\Bijlage Leidraad\"/>
    </mc:Choice>
  </mc:AlternateContent>
  <xr:revisionPtr revIDLastSave="0" documentId="13_ncr:1_{926F37E6-146A-40D5-8DB3-F088FA0608D9}" xr6:coauthVersionLast="47" xr6:coauthVersionMax="47" xr10:uidLastSave="{00000000-0000-0000-0000-000000000000}"/>
  <bookViews>
    <workbookView xWindow="-120" yWindow="-120" windowWidth="29040" windowHeight="15840" xr2:uid="{1B2F6479-039F-47FA-920D-050C24E1F13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0" i="1" l="1"/>
  <c r="I29" i="1"/>
  <c r="I28" i="1"/>
  <c r="I27" i="1"/>
  <c r="I26" i="1"/>
  <c r="I25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K25" i="1"/>
  <c r="G25" i="1"/>
  <c r="E25" i="1"/>
  <c r="E30" i="1"/>
  <c r="G30" i="1"/>
  <c r="K30" i="1"/>
  <c r="K29" i="1"/>
  <c r="G29" i="1"/>
  <c r="E29" i="1"/>
  <c r="K28" i="1"/>
  <c r="G28" i="1"/>
  <c r="E28" i="1"/>
  <c r="K27" i="1"/>
  <c r="G27" i="1"/>
  <c r="E27" i="1"/>
  <c r="K26" i="1"/>
  <c r="G26" i="1"/>
  <c r="E26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K5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5" i="1"/>
  <c r="I31" i="1" l="1"/>
  <c r="I32" i="1" s="1"/>
  <c r="I20" i="1"/>
  <c r="I21" i="1" s="1"/>
  <c r="E31" i="1"/>
  <c r="E32" i="1" s="1"/>
  <c r="G31" i="1"/>
  <c r="G32" i="1" s="1"/>
  <c r="K31" i="1"/>
  <c r="K32" i="1" s="1"/>
  <c r="E20" i="1"/>
  <c r="E21" i="1" s="1"/>
  <c r="K20" i="1"/>
  <c r="K21" i="1" s="1"/>
  <c r="G20" i="1"/>
  <c r="G21" i="1" s="1"/>
  <c r="L31" i="1" l="1"/>
  <c r="L32" i="1" s="1"/>
  <c r="L20" i="1"/>
  <c r="L21" i="1" s="1"/>
  <c r="L33" i="1" l="1"/>
</calcChain>
</file>

<file path=xl/sharedStrings.xml><?xml version="1.0" encoding="utf-8"?>
<sst xmlns="http://schemas.openxmlformats.org/spreadsheetml/2006/main" count="84" uniqueCount="35">
  <si>
    <t>motor</t>
  </si>
  <si>
    <t>energiedrager</t>
  </si>
  <si>
    <t>weegfactor</t>
  </si>
  <si>
    <t xml:space="preserve">waardering </t>
  </si>
  <si>
    <t>daginzet</t>
  </si>
  <si>
    <t>elektromotor</t>
  </si>
  <si>
    <t>groene stroom</t>
  </si>
  <si>
    <t>groene waterstof</t>
  </si>
  <si>
    <t>verbrandingsmotor</t>
  </si>
  <si>
    <t>biodiesel (HVO 100)</t>
  </si>
  <si>
    <t>plug-in hybride</t>
  </si>
  <si>
    <t>groen gas (BNG/LBG)</t>
  </si>
  <si>
    <t>aardgas (CNG/LNG)</t>
  </si>
  <si>
    <t>biodieselblend/GTL</t>
  </si>
  <si>
    <t>benzine/diesel</t>
  </si>
  <si>
    <t>hybride</t>
  </si>
  <si>
    <t>biobenzine (ASPEN)</t>
  </si>
  <si>
    <t>diesel</t>
  </si>
  <si>
    <t>benzine</t>
  </si>
  <si>
    <t>Inzet bestelauoto</t>
  </si>
  <si>
    <t>contractjaar 1</t>
  </si>
  <si>
    <t>contractjaar 2</t>
  </si>
  <si>
    <t>contractjaar 3</t>
  </si>
  <si>
    <t>Totaal punten</t>
  </si>
  <si>
    <t>10 stuks</t>
  </si>
  <si>
    <t>Fictieve korting</t>
  </si>
  <si>
    <t>per punt</t>
  </si>
  <si>
    <t>Trilplaat /stamper</t>
  </si>
  <si>
    <t>Totaal Fictieve korting</t>
  </si>
  <si>
    <t>GC2 Duurzaamheid</t>
  </si>
  <si>
    <t>contractjaar 1 - 2025</t>
  </si>
  <si>
    <t>contractjaar 2 - 2026</t>
  </si>
  <si>
    <t>contractjaar 3 -  2027</t>
  </si>
  <si>
    <t>contractjaar 4 -  2028</t>
  </si>
  <si>
    <t>contractjaar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</si>
</sst>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€&quot;\ #,##0;[Red]&quot;€&quot;\ \-#,##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4" borderId="1" xfId="0" applyFont="1" applyFill="1" applyBorder="1"/>
    <xf numFmtId="0" fontId="0" fillId="4" borderId="1" xfId="0" applyFill="1" applyBorder="1"/>
    <xf numFmtId="0" fontId="0" fillId="4" borderId="5" xfId="0" applyFill="1" applyBorder="1"/>
    <xf numFmtId="0" fontId="2" fillId="4" borderId="1" xfId="0" applyFont="1" applyFill="1" applyBorder="1" applyAlignment="1">
      <alignment wrapText="1"/>
    </xf>
    <xf numFmtId="0" fontId="2" fillId="4" borderId="1" xfId="0" applyFont="1" applyFill="1" applyBorder="1"/>
    <xf numFmtId="0" fontId="0" fillId="4" borderId="3" xfId="0" applyFill="1" applyBorder="1"/>
    <xf numFmtId="0" fontId="4" fillId="0" borderId="0" xfId="0" applyFont="1"/>
    <xf numFmtId="0" fontId="1" fillId="3" borderId="1" xfId="0" applyFont="1" applyFill="1" applyBorder="1"/>
    <xf numFmtId="6" fontId="1" fillId="3" borderId="1" xfId="0" applyNumberFormat="1" applyFont="1" applyFill="1" applyBorder="1"/>
    <xf numFmtId="0" fontId="1" fillId="4" borderId="4" xfId="0" applyFont="1" applyFill="1" applyBorder="1"/>
    <xf numFmtId="0" fontId="3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/>
    </xf>
    <xf numFmtId="1" fontId="2" fillId="4" borderId="1" xfId="0" applyNumberFormat="1" applyFont="1" applyFill="1" applyBorder="1" applyAlignment="1">
      <alignment horizontal="center"/>
    </xf>
    <xf numFmtId="6" fontId="1" fillId="2" borderId="1" xfId="0" applyNumberFormat="1" applyFont="1" applyFill="1" applyBorder="1"/>
    <xf numFmtId="0" fontId="0" fillId="0" borderId="0" xfId="0" applyBorder="1"/>
    <xf numFmtId="0" fontId="0" fillId="0" borderId="6" xfId="0" applyBorder="1"/>
    <xf numFmtId="6" fontId="1" fillId="4" borderId="1" xfId="0" applyNumberFormat="1" applyFont="1" applyFill="1" applyBorder="1" applyAlignment="1">
      <alignment horizontal="center"/>
    </xf>
    <xf numFmtId="6" fontId="1" fillId="4" borderId="1" xfId="0" applyNumberFormat="1" applyFont="1" applyFill="1" applyBorder="1" applyAlignment="1">
      <alignment horizontal="right"/>
    </xf>
    <xf numFmtId="0" fontId="1" fillId="4" borderId="1" xfId="0" applyFont="1" applyFill="1" applyBorder="1" applyAlignment="1">
      <alignment horizontal="right"/>
    </xf>
    <xf numFmtId="0" fontId="1" fillId="4" borderId="2" xfId="0" applyFont="1" applyFill="1" applyBorder="1" applyAlignment="1">
      <alignment horizontal="right"/>
    </xf>
    <xf numFmtId="0" fontId="0" fillId="5" borderId="1" xfId="0" applyFill="1" applyBorder="1" applyProtection="1">
      <protection locked="0"/>
    </xf>
    <xf numFmtId="0" fontId="0" fillId="3" borderId="1" xfId="0" applyFill="1" applyBorder="1" applyAlignment="1">
      <alignment horizontal="right"/>
    </xf>
    <xf numFmtId="0" fontId="1" fillId="4" borderId="1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F2292-3F66-4685-B8F4-23E04B3C9D0B}">
  <dimension ref="A1:N33"/>
  <sheetViews>
    <sheetView tabSelected="1" workbookViewId="0">
      <selection activeCell="O25" sqref="O25"/>
    </sheetView>
  </sheetViews>
  <sheetFormatPr defaultRowHeight="15" x14ac:dyDescent="0.25"/>
  <cols>
    <col min="1" max="1" width="18.28515625" bestFit="1" customWidth="1"/>
    <col min="2" max="2" width="19.5703125" bestFit="1" customWidth="1"/>
    <col min="3" max="3" width="10.7109375" bestFit="1" customWidth="1"/>
    <col min="4" max="4" width="8.28515625" bestFit="1" customWidth="1"/>
    <col min="5" max="5" width="11.140625" bestFit="1" customWidth="1"/>
    <col min="6" max="6" width="8.28515625" bestFit="1" customWidth="1"/>
    <col min="7" max="7" width="11.140625" bestFit="1" customWidth="1"/>
    <col min="8" max="8" width="8.28515625" bestFit="1" customWidth="1"/>
    <col min="9" max="9" width="11.140625" bestFit="1" customWidth="1"/>
    <col min="10" max="10" width="8.28515625" bestFit="1" customWidth="1"/>
    <col min="11" max="11" width="11.140625" bestFit="1" customWidth="1"/>
    <col min="12" max="12" width="13.28515625" customWidth="1"/>
    <col min="19" max="20" width="9.140625" customWidth="1"/>
  </cols>
  <sheetData>
    <row r="1" spans="1:11" ht="18.75" x14ac:dyDescent="0.3">
      <c r="A1" s="8" t="s">
        <v>29</v>
      </c>
    </row>
    <row r="2" spans="1:1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2" t="s">
        <v>19</v>
      </c>
      <c r="B3" s="2" t="s">
        <v>24</v>
      </c>
      <c r="C3" s="2"/>
      <c r="D3" s="24" t="s">
        <v>30</v>
      </c>
      <c r="E3" s="24"/>
      <c r="F3" s="24" t="s">
        <v>31</v>
      </c>
      <c r="G3" s="24"/>
      <c r="H3" s="24" t="s">
        <v>32</v>
      </c>
      <c r="I3" s="24"/>
      <c r="J3" s="24" t="s">
        <v>33</v>
      </c>
      <c r="K3" s="24"/>
    </row>
    <row r="4" spans="1:11" x14ac:dyDescent="0.25">
      <c r="A4" s="3" t="s">
        <v>0</v>
      </c>
      <c r="B4" s="3" t="s">
        <v>1</v>
      </c>
      <c r="C4" s="3" t="s">
        <v>2</v>
      </c>
      <c r="D4" s="3" t="s">
        <v>4</v>
      </c>
      <c r="E4" s="3" t="s">
        <v>3</v>
      </c>
      <c r="F4" s="3" t="s">
        <v>4</v>
      </c>
      <c r="G4" s="3" t="s">
        <v>3</v>
      </c>
      <c r="H4" s="3" t="s">
        <v>4</v>
      </c>
      <c r="I4" s="3" t="s">
        <v>3</v>
      </c>
      <c r="J4" s="3" t="s">
        <v>4</v>
      </c>
      <c r="K4" s="3" t="s">
        <v>3</v>
      </c>
    </row>
    <row r="5" spans="1:11" x14ac:dyDescent="0.25">
      <c r="A5" s="3" t="s">
        <v>5</v>
      </c>
      <c r="B5" s="3" t="s">
        <v>6</v>
      </c>
      <c r="C5" s="3">
        <v>10</v>
      </c>
      <c r="D5" s="22">
        <v>0</v>
      </c>
      <c r="E5" s="3">
        <f>$C5*D5</f>
        <v>0</v>
      </c>
      <c r="F5" s="22">
        <v>0</v>
      </c>
      <c r="G5" s="3">
        <f>$C5*F5</f>
        <v>0</v>
      </c>
      <c r="H5" s="22">
        <v>0</v>
      </c>
      <c r="I5" s="3">
        <f>$C5*H5</f>
        <v>0</v>
      </c>
      <c r="J5" s="22">
        <v>0</v>
      </c>
      <c r="K5" s="3">
        <f>$C5*J5</f>
        <v>0</v>
      </c>
    </row>
    <row r="6" spans="1:11" x14ac:dyDescent="0.25">
      <c r="A6" s="3" t="s">
        <v>5</v>
      </c>
      <c r="B6" s="3" t="s">
        <v>7</v>
      </c>
      <c r="C6" s="3">
        <v>10</v>
      </c>
      <c r="D6" s="22">
        <v>0</v>
      </c>
      <c r="E6" s="3">
        <f t="shared" ref="E6:E19" si="0">$C6*D6</f>
        <v>0</v>
      </c>
      <c r="F6" s="22">
        <v>0</v>
      </c>
      <c r="G6" s="3">
        <f t="shared" ref="G6" si="1">$C6*F6</f>
        <v>0</v>
      </c>
      <c r="H6" s="22">
        <v>0</v>
      </c>
      <c r="I6" s="3">
        <f t="shared" ref="I6:I19" si="2">$C6*H6</f>
        <v>0</v>
      </c>
      <c r="J6" s="22">
        <v>0</v>
      </c>
      <c r="K6" s="3">
        <f t="shared" ref="K6" si="3">$C6*J6</f>
        <v>0</v>
      </c>
    </row>
    <row r="7" spans="1:11" x14ac:dyDescent="0.25">
      <c r="A7" s="3" t="s">
        <v>8</v>
      </c>
      <c r="B7" s="3" t="s">
        <v>9</v>
      </c>
      <c r="C7" s="3">
        <v>6</v>
      </c>
      <c r="D7" s="22">
        <v>0</v>
      </c>
      <c r="E7" s="3">
        <f t="shared" si="0"/>
        <v>0</v>
      </c>
      <c r="F7" s="22">
        <v>0</v>
      </c>
      <c r="G7" s="3">
        <f t="shared" ref="G7" si="4">$C7*F7</f>
        <v>0</v>
      </c>
      <c r="H7" s="22">
        <v>0</v>
      </c>
      <c r="I7" s="3">
        <f t="shared" si="2"/>
        <v>0</v>
      </c>
      <c r="J7" s="22">
        <v>0</v>
      </c>
      <c r="K7" s="3">
        <f t="shared" ref="K7" si="5">$C7*J7</f>
        <v>0</v>
      </c>
    </row>
    <row r="8" spans="1:11" x14ac:dyDescent="0.25">
      <c r="A8" s="3" t="s">
        <v>10</v>
      </c>
      <c r="B8" s="3" t="s">
        <v>11</v>
      </c>
      <c r="C8" s="3">
        <v>5.5</v>
      </c>
      <c r="D8" s="22">
        <v>0</v>
      </c>
      <c r="E8" s="3">
        <f t="shared" si="0"/>
        <v>0</v>
      </c>
      <c r="F8" s="22">
        <v>0</v>
      </c>
      <c r="G8" s="3">
        <f t="shared" ref="G8" si="6">$C8*F8</f>
        <v>0</v>
      </c>
      <c r="H8" s="22">
        <v>0</v>
      </c>
      <c r="I8" s="3">
        <f t="shared" si="2"/>
        <v>0</v>
      </c>
      <c r="J8" s="22">
        <v>0</v>
      </c>
      <c r="K8" s="3">
        <f t="shared" ref="K8" si="7">$C8*J8</f>
        <v>0</v>
      </c>
    </row>
    <row r="9" spans="1:11" x14ac:dyDescent="0.25">
      <c r="A9" s="3" t="s">
        <v>10</v>
      </c>
      <c r="B9" s="3" t="s">
        <v>12</v>
      </c>
      <c r="C9" s="3">
        <v>4.5</v>
      </c>
      <c r="D9" s="22">
        <v>0</v>
      </c>
      <c r="E9" s="3">
        <f t="shared" si="0"/>
        <v>0</v>
      </c>
      <c r="F9" s="22">
        <v>0</v>
      </c>
      <c r="G9" s="3">
        <f t="shared" ref="G9" si="8">$C9*F9</f>
        <v>0</v>
      </c>
      <c r="H9" s="22">
        <v>0</v>
      </c>
      <c r="I9" s="3">
        <f t="shared" si="2"/>
        <v>0</v>
      </c>
      <c r="J9" s="22">
        <v>0</v>
      </c>
      <c r="K9" s="3">
        <f t="shared" ref="K9" si="9">$C9*J9</f>
        <v>0</v>
      </c>
    </row>
    <row r="10" spans="1:11" x14ac:dyDescent="0.25">
      <c r="A10" s="3" t="s">
        <v>10</v>
      </c>
      <c r="B10" s="3" t="s">
        <v>13</v>
      </c>
      <c r="C10" s="3">
        <v>4.5</v>
      </c>
      <c r="D10" s="22">
        <v>0</v>
      </c>
      <c r="E10" s="3">
        <f t="shared" si="0"/>
        <v>0</v>
      </c>
      <c r="F10" s="22">
        <v>0</v>
      </c>
      <c r="G10" s="3">
        <f t="shared" ref="G10" si="10">$C10*F10</f>
        <v>0</v>
      </c>
      <c r="H10" s="22">
        <v>0</v>
      </c>
      <c r="I10" s="3">
        <f t="shared" si="2"/>
        <v>0</v>
      </c>
      <c r="J10" s="22">
        <v>0</v>
      </c>
      <c r="K10" s="3">
        <f t="shared" ref="K10" si="11">$C10*J10</f>
        <v>0</v>
      </c>
    </row>
    <row r="11" spans="1:11" x14ac:dyDescent="0.25">
      <c r="A11" s="3" t="s">
        <v>10</v>
      </c>
      <c r="B11" s="3" t="s">
        <v>14</v>
      </c>
      <c r="C11" s="3">
        <v>4</v>
      </c>
      <c r="D11" s="22">
        <v>0</v>
      </c>
      <c r="E11" s="3">
        <f t="shared" si="0"/>
        <v>0</v>
      </c>
      <c r="F11" s="22">
        <v>0</v>
      </c>
      <c r="G11" s="3">
        <f t="shared" ref="G11" si="12">$C11*F11</f>
        <v>0</v>
      </c>
      <c r="H11" s="22">
        <v>0</v>
      </c>
      <c r="I11" s="3">
        <f t="shared" si="2"/>
        <v>0</v>
      </c>
      <c r="J11" s="22">
        <v>0</v>
      </c>
      <c r="K11" s="3">
        <f t="shared" ref="K11" si="13">$C11*J11</f>
        <v>0</v>
      </c>
    </row>
    <row r="12" spans="1:11" x14ac:dyDescent="0.25">
      <c r="A12" s="3" t="s">
        <v>15</v>
      </c>
      <c r="B12" s="3" t="s">
        <v>11</v>
      </c>
      <c r="C12" s="3">
        <v>3.5</v>
      </c>
      <c r="D12" s="22">
        <v>0</v>
      </c>
      <c r="E12" s="3">
        <f t="shared" si="0"/>
        <v>0</v>
      </c>
      <c r="F12" s="22">
        <v>0</v>
      </c>
      <c r="G12" s="3">
        <f t="shared" ref="G12" si="14">$C12*F12</f>
        <v>0</v>
      </c>
      <c r="H12" s="22">
        <v>0</v>
      </c>
      <c r="I12" s="3">
        <f t="shared" si="2"/>
        <v>0</v>
      </c>
      <c r="J12" s="22">
        <v>0</v>
      </c>
      <c r="K12" s="3">
        <f t="shared" ref="K12" si="15">$C12*J12</f>
        <v>0</v>
      </c>
    </row>
    <row r="13" spans="1:11" x14ac:dyDescent="0.25">
      <c r="A13" s="3" t="s">
        <v>15</v>
      </c>
      <c r="B13" s="3" t="s">
        <v>12</v>
      </c>
      <c r="C13" s="3">
        <v>2.5</v>
      </c>
      <c r="D13" s="22">
        <v>0</v>
      </c>
      <c r="E13" s="3">
        <f t="shared" si="0"/>
        <v>0</v>
      </c>
      <c r="F13" s="22">
        <v>0</v>
      </c>
      <c r="G13" s="3">
        <f t="shared" ref="G13" si="16">$C13*F13</f>
        <v>0</v>
      </c>
      <c r="H13" s="22">
        <v>0</v>
      </c>
      <c r="I13" s="3">
        <f t="shared" si="2"/>
        <v>0</v>
      </c>
      <c r="J13" s="22">
        <v>0</v>
      </c>
      <c r="K13" s="3">
        <f t="shared" ref="K13" si="17">$C13*J13</f>
        <v>0</v>
      </c>
    </row>
    <row r="14" spans="1:11" x14ac:dyDescent="0.25">
      <c r="A14" s="3" t="s">
        <v>15</v>
      </c>
      <c r="B14" s="3" t="s">
        <v>13</v>
      </c>
      <c r="C14" s="3">
        <v>2.5</v>
      </c>
      <c r="D14" s="22">
        <v>0</v>
      </c>
      <c r="E14" s="3">
        <f t="shared" si="0"/>
        <v>0</v>
      </c>
      <c r="F14" s="22">
        <v>0</v>
      </c>
      <c r="G14" s="3">
        <f t="shared" ref="G14" si="18">$C14*F14</f>
        <v>0</v>
      </c>
      <c r="H14" s="22">
        <v>0</v>
      </c>
      <c r="I14" s="3">
        <f t="shared" si="2"/>
        <v>0</v>
      </c>
      <c r="J14" s="22">
        <v>0</v>
      </c>
      <c r="K14" s="3">
        <f t="shared" ref="K14" si="19">$C14*J14</f>
        <v>0</v>
      </c>
    </row>
    <row r="15" spans="1:11" x14ac:dyDescent="0.25">
      <c r="A15" s="3" t="s">
        <v>15</v>
      </c>
      <c r="B15" s="3" t="s">
        <v>14</v>
      </c>
      <c r="C15" s="3">
        <v>2</v>
      </c>
      <c r="D15" s="22">
        <v>0</v>
      </c>
      <c r="E15" s="3">
        <f t="shared" si="0"/>
        <v>0</v>
      </c>
      <c r="F15" s="22">
        <v>0</v>
      </c>
      <c r="G15" s="3">
        <f t="shared" ref="G15" si="20">$C15*F15</f>
        <v>0</v>
      </c>
      <c r="H15" s="22">
        <v>0</v>
      </c>
      <c r="I15" s="3">
        <f t="shared" si="2"/>
        <v>0</v>
      </c>
      <c r="J15" s="22">
        <v>0</v>
      </c>
      <c r="K15" s="3">
        <f t="shared" ref="K15" si="21">$C15*J15</f>
        <v>0</v>
      </c>
    </row>
    <row r="16" spans="1:11" x14ac:dyDescent="0.25">
      <c r="A16" s="3" t="s">
        <v>8</v>
      </c>
      <c r="B16" s="3" t="s">
        <v>11</v>
      </c>
      <c r="C16" s="3">
        <v>2</v>
      </c>
      <c r="D16" s="22">
        <v>0</v>
      </c>
      <c r="E16" s="3">
        <f t="shared" si="0"/>
        <v>0</v>
      </c>
      <c r="F16" s="22">
        <v>0</v>
      </c>
      <c r="G16" s="3">
        <f t="shared" ref="G16" si="22">$C16*F16</f>
        <v>0</v>
      </c>
      <c r="H16" s="22">
        <v>0</v>
      </c>
      <c r="I16" s="3">
        <f t="shared" si="2"/>
        <v>0</v>
      </c>
      <c r="J16" s="22">
        <v>0</v>
      </c>
      <c r="K16" s="3">
        <f t="shared" ref="K16" si="23">$C16*J16</f>
        <v>0</v>
      </c>
    </row>
    <row r="17" spans="1:14" x14ac:dyDescent="0.25">
      <c r="A17" s="3" t="s">
        <v>8</v>
      </c>
      <c r="B17" s="3" t="s">
        <v>12</v>
      </c>
      <c r="C17" s="3">
        <v>0.5</v>
      </c>
      <c r="D17" s="22">
        <v>0</v>
      </c>
      <c r="E17" s="3">
        <f t="shared" si="0"/>
        <v>0</v>
      </c>
      <c r="F17" s="22">
        <v>0</v>
      </c>
      <c r="G17" s="3">
        <f t="shared" ref="G17" si="24">$C17*F17</f>
        <v>0</v>
      </c>
      <c r="H17" s="22">
        <v>0</v>
      </c>
      <c r="I17" s="3">
        <f t="shared" si="2"/>
        <v>0</v>
      </c>
      <c r="J17" s="22">
        <v>0</v>
      </c>
      <c r="K17" s="3">
        <f t="shared" ref="K17" si="25">$C17*J17</f>
        <v>0</v>
      </c>
    </row>
    <row r="18" spans="1:14" x14ac:dyDescent="0.25">
      <c r="A18" s="3" t="s">
        <v>8</v>
      </c>
      <c r="B18" s="3" t="s">
        <v>13</v>
      </c>
      <c r="C18" s="3">
        <v>0.5</v>
      </c>
      <c r="D18" s="22">
        <v>0</v>
      </c>
      <c r="E18" s="3">
        <f t="shared" si="0"/>
        <v>0</v>
      </c>
      <c r="F18" s="22">
        <v>0</v>
      </c>
      <c r="G18" s="3">
        <f t="shared" ref="G18" si="26">$C18*F18</f>
        <v>0</v>
      </c>
      <c r="H18" s="22">
        <v>0</v>
      </c>
      <c r="I18" s="3">
        <f t="shared" si="2"/>
        <v>0</v>
      </c>
      <c r="J18" s="22">
        <v>0</v>
      </c>
      <c r="K18" s="3">
        <f t="shared" ref="K18" si="27">$C18*J18</f>
        <v>0</v>
      </c>
    </row>
    <row r="19" spans="1:14" ht="15.75" thickBot="1" x14ac:dyDescent="0.3">
      <c r="A19" s="3" t="s">
        <v>8</v>
      </c>
      <c r="B19" s="3" t="s">
        <v>14</v>
      </c>
      <c r="C19" s="3">
        <v>0</v>
      </c>
      <c r="D19" s="22">
        <v>0</v>
      </c>
      <c r="E19" s="7">
        <f t="shared" si="0"/>
        <v>0</v>
      </c>
      <c r="F19" s="22">
        <v>0</v>
      </c>
      <c r="G19" s="7">
        <f t="shared" ref="G19" si="28">$C19*F19</f>
        <v>0</v>
      </c>
      <c r="H19" s="22">
        <v>0</v>
      </c>
      <c r="I19" s="7">
        <f t="shared" si="2"/>
        <v>0</v>
      </c>
      <c r="J19" s="22">
        <v>0</v>
      </c>
      <c r="K19" s="7">
        <f t="shared" ref="K19" si="29">$C19*J19</f>
        <v>0</v>
      </c>
    </row>
    <row r="20" spans="1:14" x14ac:dyDescent="0.25">
      <c r="A20" s="3" t="s">
        <v>23</v>
      </c>
      <c r="B20" s="3"/>
      <c r="C20" s="3"/>
      <c r="D20" s="3"/>
      <c r="E20" s="11">
        <f>SUM(E5:E19)</f>
        <v>0</v>
      </c>
      <c r="F20" s="3"/>
      <c r="G20" s="11">
        <f>SUM(G5:G19)</f>
        <v>0</v>
      </c>
      <c r="H20" s="3"/>
      <c r="I20" s="11">
        <f>SUM(I5:I19)</f>
        <v>0</v>
      </c>
      <c r="J20" s="3"/>
      <c r="K20" s="11">
        <f>SUM(K5:K19)</f>
        <v>0</v>
      </c>
      <c r="L20" s="9">
        <f>SUM(E20:K20)</f>
        <v>0</v>
      </c>
    </row>
    <row r="21" spans="1:14" x14ac:dyDescent="0.25">
      <c r="A21" s="4" t="s">
        <v>25</v>
      </c>
      <c r="B21" s="3"/>
      <c r="C21" s="18">
        <v>1000</v>
      </c>
      <c r="D21" s="2" t="s">
        <v>26</v>
      </c>
      <c r="E21" s="19">
        <f>E20*$C21</f>
        <v>0</v>
      </c>
      <c r="F21" s="20"/>
      <c r="G21" s="19">
        <f>G20*$C21</f>
        <v>0</v>
      </c>
      <c r="H21" s="20"/>
      <c r="I21" s="19">
        <f>I20*$C21</f>
        <v>0</v>
      </c>
      <c r="J21" s="20"/>
      <c r="K21" s="19">
        <f>K20*$C21</f>
        <v>0</v>
      </c>
      <c r="L21" s="10">
        <f>L20*C21</f>
        <v>0</v>
      </c>
    </row>
    <row r="23" spans="1:14" x14ac:dyDescent="0.25">
      <c r="A23" s="2" t="s">
        <v>27</v>
      </c>
      <c r="B23" s="2" t="s">
        <v>24</v>
      </c>
      <c r="C23" s="2"/>
      <c r="D23" s="24" t="s">
        <v>20</v>
      </c>
      <c r="E23" s="24"/>
      <c r="F23" s="24" t="s">
        <v>21</v>
      </c>
      <c r="G23" s="24"/>
      <c r="H23" s="24" t="s">
        <v>22</v>
      </c>
      <c r="I23" s="24"/>
      <c r="J23" s="24" t="s">
        <v>34</v>
      </c>
      <c r="K23" s="24"/>
    </row>
    <row r="24" spans="1:14" x14ac:dyDescent="0.25">
      <c r="A24" s="12" t="s">
        <v>0</v>
      </c>
      <c r="B24" s="12" t="s">
        <v>1</v>
      </c>
      <c r="C24" s="13" t="s">
        <v>2</v>
      </c>
      <c r="D24" s="3" t="s">
        <v>4</v>
      </c>
      <c r="E24" s="3" t="s">
        <v>3</v>
      </c>
      <c r="F24" s="3" t="s">
        <v>4</v>
      </c>
      <c r="G24" s="3" t="s">
        <v>3</v>
      </c>
      <c r="H24" s="3" t="s">
        <v>4</v>
      </c>
      <c r="I24" s="3" t="s">
        <v>3</v>
      </c>
      <c r="J24" s="3" t="s">
        <v>4</v>
      </c>
      <c r="K24" s="3" t="s">
        <v>3</v>
      </c>
    </row>
    <row r="25" spans="1:14" x14ac:dyDescent="0.25">
      <c r="A25" s="5" t="s">
        <v>5</v>
      </c>
      <c r="B25" s="5" t="s">
        <v>6</v>
      </c>
      <c r="C25" s="14">
        <v>10</v>
      </c>
      <c r="D25" s="22">
        <v>0</v>
      </c>
      <c r="E25" s="3">
        <f t="shared" ref="E25:E26" si="30">$C25*D25</f>
        <v>0</v>
      </c>
      <c r="F25" s="22">
        <v>0</v>
      </c>
      <c r="G25" s="3">
        <f t="shared" ref="G25:G30" si="31">$C25*F25</f>
        <v>0</v>
      </c>
      <c r="H25" s="22">
        <v>0</v>
      </c>
      <c r="I25" s="3">
        <f t="shared" ref="I25:I30" si="32">$C25*H25</f>
        <v>0</v>
      </c>
      <c r="J25" s="22">
        <v>0</v>
      </c>
      <c r="K25" s="3">
        <f t="shared" ref="K25:K30" si="33">$C25*J25</f>
        <v>0</v>
      </c>
    </row>
    <row r="26" spans="1:14" x14ac:dyDescent="0.25">
      <c r="A26" s="5" t="s">
        <v>5</v>
      </c>
      <c r="B26" s="5" t="s">
        <v>7</v>
      </c>
      <c r="C26" s="14">
        <v>10</v>
      </c>
      <c r="D26" s="22">
        <v>0</v>
      </c>
      <c r="E26" s="3">
        <f t="shared" si="30"/>
        <v>0</v>
      </c>
      <c r="F26" s="22">
        <v>0</v>
      </c>
      <c r="G26" s="3">
        <f t="shared" si="31"/>
        <v>0</v>
      </c>
      <c r="H26" s="22">
        <v>0</v>
      </c>
      <c r="I26" s="3">
        <f t="shared" si="32"/>
        <v>0</v>
      </c>
      <c r="J26" s="22">
        <v>0</v>
      </c>
      <c r="K26" s="3">
        <f t="shared" si="33"/>
        <v>0</v>
      </c>
    </row>
    <row r="27" spans="1:14" x14ac:dyDescent="0.25">
      <c r="A27" s="5" t="s">
        <v>8</v>
      </c>
      <c r="B27" s="6" t="s">
        <v>9</v>
      </c>
      <c r="C27" s="14">
        <v>4</v>
      </c>
      <c r="D27" s="22">
        <v>0</v>
      </c>
      <c r="E27" s="3">
        <f t="shared" ref="E27" si="34">$C27*D27</f>
        <v>0</v>
      </c>
      <c r="F27" s="22">
        <v>0</v>
      </c>
      <c r="G27" s="3">
        <f t="shared" si="31"/>
        <v>0</v>
      </c>
      <c r="H27" s="22">
        <v>0</v>
      </c>
      <c r="I27" s="3">
        <f t="shared" si="32"/>
        <v>0</v>
      </c>
      <c r="J27" s="22">
        <v>0</v>
      </c>
      <c r="K27" s="3">
        <f t="shared" si="33"/>
        <v>0</v>
      </c>
    </row>
    <row r="28" spans="1:14" x14ac:dyDescent="0.25">
      <c r="A28" s="5" t="s">
        <v>8</v>
      </c>
      <c r="B28" s="6" t="s">
        <v>16</v>
      </c>
      <c r="C28" s="14">
        <v>4</v>
      </c>
      <c r="D28" s="22">
        <v>0</v>
      </c>
      <c r="E28" s="3">
        <f t="shared" ref="E28" si="35">$C28*D28</f>
        <v>0</v>
      </c>
      <c r="F28" s="22">
        <v>0</v>
      </c>
      <c r="G28" s="3">
        <f t="shared" si="31"/>
        <v>0</v>
      </c>
      <c r="H28" s="22">
        <v>0</v>
      </c>
      <c r="I28" s="3">
        <f t="shared" si="32"/>
        <v>0</v>
      </c>
      <c r="J28" s="22">
        <v>0</v>
      </c>
      <c r="K28" s="3">
        <f t="shared" si="33"/>
        <v>0</v>
      </c>
    </row>
    <row r="29" spans="1:14" x14ac:dyDescent="0.25">
      <c r="A29" s="5" t="s">
        <v>8</v>
      </c>
      <c r="B29" s="6" t="s">
        <v>17</v>
      </c>
      <c r="C29" s="14">
        <v>0</v>
      </c>
      <c r="D29" s="22">
        <v>0</v>
      </c>
      <c r="E29" s="3">
        <f t="shared" ref="E29:E30" si="36">$C29*D29</f>
        <v>0</v>
      </c>
      <c r="F29" s="22">
        <v>0</v>
      </c>
      <c r="G29" s="3">
        <f t="shared" si="31"/>
        <v>0</v>
      </c>
      <c r="H29" s="22">
        <v>0</v>
      </c>
      <c r="I29" s="3">
        <f t="shared" si="32"/>
        <v>0</v>
      </c>
      <c r="J29" s="22">
        <v>0</v>
      </c>
      <c r="K29" s="3">
        <f t="shared" si="33"/>
        <v>0</v>
      </c>
    </row>
    <row r="30" spans="1:14" ht="15.75" thickBot="1" x14ac:dyDescent="0.3">
      <c r="A30" s="5" t="s">
        <v>8</v>
      </c>
      <c r="B30" s="6" t="s">
        <v>18</v>
      </c>
      <c r="C30" s="14">
        <v>0</v>
      </c>
      <c r="D30" s="22">
        <v>0</v>
      </c>
      <c r="E30" s="7">
        <f t="shared" si="36"/>
        <v>0</v>
      </c>
      <c r="F30" s="22">
        <v>0</v>
      </c>
      <c r="G30" s="7">
        <f t="shared" si="31"/>
        <v>0</v>
      </c>
      <c r="H30" s="22">
        <v>0</v>
      </c>
      <c r="I30" s="7">
        <f t="shared" si="32"/>
        <v>0</v>
      </c>
      <c r="J30" s="22">
        <v>0</v>
      </c>
      <c r="K30" s="7">
        <f t="shared" si="33"/>
        <v>0</v>
      </c>
      <c r="M30" s="16"/>
    </row>
    <row r="31" spans="1:14" x14ac:dyDescent="0.25">
      <c r="A31" s="3" t="s">
        <v>23</v>
      </c>
      <c r="B31" s="3"/>
      <c r="C31" s="3"/>
      <c r="D31" s="3"/>
      <c r="E31" s="11">
        <f>SUM(E25:E30)</f>
        <v>0</v>
      </c>
      <c r="F31" s="2"/>
      <c r="G31" s="11">
        <f>SUM(G25:G30)</f>
        <v>0</v>
      </c>
      <c r="H31" s="2"/>
      <c r="I31" s="11">
        <f>SUM(I25:I30)</f>
        <v>0</v>
      </c>
      <c r="J31" s="2"/>
      <c r="K31" s="11">
        <f>SUM(K25:K30)</f>
        <v>0</v>
      </c>
      <c r="L31" s="9">
        <f>SUM(E31:K31)</f>
        <v>0</v>
      </c>
      <c r="M31" s="17"/>
      <c r="N31" s="16"/>
    </row>
    <row r="32" spans="1:14" x14ac:dyDescent="0.25">
      <c r="A32" s="3" t="s">
        <v>25</v>
      </c>
      <c r="B32" s="3"/>
      <c r="C32" s="18">
        <v>100</v>
      </c>
      <c r="D32" s="2" t="s">
        <v>26</v>
      </c>
      <c r="E32" s="19">
        <f>E31*$C32</f>
        <v>0</v>
      </c>
      <c r="F32" s="21"/>
      <c r="G32" s="19">
        <f>G31*$C32</f>
        <v>0</v>
      </c>
      <c r="H32" s="21"/>
      <c r="I32" s="19">
        <f>I31*$C32</f>
        <v>0</v>
      </c>
      <c r="J32" s="21"/>
      <c r="K32" s="19">
        <f>K31*$C32</f>
        <v>0</v>
      </c>
      <c r="L32" s="10">
        <f>L31*C32</f>
        <v>0</v>
      </c>
      <c r="M32" s="17"/>
      <c r="N32" s="16"/>
    </row>
    <row r="33" spans="1:12" x14ac:dyDescent="0.25">
      <c r="A33" s="23" t="s">
        <v>28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15">
        <f>L21+L32</f>
        <v>0</v>
      </c>
    </row>
  </sheetData>
  <sheetProtection algorithmName="SHA-512" hashValue="CrHzdOmpf3JN+w5KmvLXuQzgZ4HDYYqNEckIZGl828qt7GfSCE12fDpMSHmQ2bsFcP5sqrvqBZQ2wlSeIBSaiA==" saltValue="EN5vSvPg9vBfo0toy5SItw==" spinCount="100000" sheet="1" objects="1" scenarios="1"/>
  <mergeCells count="9">
    <mergeCell ref="A33:K33"/>
    <mergeCell ref="H3:I3"/>
    <mergeCell ref="H23:I23"/>
    <mergeCell ref="D3:E3"/>
    <mergeCell ref="F3:G3"/>
    <mergeCell ref="J3:K3"/>
    <mergeCell ref="D23:E23"/>
    <mergeCell ref="F23:G23"/>
    <mergeCell ref="J23:K23"/>
  </mergeCells>
  <conditionalFormatting sqref="A2:A3">
    <cfRule type="dataBar" priority="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{87B7A52A-F072-472D-ADD1-ABCAB465074F}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7B7A52A-F072-472D-ADD1-ABCAB465074F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A2:A3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Hilversum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Barend Spronk</dc:creator>
  <cp:lastModifiedBy>Barend Spronk</cp:lastModifiedBy>
  <dcterms:created xsi:type="dcterms:W3CDTF">2025-03-11T13:26:48Z</dcterms:created>
  <dcterms:modified xsi:type="dcterms:W3CDTF">2025-03-27T13:00:33Z</dcterms:modified>
</cp:coreProperties>
</file>