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trechtcloud-my.sharepoint.com/personal/rudi_ceric_utrecht_nl/Documents/Documenten/Oudegeinlaan/"/>
    </mc:Choice>
  </mc:AlternateContent>
  <xr:revisionPtr revIDLastSave="0" documentId="14_{86895454-6E2E-4802-B093-0CCB8F62D389}" xr6:coauthVersionLast="47" xr6:coauthVersionMax="47" xr10:uidLastSave="{00000000-0000-0000-0000-000000000000}"/>
  <bookViews>
    <workbookView xWindow="-110" yWindow="-110" windowWidth="18490" windowHeight="11020" xr2:uid="{00000000-000D-0000-FFFF-FFFF00000000}"/>
  </bookViews>
  <sheets>
    <sheet name="streng 71156-71155" sheetId="4" r:id="rId1"/>
    <sheet name="streng 71145-71146" sheetId="19" r:id="rId2"/>
  </sheets>
  <definedNames>
    <definedName name="_xlnm.Print_Area" localSheetId="1">'streng 71145-71146'!$A$1:$L$27</definedName>
    <definedName name="_xlnm.Print_Area" localSheetId="0">'streng 71156-71155'!$A$1:$L$27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6" i="19" l="1"/>
  <c r="G24" i="19"/>
  <c r="J25" i="19" s="1"/>
  <c r="G26" i="4" l="1"/>
  <c r="G24" i="4"/>
  <c r="J25" i="4" l="1"/>
</calcChain>
</file>

<file path=xl/sharedStrings.xml><?xml version="1.0" encoding="utf-8"?>
<sst xmlns="http://schemas.openxmlformats.org/spreadsheetml/2006/main" count="68" uniqueCount="34">
  <si>
    <t>mm</t>
  </si>
  <si>
    <t>Ƭbt∞</t>
  </si>
  <si>
    <t>E∞</t>
  </si>
  <si>
    <t>De wandstijfheid:</t>
  </si>
  <si>
    <t>De momentcapaciteit:</t>
  </si>
  <si>
    <t>t ≥ ( (EI∞ vereist * 12) / E∞)^-3</t>
  </si>
  <si>
    <t>t ≥ ((Mcap vereist * 6)/Ƭbt∞)^-2</t>
  </si>
  <si>
    <t>tE =</t>
  </si>
  <si>
    <t>Benodigde wanddikte:</t>
  </si>
  <si>
    <r>
      <t>N/ mm</t>
    </r>
    <r>
      <rPr>
        <vertAlign val="superscript"/>
        <sz val="10"/>
        <color indexed="8"/>
        <rFont val="Cambria"/>
        <family val="1"/>
      </rPr>
      <t>2</t>
    </r>
  </si>
  <si>
    <t>tƬ =</t>
  </si>
  <si>
    <t>EI∞  ≥ EI∞ vereist</t>
  </si>
  <si>
    <t>Mcap∞  ≥ Mcap∞ vereist</t>
  </si>
  <si>
    <t>Project:</t>
  </si>
  <si>
    <t>Projectnummer:</t>
  </si>
  <si>
    <r>
      <t>N x mm</t>
    </r>
    <r>
      <rPr>
        <vertAlign val="superscript"/>
        <sz val="10"/>
        <color indexed="8"/>
        <rFont val="Arial"/>
        <family val="2"/>
      </rPr>
      <t>2</t>
    </r>
  </si>
  <si>
    <t>N x mm.</t>
  </si>
  <si>
    <t>Materiaaleigenschappen van de door aannemer te leveren kous invullen:</t>
  </si>
  <si>
    <t>Aannemer</t>
  </si>
  <si>
    <t>Datum</t>
  </si>
  <si>
    <t>Toelichting:</t>
  </si>
  <si>
    <t>Dit is de dikte exclusief preliner en exclusief slijtlaag</t>
  </si>
  <si>
    <t>Gemeente Utrecht</t>
  </si>
  <si>
    <t>Postbus 8375</t>
  </si>
  <si>
    <t>3503 RJ Utrecht</t>
  </si>
  <si>
    <t>Vereiste eigenschappen volgens bestek invullen:</t>
  </si>
  <si>
    <t>Bestek:</t>
  </si>
  <si>
    <t>Stadsingenieurs</t>
  </si>
  <si>
    <t>Stadsplateau 1, 3521 AZ  Utrecht</t>
  </si>
  <si>
    <t xml:space="preserve">Stadsbedrijven    </t>
  </si>
  <si>
    <t>© H.J.V. van Hienen 2014 - 2019</t>
  </si>
  <si>
    <t>Eivormige buizen afm. 300/450mm</t>
  </si>
  <si>
    <t>Eivormige buizen afm. 400/600mm</t>
  </si>
  <si>
    <t>Relinen Oudegeinlaan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</si>
</sst>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13" x14ac:knownFonts="1">
    <font>
      <sz val="11"/>
      <color theme="1"/>
      <name val="Calibri"/>
      <family val="2"/>
      <scheme val="minor"/>
    </font>
    <font>
      <vertAlign val="superscript"/>
      <sz val="10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sz val="10"/>
      <color indexed="8"/>
      <name val="Cambria"/>
      <family val="1"/>
    </font>
    <font>
      <vertAlign val="superscript"/>
      <sz val="10"/>
      <color indexed="8"/>
      <name val="Cambria"/>
      <family val="1"/>
    </font>
    <font>
      <b/>
      <sz val="10"/>
      <color indexed="8"/>
      <name val="Cambria"/>
      <family val="1"/>
    </font>
    <font>
      <b/>
      <sz val="11"/>
      <color indexed="8"/>
      <name val="Calibri"/>
      <family val="2"/>
    </font>
    <font>
      <b/>
      <sz val="8"/>
      <color indexed="8"/>
      <name val="Arial"/>
      <family val="2"/>
    </font>
    <font>
      <b/>
      <sz val="12"/>
      <color indexed="10"/>
      <name val="Arial"/>
      <family val="2"/>
    </font>
    <font>
      <sz val="11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E7"/>
        <bgColor indexed="64"/>
      </patternFill>
    </fill>
    <fill>
      <patternFill patternType="solid">
        <fgColor rgb="FFFFFFEF"/>
        <bgColor indexed="64"/>
      </patternFill>
    </fill>
    <fill>
      <patternFill patternType="solid">
        <fgColor rgb="FFFFFFF3"/>
        <bgColor indexed="64"/>
      </patternFill>
    </fill>
    <fill>
      <patternFill patternType="solid">
        <fgColor rgb="FFFFFFFB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/>
    <xf numFmtId="0" fontId="6" fillId="0" borderId="0" xfId="0" applyFont="1"/>
    <xf numFmtId="2" fontId="6" fillId="0" borderId="0" xfId="0" applyNumberFormat="1" applyFont="1"/>
    <xf numFmtId="2" fontId="5" fillId="0" borderId="0" xfId="0" applyNumberFormat="1" applyFont="1"/>
    <xf numFmtId="0" fontId="3" fillId="0" borderId="1" xfId="0" applyFont="1" applyBorder="1"/>
    <xf numFmtId="0" fontId="2" fillId="0" borderId="3" xfId="0" applyFont="1" applyBorder="1"/>
    <xf numFmtId="0" fontId="3" fillId="0" borderId="3" xfId="0" applyFont="1" applyBorder="1"/>
    <xf numFmtId="0" fontId="10" fillId="0" borderId="0" xfId="0" applyFont="1"/>
    <xf numFmtId="0" fontId="0" fillId="3" borderId="4" xfId="0" applyFill="1" applyBorder="1"/>
    <xf numFmtId="0" fontId="5" fillId="2" borderId="5" xfId="0" applyFont="1" applyFill="1" applyBorder="1" applyAlignment="1">
      <alignment vertical="center"/>
    </xf>
    <xf numFmtId="0" fontId="0" fillId="0" borderId="5" xfId="0" applyBorder="1"/>
    <xf numFmtId="0" fontId="0" fillId="0" borderId="6" xfId="0" applyBorder="1"/>
    <xf numFmtId="0" fontId="0" fillId="3" borderId="7" xfId="0" applyFill="1" applyBorder="1"/>
    <xf numFmtId="0" fontId="10" fillId="2" borderId="0" xfId="0" applyFont="1" applyFill="1" applyAlignment="1">
      <alignment vertical="center"/>
    </xf>
    <xf numFmtId="0" fontId="0" fillId="0" borderId="3" xfId="0" applyBorder="1"/>
    <xf numFmtId="0" fontId="11" fillId="2" borderId="3" xfId="0" applyFont="1" applyFill="1" applyBorder="1" applyAlignment="1">
      <alignment horizontal="right"/>
    </xf>
    <xf numFmtId="0" fontId="0" fillId="4" borderId="0" xfId="0" applyFill="1"/>
    <xf numFmtId="0" fontId="0" fillId="4" borderId="3" xfId="0" applyFill="1" applyBorder="1"/>
    <xf numFmtId="0" fontId="0" fillId="0" borderId="7" xfId="0" applyBorder="1"/>
    <xf numFmtId="0" fontId="6" fillId="0" borderId="1" xfId="0" applyFont="1" applyBorder="1"/>
    <xf numFmtId="0" fontId="6" fillId="0" borderId="0" xfId="0" applyFont="1" applyAlignment="1">
      <alignment horizontal="right"/>
    </xf>
    <xf numFmtId="0" fontId="0" fillId="5" borderId="8" xfId="0" applyFill="1" applyBorder="1"/>
    <xf numFmtId="0" fontId="6" fillId="5" borderId="2" xfId="0" applyFont="1" applyFill="1" applyBorder="1"/>
    <xf numFmtId="0" fontId="3" fillId="5" borderId="2" xfId="0" applyFont="1" applyFill="1" applyBorder="1"/>
    <xf numFmtId="0" fontId="12" fillId="5" borderId="9" xfId="0" applyFont="1" applyFill="1" applyBorder="1" applyAlignment="1" applyProtection="1">
      <alignment horizontal="right"/>
      <protection hidden="1"/>
    </xf>
    <xf numFmtId="1" fontId="8" fillId="7" borderId="1" xfId="0" applyNumberFormat="1" applyFont="1" applyFill="1" applyBorder="1" applyProtection="1">
      <protection locked="0"/>
    </xf>
    <xf numFmtId="49" fontId="10" fillId="7" borderId="0" xfId="0" applyNumberFormat="1" applyFont="1" applyFill="1" applyProtection="1">
      <protection locked="0"/>
    </xf>
    <xf numFmtId="49" fontId="10" fillId="8" borderId="0" xfId="0" applyNumberFormat="1" applyFont="1" applyFill="1" applyProtection="1">
      <protection locked="0"/>
    </xf>
    <xf numFmtId="3" fontId="4" fillId="10" borderId="1" xfId="0" applyNumberFormat="1" applyFont="1" applyFill="1" applyBorder="1" applyProtection="1">
      <protection locked="0"/>
    </xf>
    <xf numFmtId="0" fontId="6" fillId="0" borderId="7" xfId="0" applyFont="1" applyBorder="1"/>
    <xf numFmtId="0" fontId="0" fillId="0" borderId="0" xfId="0"/>
    <xf numFmtId="0" fontId="10" fillId="9" borderId="7" xfId="0" applyFont="1" applyFill="1" applyBorder="1"/>
    <xf numFmtId="0" fontId="0" fillId="9" borderId="0" xfId="0" applyFill="1"/>
    <xf numFmtId="0" fontId="0" fillId="9" borderId="3" xfId="0" applyFill="1" applyBorder="1"/>
    <xf numFmtId="0" fontId="4" fillId="0" borderId="7" xfId="0" applyFont="1" applyBorder="1"/>
    <xf numFmtId="0" fontId="0" fillId="0" borderId="3" xfId="0" applyBorder="1"/>
    <xf numFmtId="0" fontId="4" fillId="0" borderId="4" xfId="0" applyFont="1" applyBorder="1"/>
    <xf numFmtId="0" fontId="0" fillId="0" borderId="5" xfId="0" applyBorder="1"/>
    <xf numFmtId="0" fontId="0" fillId="0" borderId="6" xfId="0" applyBorder="1"/>
    <xf numFmtId="0" fontId="8" fillId="0" borderId="7" xfId="0" applyFont="1" applyBorder="1"/>
    <xf numFmtId="0" fontId="10" fillId="0" borderId="7" xfId="0" applyFont="1" applyBorder="1"/>
    <xf numFmtId="0" fontId="3" fillId="0" borderId="7" xfId="0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3" fillId="0" borderId="7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3" fillId="0" borderId="7" xfId="0" applyFont="1" applyBorder="1"/>
    <xf numFmtId="164" fontId="0" fillId="8" borderId="10" xfId="0" applyNumberFormat="1" applyFill="1" applyBorder="1" applyProtection="1">
      <protection locked="0"/>
    </xf>
    <xf numFmtId="164" fontId="0" fillId="8" borderId="12" xfId="0" applyNumberFormat="1" applyFill="1" applyBorder="1" applyProtection="1">
      <protection locked="0"/>
    </xf>
    <xf numFmtId="0" fontId="11" fillId="2" borderId="0" xfId="0" applyFont="1" applyFill="1" applyAlignment="1">
      <alignment horizontal="left"/>
    </xf>
    <xf numFmtId="0" fontId="4" fillId="0" borderId="0" xfId="0" applyFont="1" applyAlignment="1">
      <alignment horizontal="right"/>
    </xf>
    <xf numFmtId="0" fontId="10" fillId="6" borderId="0" xfId="0" applyFont="1" applyFill="1" applyAlignment="1" applyProtection="1">
      <alignment horizontal="left"/>
      <protection locked="0"/>
    </xf>
    <xf numFmtId="0" fontId="10" fillId="0" borderId="0" xfId="0" applyFont="1" applyAlignment="1">
      <alignment horizontal="center"/>
    </xf>
    <xf numFmtId="0" fontId="9" fillId="0" borderId="7" xfId="0" applyFont="1" applyBorder="1"/>
    <xf numFmtId="0" fontId="2" fillId="6" borderId="10" xfId="0" applyFont="1" applyFill="1" applyBorder="1" applyProtection="1">
      <protection locked="0"/>
    </xf>
    <xf numFmtId="0" fontId="0" fillId="6" borderId="11" xfId="0" applyFill="1" applyBorder="1" applyProtection="1">
      <protection locked="0"/>
    </xf>
    <xf numFmtId="0" fontId="0" fillId="6" borderId="12" xfId="0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F3"/>
      <color rgb="FFFFFFE7"/>
      <color rgb="FFFFFFCC"/>
      <color rgb="FFFFFFFF"/>
      <color rgb="FFFFFFEF"/>
      <color rgb="FFFFFF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561975</xdr:colOff>
      <xdr:row>0</xdr:row>
      <xdr:rowOff>161925</xdr:rowOff>
    </xdr:from>
    <xdr:to>
      <xdr:col>11</xdr:col>
      <xdr:colOff>85725</xdr:colOff>
      <xdr:row>3</xdr:row>
      <xdr:rowOff>180975</xdr:rowOff>
    </xdr:to>
    <xdr:pic>
      <xdr:nvPicPr>
        <xdr:cNvPr id="1036" name="Picture 4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3275" y="161925"/>
          <a:ext cx="9525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561975</xdr:colOff>
      <xdr:row>0</xdr:row>
      <xdr:rowOff>161925</xdr:rowOff>
    </xdr:from>
    <xdr:to>
      <xdr:col>11</xdr:col>
      <xdr:colOff>85725</xdr:colOff>
      <xdr:row>3</xdr:row>
      <xdr:rowOff>180975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257D7A3-8500-449C-8735-824D00F57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3275" y="161925"/>
          <a:ext cx="9525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"/>
  <sheetViews>
    <sheetView showGridLines="0" tabSelected="1" zoomScaleNormal="100" workbookViewId="0">
      <selection activeCell="K7" sqref="K7"/>
    </sheetView>
  </sheetViews>
  <sheetFormatPr defaultRowHeight="14.5" x14ac:dyDescent="0.35"/>
  <cols>
    <col min="2" max="2" width="20.7265625" customWidth="1"/>
    <col min="3" max="3" width="10.7265625" customWidth="1"/>
    <col min="4" max="6" width="8.7265625" customWidth="1"/>
    <col min="7" max="12" width="10.7265625" customWidth="1"/>
  </cols>
  <sheetData>
    <row r="1" spans="1:12" ht="15" customHeight="1" x14ac:dyDescent="0.35">
      <c r="A1" s="11"/>
      <c r="B1" s="12" t="s">
        <v>29</v>
      </c>
      <c r="C1" s="13"/>
      <c r="D1" s="13"/>
      <c r="E1" s="13"/>
      <c r="F1" s="13"/>
      <c r="G1" s="13"/>
      <c r="H1" s="13"/>
      <c r="I1" s="13"/>
      <c r="J1" s="13"/>
      <c r="K1" s="13"/>
      <c r="L1" s="14"/>
    </row>
    <row r="2" spans="1:12" ht="15" customHeight="1" x14ac:dyDescent="0.35">
      <c r="A2" s="15"/>
      <c r="B2" s="16" t="s">
        <v>28</v>
      </c>
      <c r="L2" s="17"/>
    </row>
    <row r="3" spans="1:12" ht="15" customHeight="1" x14ac:dyDescent="0.35">
      <c r="A3" s="15"/>
      <c r="B3" s="16" t="s">
        <v>23</v>
      </c>
      <c r="L3" s="17"/>
    </row>
    <row r="4" spans="1:12" ht="15" customHeight="1" x14ac:dyDescent="0.35">
      <c r="A4" s="15"/>
      <c r="B4" s="16" t="s">
        <v>24</v>
      </c>
      <c r="L4" s="17"/>
    </row>
    <row r="5" spans="1:12" ht="15" customHeight="1" x14ac:dyDescent="0.35">
      <c r="A5" s="15"/>
      <c r="F5" s="53" t="s">
        <v>27</v>
      </c>
      <c r="G5" s="48"/>
      <c r="L5" s="18" t="s">
        <v>22</v>
      </c>
    </row>
    <row r="6" spans="1:12" ht="45" customHeight="1" x14ac:dyDescent="0.35">
      <c r="A6" s="15"/>
      <c r="B6" s="19"/>
      <c r="C6" s="19"/>
      <c r="D6" s="19"/>
      <c r="E6" s="19"/>
      <c r="F6" s="19"/>
      <c r="G6" s="19"/>
      <c r="H6" s="19"/>
      <c r="I6" s="19"/>
      <c r="J6" s="19"/>
      <c r="K6" s="19"/>
      <c r="L6" s="20"/>
    </row>
    <row r="7" spans="1:12" x14ac:dyDescent="0.35">
      <c r="A7" s="57" t="s">
        <v>13</v>
      </c>
      <c r="B7" s="33"/>
      <c r="C7" s="55" t="s">
        <v>33</v>
      </c>
      <c r="D7" s="55"/>
      <c r="E7" s="55"/>
      <c r="F7" s="10" t="s">
        <v>14</v>
      </c>
      <c r="G7" s="1"/>
      <c r="H7" s="29"/>
      <c r="I7" s="1"/>
      <c r="J7" s="10" t="s">
        <v>26</v>
      </c>
      <c r="K7" s="30"/>
      <c r="L7" s="8"/>
    </row>
    <row r="8" spans="1:12" x14ac:dyDescent="0.35">
      <c r="A8" s="43" t="s">
        <v>18</v>
      </c>
      <c r="B8" s="33"/>
      <c r="C8" s="58"/>
      <c r="D8" s="59"/>
      <c r="E8" s="59"/>
      <c r="F8" s="59"/>
      <c r="G8" s="59"/>
      <c r="H8" s="59"/>
      <c r="I8" s="59"/>
      <c r="J8" s="59"/>
      <c r="K8" s="60"/>
      <c r="L8" s="8"/>
    </row>
    <row r="9" spans="1:12" x14ac:dyDescent="0.35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6"/>
    </row>
    <row r="10" spans="1:12" x14ac:dyDescent="0.35">
      <c r="A10" s="21" t="s">
        <v>19</v>
      </c>
      <c r="C10" s="51"/>
      <c r="D10" s="52"/>
      <c r="G10" s="56"/>
      <c r="H10" s="56"/>
      <c r="I10" s="1"/>
      <c r="J10" s="1"/>
      <c r="K10" s="1"/>
      <c r="L10" s="8"/>
    </row>
    <row r="11" spans="1:12" x14ac:dyDescent="0.35">
      <c r="A11" s="43" t="s">
        <v>20</v>
      </c>
      <c r="B11" s="33"/>
      <c r="C11" s="1"/>
      <c r="D11" s="1"/>
      <c r="E11" s="1"/>
      <c r="F11" s="1"/>
      <c r="G11" s="1"/>
      <c r="H11" s="1"/>
      <c r="I11" s="1"/>
      <c r="J11" s="1"/>
      <c r="K11" s="1"/>
      <c r="L11" s="8"/>
    </row>
    <row r="12" spans="1:12" ht="15" customHeight="1" x14ac:dyDescent="0.35">
      <c r="A12" s="44" t="s">
        <v>31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6"/>
    </row>
    <row r="13" spans="1:12" ht="15" customHeight="1" x14ac:dyDescent="0.35">
      <c r="A13" s="47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9"/>
    </row>
    <row r="14" spans="1:12" x14ac:dyDescent="0.35">
      <c r="A14" s="39" t="s">
        <v>25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1"/>
    </row>
    <row r="15" spans="1:12" x14ac:dyDescent="0.35">
      <c r="A15" s="21"/>
      <c r="B15" s="3"/>
      <c r="C15" s="3"/>
      <c r="D15" s="3"/>
      <c r="E15" s="3"/>
      <c r="F15" s="3"/>
      <c r="G15" s="3"/>
      <c r="H15" s="3"/>
      <c r="I15" s="3"/>
      <c r="J15" s="3"/>
      <c r="K15" s="3"/>
      <c r="L15" s="9"/>
    </row>
    <row r="16" spans="1:12" ht="15.5" x14ac:dyDescent="0.35">
      <c r="A16" s="50" t="s">
        <v>11</v>
      </c>
      <c r="B16" s="38"/>
      <c r="C16" s="31">
        <v>32040</v>
      </c>
      <c r="D16" s="7" t="s">
        <v>15</v>
      </c>
      <c r="E16" s="3"/>
      <c r="F16" s="3"/>
      <c r="G16" s="3"/>
      <c r="H16" s="3"/>
      <c r="I16" s="3"/>
      <c r="J16" s="3"/>
      <c r="K16" s="3"/>
      <c r="L16" s="9"/>
    </row>
    <row r="17" spans="1:12" x14ac:dyDescent="0.35">
      <c r="A17" s="50" t="s">
        <v>12</v>
      </c>
      <c r="B17" s="38"/>
      <c r="C17" s="31">
        <v>127</v>
      </c>
      <c r="D17" s="7" t="s">
        <v>16</v>
      </c>
      <c r="E17" s="3"/>
      <c r="F17" s="3"/>
      <c r="G17" s="3"/>
      <c r="H17" s="3"/>
      <c r="I17" s="3"/>
      <c r="J17" s="3"/>
      <c r="K17" s="3"/>
      <c r="L17" s="9"/>
    </row>
    <row r="18" spans="1:12" x14ac:dyDescent="0.35">
      <c r="A18" s="21"/>
      <c r="B18" s="3"/>
      <c r="C18" s="3"/>
      <c r="D18" s="3"/>
      <c r="E18" s="3"/>
      <c r="F18" s="3"/>
      <c r="G18" s="3"/>
      <c r="H18" s="3"/>
      <c r="I18" s="3"/>
      <c r="J18" s="3"/>
      <c r="K18" s="3"/>
      <c r="L18" s="9"/>
    </row>
    <row r="19" spans="1:12" x14ac:dyDescent="0.35">
      <c r="A19" s="37" t="s">
        <v>17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8"/>
    </row>
    <row r="20" spans="1:12" x14ac:dyDescent="0.35">
      <c r="A20" s="21"/>
      <c r="B20" s="3"/>
      <c r="C20" s="3"/>
      <c r="D20" s="3"/>
      <c r="E20" s="3"/>
      <c r="F20" s="3"/>
      <c r="G20" s="3"/>
      <c r="H20" s="3"/>
      <c r="I20" s="3"/>
      <c r="J20" s="3"/>
      <c r="K20" s="3"/>
      <c r="L20" s="9"/>
    </row>
    <row r="21" spans="1:12" ht="15" x14ac:dyDescent="0.35">
      <c r="A21" s="42" t="s">
        <v>2</v>
      </c>
      <c r="B21" s="38"/>
      <c r="C21" s="28"/>
      <c r="D21" s="22" t="s">
        <v>9</v>
      </c>
      <c r="E21" s="4"/>
      <c r="F21" s="4"/>
      <c r="G21" s="4"/>
      <c r="H21" s="3"/>
      <c r="I21" s="3"/>
      <c r="J21" s="3"/>
      <c r="K21" s="3"/>
      <c r="L21" s="9"/>
    </row>
    <row r="22" spans="1:12" ht="15" x14ac:dyDescent="0.35">
      <c r="A22" s="42" t="s">
        <v>1</v>
      </c>
      <c r="B22" s="38"/>
      <c r="C22" s="28"/>
      <c r="D22" s="22" t="s">
        <v>9</v>
      </c>
      <c r="E22" s="4"/>
      <c r="F22" s="4"/>
      <c r="G22" s="4"/>
      <c r="H22" s="3"/>
      <c r="I22" s="3"/>
      <c r="J22" s="3"/>
      <c r="K22" s="3"/>
      <c r="L22" s="9"/>
    </row>
    <row r="23" spans="1:12" x14ac:dyDescent="0.35">
      <c r="A23" s="21"/>
      <c r="B23" s="4"/>
      <c r="C23" s="4"/>
      <c r="D23" s="4"/>
      <c r="E23" s="4"/>
      <c r="F23" s="4"/>
      <c r="G23" s="4"/>
      <c r="H23" s="3"/>
      <c r="I23" s="3"/>
      <c r="J23" s="3"/>
      <c r="K23" s="3"/>
      <c r="L23" s="9"/>
    </row>
    <row r="24" spans="1:12" x14ac:dyDescent="0.35">
      <c r="A24" s="32" t="s">
        <v>3</v>
      </c>
      <c r="B24" s="33"/>
      <c r="C24" s="4" t="s">
        <v>5</v>
      </c>
      <c r="E24" s="4"/>
      <c r="F24" s="23" t="s">
        <v>7</v>
      </c>
      <c r="G24" s="5" t="e">
        <f>POWER((C16*12/C21),1/3)</f>
        <v>#DIV/0!</v>
      </c>
      <c r="H24" s="3"/>
      <c r="I24" s="3"/>
      <c r="J24" s="3"/>
      <c r="K24" s="3"/>
      <c r="L24" s="9"/>
    </row>
    <row r="25" spans="1:12" x14ac:dyDescent="0.35">
      <c r="A25" s="21"/>
      <c r="B25" s="4"/>
      <c r="C25" s="4"/>
      <c r="D25" s="4"/>
      <c r="E25" s="4"/>
      <c r="F25" s="4"/>
      <c r="G25" s="4"/>
      <c r="H25" s="54" t="s">
        <v>8</v>
      </c>
      <c r="I25" s="54"/>
      <c r="J25" s="6" t="e">
        <f>MAX(G24:G26)</f>
        <v>#DIV/0!</v>
      </c>
      <c r="K25" s="2" t="s">
        <v>0</v>
      </c>
      <c r="L25" s="9"/>
    </row>
    <row r="26" spans="1:12" x14ac:dyDescent="0.35">
      <c r="A26" s="32" t="s">
        <v>4</v>
      </c>
      <c r="B26" s="33"/>
      <c r="C26" s="4" t="s">
        <v>6</v>
      </c>
      <c r="E26" s="4"/>
      <c r="F26" s="23" t="s">
        <v>10</v>
      </c>
      <c r="G26" s="5" t="e">
        <f>SQRT((C17*6)/C22)</f>
        <v>#DIV/0!</v>
      </c>
      <c r="H26" s="3" t="s">
        <v>21</v>
      </c>
      <c r="I26" s="3"/>
      <c r="J26" s="3"/>
      <c r="K26" s="3"/>
      <c r="L26" s="9"/>
    </row>
    <row r="27" spans="1:12" x14ac:dyDescent="0.35">
      <c r="A27" s="24"/>
      <c r="B27" s="25"/>
      <c r="C27" s="25"/>
      <c r="D27" s="25"/>
      <c r="E27" s="25"/>
      <c r="F27" s="25"/>
      <c r="G27" s="25"/>
      <c r="H27" s="26"/>
      <c r="I27" s="26"/>
      <c r="J27" s="26"/>
      <c r="K27" s="26"/>
      <c r="L27" s="27" t="s">
        <v>30</v>
      </c>
    </row>
  </sheetData>
  <sheetProtection password="CA69" sheet="1" objects="1" scenarios="1" formatCells="0" formatColumns="0" formatRows="0" insertColumns="0" insertRows="0" insertHyperlinks="0" deleteColumns="0" deleteRows="0" sort="0" autoFilter="0" pivotTables="0"/>
  <mergeCells count="20">
    <mergeCell ref="F5:G5"/>
    <mergeCell ref="H25:I25"/>
    <mergeCell ref="C7:E7"/>
    <mergeCell ref="G10:H10"/>
    <mergeCell ref="A7:B7"/>
    <mergeCell ref="A8:B8"/>
    <mergeCell ref="C8:K8"/>
    <mergeCell ref="A26:B26"/>
    <mergeCell ref="A9:L9"/>
    <mergeCell ref="A19:L19"/>
    <mergeCell ref="A14:L14"/>
    <mergeCell ref="A21:B21"/>
    <mergeCell ref="A22:B22"/>
    <mergeCell ref="A24:B24"/>
    <mergeCell ref="A11:B11"/>
    <mergeCell ref="A12:L12"/>
    <mergeCell ref="A13:L13"/>
    <mergeCell ref="A16:B16"/>
    <mergeCell ref="A17:B17"/>
    <mergeCell ref="C10:D10"/>
  </mergeCells>
  <phoneticPr fontId="0" type="noConversion"/>
  <pageMargins left="0.98425196850393704" right="0.70866141732283472" top="1.3385826771653544" bottom="0.35433070866141736" header="0.31496062992125984" footer="0.31496062992125984"/>
  <pageSetup paperSize="9" orientation="landscape" r:id="rId1"/>
  <headerFooter>
    <oddHeader>&amp;L    Bestek 14.SW.000&amp;R&amp;F</oddHeader>
  </headerFooter>
  <ignoredErrors>
    <ignoredError sqref="J25" emptyCellReferenc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6C2D6-7754-47EB-AB32-2B88C18F04E3}">
  <sheetPr>
    <pageSetUpPr fitToPage="1"/>
  </sheetPr>
  <dimension ref="A1:L27"/>
  <sheetViews>
    <sheetView showGridLines="0" topLeftCell="A3" zoomScaleNormal="100" workbookViewId="0">
      <selection activeCell="J27" sqref="J27"/>
    </sheetView>
  </sheetViews>
  <sheetFormatPr defaultRowHeight="14.5" x14ac:dyDescent="0.35"/>
  <cols>
    <col min="2" max="2" width="20.7265625" customWidth="1"/>
    <col min="3" max="3" width="10.7265625" customWidth="1"/>
    <col min="4" max="6" width="8.7265625" customWidth="1"/>
    <col min="7" max="12" width="10.7265625" customWidth="1"/>
  </cols>
  <sheetData>
    <row r="1" spans="1:12" ht="15" customHeight="1" x14ac:dyDescent="0.35">
      <c r="A1" s="11"/>
      <c r="B1" s="12" t="s">
        <v>29</v>
      </c>
      <c r="C1" s="13"/>
      <c r="D1" s="13"/>
      <c r="E1" s="13"/>
      <c r="F1" s="13"/>
      <c r="G1" s="13"/>
      <c r="H1" s="13"/>
      <c r="I1" s="13"/>
      <c r="J1" s="13"/>
      <c r="K1" s="13"/>
      <c r="L1" s="14"/>
    </row>
    <row r="2" spans="1:12" ht="15" customHeight="1" x14ac:dyDescent="0.35">
      <c r="A2" s="15"/>
      <c r="B2" s="16" t="s">
        <v>28</v>
      </c>
      <c r="L2" s="17"/>
    </row>
    <row r="3" spans="1:12" ht="15" customHeight="1" x14ac:dyDescent="0.35">
      <c r="A3" s="15"/>
      <c r="B3" s="16" t="s">
        <v>23</v>
      </c>
      <c r="L3" s="17"/>
    </row>
    <row r="4" spans="1:12" ht="15" customHeight="1" x14ac:dyDescent="0.35">
      <c r="A4" s="15"/>
      <c r="B4" s="16" t="s">
        <v>24</v>
      </c>
      <c r="L4" s="17"/>
    </row>
    <row r="5" spans="1:12" ht="15" customHeight="1" x14ac:dyDescent="0.35">
      <c r="A5" s="15"/>
      <c r="F5" s="53" t="s">
        <v>27</v>
      </c>
      <c r="G5" s="48"/>
      <c r="L5" s="18" t="s">
        <v>22</v>
      </c>
    </row>
    <row r="6" spans="1:12" ht="45" customHeight="1" x14ac:dyDescent="0.35">
      <c r="A6" s="15"/>
      <c r="B6" s="19"/>
      <c r="C6" s="19"/>
      <c r="D6" s="19"/>
      <c r="E6" s="19"/>
      <c r="F6" s="19"/>
      <c r="G6" s="19"/>
      <c r="H6" s="19"/>
      <c r="I6" s="19"/>
      <c r="J6" s="19"/>
      <c r="K6" s="19"/>
      <c r="L6" s="20"/>
    </row>
    <row r="7" spans="1:12" x14ac:dyDescent="0.35">
      <c r="A7" s="57" t="s">
        <v>13</v>
      </c>
      <c r="B7" s="33"/>
      <c r="C7" s="55" t="s">
        <v>33</v>
      </c>
      <c r="D7" s="55"/>
      <c r="E7" s="55"/>
      <c r="F7" s="10" t="s">
        <v>14</v>
      </c>
      <c r="G7" s="1"/>
      <c r="H7" s="29"/>
      <c r="I7" s="1"/>
      <c r="J7" s="10" t="s">
        <v>26</v>
      </c>
      <c r="K7" s="30"/>
      <c r="L7" s="8"/>
    </row>
    <row r="8" spans="1:12" x14ac:dyDescent="0.35">
      <c r="A8" s="43" t="s">
        <v>18</v>
      </c>
      <c r="B8" s="33"/>
      <c r="C8" s="58"/>
      <c r="D8" s="59"/>
      <c r="E8" s="59"/>
      <c r="F8" s="59"/>
      <c r="G8" s="59"/>
      <c r="H8" s="59"/>
      <c r="I8" s="59"/>
      <c r="J8" s="59"/>
      <c r="K8" s="60"/>
      <c r="L8" s="8"/>
    </row>
    <row r="9" spans="1:12" x14ac:dyDescent="0.35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6"/>
    </row>
    <row r="10" spans="1:12" x14ac:dyDescent="0.35">
      <c r="A10" s="21" t="s">
        <v>19</v>
      </c>
      <c r="C10" s="51"/>
      <c r="D10" s="52"/>
      <c r="G10" s="56"/>
      <c r="H10" s="56"/>
      <c r="I10" s="1"/>
      <c r="J10" s="1"/>
      <c r="K10" s="1"/>
      <c r="L10" s="8"/>
    </row>
    <row r="11" spans="1:12" x14ac:dyDescent="0.35">
      <c r="A11" s="43" t="s">
        <v>20</v>
      </c>
      <c r="B11" s="33"/>
      <c r="C11" s="1"/>
      <c r="D11" s="1"/>
      <c r="E11" s="1"/>
      <c r="F11" s="1"/>
      <c r="G11" s="1"/>
      <c r="H11" s="1"/>
      <c r="I11" s="1"/>
      <c r="J11" s="1"/>
      <c r="K11" s="1"/>
      <c r="L11" s="8"/>
    </row>
    <row r="12" spans="1:12" ht="15" customHeight="1" x14ac:dyDescent="0.35">
      <c r="A12" s="44" t="s">
        <v>32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6"/>
    </row>
    <row r="13" spans="1:12" ht="15" customHeight="1" x14ac:dyDescent="0.35">
      <c r="A13" s="47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9"/>
    </row>
    <row r="14" spans="1:12" x14ac:dyDescent="0.35">
      <c r="A14" s="39" t="s">
        <v>25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1"/>
    </row>
    <row r="15" spans="1:12" x14ac:dyDescent="0.35">
      <c r="A15" s="21"/>
      <c r="B15" s="3"/>
      <c r="C15" s="3"/>
      <c r="D15" s="3"/>
      <c r="E15" s="3"/>
      <c r="F15" s="3"/>
      <c r="G15" s="3"/>
      <c r="H15" s="3"/>
      <c r="I15" s="3"/>
      <c r="J15" s="3"/>
      <c r="K15" s="3"/>
      <c r="L15" s="9"/>
    </row>
    <row r="16" spans="1:12" ht="15.5" x14ac:dyDescent="0.35">
      <c r="A16" s="50" t="s">
        <v>11</v>
      </c>
      <c r="B16" s="38"/>
      <c r="C16" s="31">
        <v>71648</v>
      </c>
      <c r="D16" s="7" t="s">
        <v>15</v>
      </c>
      <c r="E16" s="3"/>
      <c r="F16" s="3"/>
      <c r="G16" s="3"/>
      <c r="H16" s="3"/>
      <c r="I16" s="3"/>
      <c r="J16" s="3"/>
      <c r="K16" s="3"/>
      <c r="L16" s="9"/>
    </row>
    <row r="17" spans="1:12" x14ac:dyDescent="0.35">
      <c r="A17" s="50" t="s">
        <v>12</v>
      </c>
      <c r="B17" s="38"/>
      <c r="C17" s="31">
        <v>217</v>
      </c>
      <c r="D17" s="7" t="s">
        <v>16</v>
      </c>
      <c r="E17" s="3"/>
      <c r="F17" s="3"/>
      <c r="G17" s="3"/>
      <c r="H17" s="3"/>
      <c r="I17" s="3"/>
      <c r="J17" s="3"/>
      <c r="K17" s="3"/>
      <c r="L17" s="9"/>
    </row>
    <row r="18" spans="1:12" x14ac:dyDescent="0.35">
      <c r="A18" s="21"/>
      <c r="B18" s="3"/>
      <c r="C18" s="3"/>
      <c r="D18" s="3"/>
      <c r="E18" s="3"/>
      <c r="F18" s="3"/>
      <c r="G18" s="3"/>
      <c r="H18" s="3"/>
      <c r="I18" s="3"/>
      <c r="J18" s="3"/>
      <c r="K18" s="3"/>
      <c r="L18" s="9"/>
    </row>
    <row r="19" spans="1:12" x14ac:dyDescent="0.35">
      <c r="A19" s="37" t="s">
        <v>17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8"/>
    </row>
    <row r="20" spans="1:12" x14ac:dyDescent="0.35">
      <c r="A20" s="21"/>
      <c r="B20" s="3"/>
      <c r="C20" s="3"/>
      <c r="D20" s="3"/>
      <c r="E20" s="3"/>
      <c r="F20" s="3"/>
      <c r="G20" s="3"/>
      <c r="H20" s="3"/>
      <c r="I20" s="3"/>
      <c r="J20" s="3"/>
      <c r="K20" s="3"/>
      <c r="L20" s="9"/>
    </row>
    <row r="21" spans="1:12" ht="15" x14ac:dyDescent="0.35">
      <c r="A21" s="42" t="s">
        <v>2</v>
      </c>
      <c r="B21" s="38"/>
      <c r="C21" s="28"/>
      <c r="D21" s="22" t="s">
        <v>9</v>
      </c>
      <c r="E21" s="4"/>
      <c r="F21" s="4"/>
      <c r="G21" s="4"/>
      <c r="H21" s="3"/>
      <c r="I21" s="3"/>
      <c r="J21" s="3"/>
      <c r="K21" s="3"/>
      <c r="L21" s="9"/>
    </row>
    <row r="22" spans="1:12" ht="15" x14ac:dyDescent="0.35">
      <c r="A22" s="42" t="s">
        <v>1</v>
      </c>
      <c r="B22" s="38"/>
      <c r="C22" s="28"/>
      <c r="D22" s="22" t="s">
        <v>9</v>
      </c>
      <c r="E22" s="4"/>
      <c r="F22" s="4"/>
      <c r="G22" s="4"/>
      <c r="H22" s="3"/>
      <c r="I22" s="3"/>
      <c r="J22" s="3"/>
      <c r="K22" s="3"/>
      <c r="L22" s="9"/>
    </row>
    <row r="23" spans="1:12" x14ac:dyDescent="0.35">
      <c r="A23" s="21"/>
      <c r="B23" s="4"/>
      <c r="C23" s="4"/>
      <c r="D23" s="4"/>
      <c r="E23" s="4"/>
      <c r="F23" s="4"/>
      <c r="G23" s="4"/>
      <c r="H23" s="3"/>
      <c r="I23" s="3"/>
      <c r="J23" s="3"/>
      <c r="K23" s="3"/>
      <c r="L23" s="9"/>
    </row>
    <row r="24" spans="1:12" x14ac:dyDescent="0.35">
      <c r="A24" s="32" t="s">
        <v>3</v>
      </c>
      <c r="B24" s="33"/>
      <c r="C24" s="4" t="s">
        <v>5</v>
      </c>
      <c r="E24" s="4"/>
      <c r="F24" s="23" t="s">
        <v>7</v>
      </c>
      <c r="G24" s="5" t="e">
        <f>POWER((C16*12/C21),1/3)</f>
        <v>#DIV/0!</v>
      </c>
      <c r="H24" s="3"/>
      <c r="I24" s="3"/>
      <c r="J24" s="3"/>
      <c r="K24" s="3"/>
      <c r="L24" s="9"/>
    </row>
    <row r="25" spans="1:12" x14ac:dyDescent="0.35">
      <c r="A25" s="21"/>
      <c r="B25" s="4"/>
      <c r="C25" s="4"/>
      <c r="D25" s="4"/>
      <c r="E25" s="4"/>
      <c r="F25" s="4"/>
      <c r="G25" s="4"/>
      <c r="H25" s="54" t="s">
        <v>8</v>
      </c>
      <c r="I25" s="54"/>
      <c r="J25" s="6" t="e">
        <f>MAX(G24:G26)</f>
        <v>#DIV/0!</v>
      </c>
      <c r="K25" s="2" t="s">
        <v>0</v>
      </c>
      <c r="L25" s="9"/>
    </row>
    <row r="26" spans="1:12" x14ac:dyDescent="0.35">
      <c r="A26" s="32" t="s">
        <v>4</v>
      </c>
      <c r="B26" s="33"/>
      <c r="C26" s="4" t="s">
        <v>6</v>
      </c>
      <c r="E26" s="4"/>
      <c r="F26" s="23" t="s">
        <v>10</v>
      </c>
      <c r="G26" s="5" t="e">
        <f>SQRT((C17*6)/C22)</f>
        <v>#DIV/0!</v>
      </c>
      <c r="H26" s="3" t="s">
        <v>21</v>
      </c>
      <c r="I26" s="3"/>
      <c r="J26" s="3"/>
      <c r="K26" s="3"/>
      <c r="L26" s="9"/>
    </row>
    <row r="27" spans="1:12" x14ac:dyDescent="0.35">
      <c r="A27" s="24"/>
      <c r="B27" s="25"/>
      <c r="C27" s="25"/>
      <c r="D27" s="25"/>
      <c r="E27" s="25"/>
      <c r="F27" s="25"/>
      <c r="G27" s="25"/>
      <c r="H27" s="26"/>
      <c r="I27" s="26"/>
      <c r="J27" s="26"/>
      <c r="K27" s="26"/>
      <c r="L27" s="27" t="s">
        <v>30</v>
      </c>
    </row>
  </sheetData>
  <sheetProtection password="CA69" sheet="1" objects="1" scenarios="1" formatCells="0" formatColumns="0" formatRows="0" insertColumns="0" insertRows="0" insertHyperlinks="0" deleteColumns="0" deleteRows="0" sort="0" autoFilter="0" pivotTables="0"/>
  <mergeCells count="20">
    <mergeCell ref="A14:L14"/>
    <mergeCell ref="F5:G5"/>
    <mergeCell ref="A7:B7"/>
    <mergeCell ref="C7:E7"/>
    <mergeCell ref="A8:B8"/>
    <mergeCell ref="C8:K8"/>
    <mergeCell ref="A9:L9"/>
    <mergeCell ref="C10:D10"/>
    <mergeCell ref="G10:H10"/>
    <mergeCell ref="A11:B11"/>
    <mergeCell ref="A12:L12"/>
    <mergeCell ref="A13:L13"/>
    <mergeCell ref="H25:I25"/>
    <mergeCell ref="A26:B26"/>
    <mergeCell ref="A16:B16"/>
    <mergeCell ref="A17:B17"/>
    <mergeCell ref="A19:L19"/>
    <mergeCell ref="A21:B21"/>
    <mergeCell ref="A22:B22"/>
    <mergeCell ref="A24:B24"/>
  </mergeCells>
  <pageMargins left="0.98425196850393704" right="0.70866141732283472" top="1.3385826771653544" bottom="0.35433070866141736" header="0.31496062992125984" footer="0.31496062992125984"/>
  <pageSetup paperSize="9" orientation="landscape" r:id="rId1"/>
  <headerFooter>
    <oddHeader>&amp;L    Bestek 14.SW.000&amp;R&amp;F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68FE223A4A884288BA08916A3B3AE8" ma:contentTypeVersion="15" ma:contentTypeDescription="Een nieuw document maken." ma:contentTypeScope="" ma:versionID="84096e63c481f71c270024b4558bbc03">
  <xsd:schema xmlns:xsd="http://www.w3.org/2001/XMLSchema" xmlns:xs="http://www.w3.org/2001/XMLSchema" xmlns:p="http://schemas.microsoft.com/office/2006/metadata/properties" xmlns:ns2="643fd651-88bc-49e2-a230-0ab0bc28a367" xmlns:ns3="a7a67ca5-b7a3-4db9-9f75-f0391c61df39" targetNamespace="http://schemas.microsoft.com/office/2006/metadata/properties" ma:root="true" ma:fieldsID="ec196f8989a66bc9e527df3280d38143" ns2:_="" ns3:_="">
    <xsd:import namespace="643fd651-88bc-49e2-a230-0ab0bc28a367"/>
    <xsd:import namespace="a7a67ca5-b7a3-4db9-9f75-f0391c61df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3fd651-88bc-49e2-a230-0ab0bc28a3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425ec6a0-244e-4cb9-ab66-ebcbcfe305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a67ca5-b7a3-4db9-9f75-f0391c61df3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95d1aa7-f0e1-4433-80f4-48cb1f0ccc94}" ma:internalName="TaxCatchAll" ma:showField="CatchAllData" ma:web="a7a67ca5-b7a3-4db9-9f75-f0391c61df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a67ca5-b7a3-4db9-9f75-f0391c61df39" xsi:nil="true"/>
    <lcf76f155ced4ddcb4097134ff3c332f xmlns="643fd651-88bc-49e2-a230-0ab0bc28a36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0D9E4F9-80F9-48D9-B560-C0344E217912}"/>
</file>

<file path=customXml/itemProps2.xml><?xml version="1.0" encoding="utf-8"?>
<ds:datastoreItem xmlns:ds="http://schemas.openxmlformats.org/officeDocument/2006/customXml" ds:itemID="{F77E6F76-63B5-40D1-B68C-1B09233E37ED}"/>
</file>

<file path=customXml/itemProps3.xml><?xml version="1.0" encoding="utf-8"?>
<ds:datastoreItem xmlns:ds="http://schemas.openxmlformats.org/officeDocument/2006/customXml" ds:itemID="{B5EB2348-46B6-487C-A742-574546B4EC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streng 71156-71155</vt:lpstr>
      <vt:lpstr>streng 71145-71146</vt:lpstr>
      <vt:lpstr>'streng 71145-71146'!Afdrukbereik</vt:lpstr>
      <vt:lpstr>'streng 71156-71155'!Afdrukbereik</vt:lpstr>
    </vt:vector>
  </TitlesOfParts>
  <Company>Adviesbureau van Hienen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H.J.V. van HIenen</dc:creator>
  <cp:lastModifiedBy>Rudi Ceric</cp:lastModifiedBy>
  <cp:lastPrinted>2014-01-15T13:42:06Z</cp:lastPrinted>
  <dcterms:created xsi:type="dcterms:W3CDTF">2013-01-06T09:48:01Z</dcterms:created>
  <dcterms:modified xsi:type="dcterms:W3CDTF">2024-10-28T09:08:32Z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0x0101000A68FE223A4A884288BA08916A3B3AE8</vt:lpwstr>
  </property>
</Properties>
</file>