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hidePivotFieldList="1" autoCompressPictures="0"/>
  <mc:AlternateContent xmlns:mc="http://schemas.openxmlformats.org/markup-compatibility/2006">
    <mc:Choice Requires="x15">
      <x15ac:absPath xmlns:x15ac="http://schemas.microsoft.com/office/spreadsheetml/2010/11/ac" url="/Users/mariavanderbruggen/Documents/Hogeschool Rotterdam/E-HRM/Final publicatie documenten/"/>
    </mc:Choice>
  </mc:AlternateContent>
  <xr:revisionPtr revIDLastSave="0" documentId="8_{A617F347-2B82-1341-B145-9E46CF54A1DD}" xr6:coauthVersionLast="47" xr6:coauthVersionMax="47" xr10:uidLastSave="{00000000-0000-0000-0000-000000000000}"/>
  <workbookProtection workbookAlgorithmName="SHA-512" workbookHashValue="w9+s7Ci7ZMUBFQrEwFtpobX8Fq8UzXvWkijOsWidxxu1NJgXQ+Jr/XGluYk6kNVU9pJzHPtl6J5maN4jlPF/Qg==" workbookSaltValue="xlfZDomvAhd+lhWMqqXdFA==" workbookSpinCount="100000" lockStructure="1"/>
  <bookViews>
    <workbookView xWindow="0" yWindow="500" windowWidth="35840" windowHeight="20460" tabRatio="669" activeTab="6" xr2:uid="{00000000-000D-0000-FFFF-FFFF00000000}"/>
  </bookViews>
  <sheets>
    <sheet name="Legenda" sheetId="65" r:id="rId1"/>
    <sheet name="Overzichten" sheetId="62" state="hidden" r:id="rId2"/>
    <sheet name="DT - Totaal" sheetId="64" state="hidden" r:id="rId3"/>
    <sheet name="Totaallijst Eisen en Wensen" sheetId="63" state="hidden" r:id="rId4"/>
    <sheet name="HR1" sheetId="48" r:id="rId5"/>
    <sheet name="HR2" sheetId="70" r:id="rId6"/>
    <sheet name="HR3" sheetId="49" r:id="rId7"/>
    <sheet name="HR4" sheetId="52" r:id="rId8"/>
    <sheet name="HR5" sheetId="71" r:id="rId9"/>
    <sheet name="Deliverables" sheetId="82" r:id="rId10"/>
    <sheet name="Definities" sheetId="66" r:id="rId11"/>
  </sheets>
  <externalReferences>
    <externalReference r:id="rId12"/>
  </externalReferences>
  <definedNames>
    <definedName name="_xlnm._FilterDatabase" localSheetId="4" hidden="1">'HR1'!$A$2:$F$260</definedName>
    <definedName name="_xlnm._FilterDatabase" localSheetId="5" hidden="1">'HR2'!$A$2:$F$110</definedName>
    <definedName name="_xlnm._FilterDatabase" localSheetId="6" hidden="1">'HR3'!$A$2:$F$125</definedName>
    <definedName name="_xlnm._FilterDatabase" localSheetId="7" hidden="1">'HR4'!$A$2:$F$124</definedName>
    <definedName name="_xlnm._FilterDatabase" localSheetId="8" hidden="1">'HR5'!$A$2:$F$49</definedName>
    <definedName name="_Toc75429238" localSheetId="9">Deliverables!$A$2</definedName>
    <definedName name="_xlnm.Print_Area" localSheetId="10">Definities!$A$1:$C$11</definedName>
    <definedName name="_xlnm.Print_Area" localSheetId="8">'HR5'!$A$1:$F$49</definedName>
    <definedName name="_xlnm.Print_Area" localSheetId="0">Legenda!$A$1:$C$22</definedName>
    <definedName name="_xlnm.Print_Titles" localSheetId="9">Deliverables!$5:$5</definedName>
    <definedName name="_xlnm.Print_Titles" localSheetId="4">'HR1'!$1:$2</definedName>
    <definedName name="_xlnm.Print_Titles" localSheetId="5">'HR2'!$1:$2</definedName>
    <definedName name="_xlnm.Print_Titles" localSheetId="6">'HR3'!$1:$2</definedName>
    <definedName name="_xlnm.Print_Titles" localSheetId="7">'HR4'!$1:$2</definedName>
    <definedName name="_xlnm.Print_Titles" localSheetId="8">'HR5'!$1:$2</definedName>
    <definedName name="Print_Area" localSheetId="6">'HR3'!$A:$C</definedName>
    <definedName name="priority" localSheetId="6">[1]REFERENTIES!$B$3:$B$5</definedName>
    <definedName name="priority" localSheetId="7">[1]REFERENTIES!$B$3:$B$5</definedName>
    <definedName name="priority" localSheetId="8">[1]REFERENTIES!$B$3:$B$5</definedName>
    <definedName name="priority">#REF!</definedName>
    <definedName name="requirement" localSheetId="6">[1]REFERENTIES!$B$11:$B$13</definedName>
    <definedName name="requirement" localSheetId="7">[1]REFERENTIES!$B$11:$B$13</definedName>
    <definedName name="requirement" localSheetId="8">[1]REFERENTIES!$B$11:$B$13</definedName>
    <definedName name="requirement">#REF!</definedName>
    <definedName name="source" localSheetId="6">[1]REFERENTIES!#REF!</definedName>
    <definedName name="source" localSheetId="7">[1]REFERENTIES!#REF!</definedName>
    <definedName name="source" localSheetId="8">[1]REFERENTIES!#REF!</definedName>
    <definedName name="source">#REF!</definedName>
  </definedNames>
  <calcPr calcId="191029"/>
  <pivotCaches>
    <pivotCache cacheId="20"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82" l="1"/>
  <c r="A8" i="82" s="1"/>
  <c r="A9" i="82" s="1"/>
  <c r="A10" i="82" l="1"/>
  <c r="A11" i="82" s="1"/>
  <c r="A12" i="82" s="1"/>
  <c r="A13" i="82" s="1"/>
  <c r="A14" i="82" s="1"/>
  <c r="A15" i="82" s="1"/>
  <c r="A16" i="82" s="1"/>
  <c r="A17" i="82" s="1"/>
  <c r="A18" i="82" s="1"/>
  <c r="A19" i="82" s="1"/>
  <c r="A20" i="82" s="1"/>
  <c r="A21" i="82" s="1"/>
  <c r="A22" i="82" s="1"/>
  <c r="A23" i="82" s="1"/>
  <c r="A24" i="82" s="1"/>
  <c r="A25" i="82" s="1"/>
  <c r="A26" i="82" s="1"/>
  <c r="A27" i="82" s="1"/>
  <c r="A28" i="82" s="1"/>
  <c r="A29" i="82" s="1"/>
  <c r="A30" i="82" s="1"/>
  <c r="A31" i="82" s="1"/>
  <c r="A32" i="82" s="1"/>
  <c r="A33" i="82" s="1"/>
  <c r="A34" i="82" s="1"/>
  <c r="A35" i="82" s="1"/>
  <c r="A36" i="82" s="1"/>
  <c r="A37" i="82" s="1"/>
  <c r="A38" i="82" s="1"/>
  <c r="A39" i="82" l="1"/>
  <c r="A40" i="82" s="1"/>
  <c r="A41" i="82" s="1"/>
  <c r="A42" i="82" s="1"/>
  <c r="A43" i="82" s="1"/>
  <c r="A44" i="82" s="1"/>
  <c r="A45" i="82" s="1"/>
  <c r="A46" i="82" s="1"/>
  <c r="A47" i="82" s="1"/>
  <c r="A48" i="82" s="1"/>
  <c r="A49" i="82" s="1"/>
  <c r="A50" i="82" s="1"/>
  <c r="A51" i="82" s="1"/>
  <c r="A52" i="82" s="1"/>
  <c r="A53" i="82" s="1"/>
  <c r="A54" i="82" s="1"/>
  <c r="E9" i="62" l="1"/>
  <c r="D9" i="62"/>
  <c r="C9" i="62"/>
  <c r="G5" i="62"/>
  <c r="G3" i="62"/>
  <c r="H6" i="62"/>
  <c r="H7" i="62"/>
  <c r="H8" i="62"/>
  <c r="T7" i="62"/>
  <c r="I15" i="62"/>
  <c r="M3" i="62"/>
  <c r="N3" i="62"/>
  <c r="O3" i="62"/>
  <c r="P3" i="62"/>
  <c r="M4" i="62"/>
  <c r="N4" i="62"/>
  <c r="O4" i="62"/>
  <c r="P4" i="62"/>
  <c r="M5" i="62"/>
  <c r="N5" i="62"/>
  <c r="O5" i="62"/>
  <c r="P5" i="62"/>
  <c r="L5" i="62"/>
  <c r="L4" i="62"/>
  <c r="L3" i="62"/>
  <c r="G9" i="62" l="1"/>
  <c r="H5" i="62"/>
  <c r="S3" i="62" l="1"/>
  <c r="S4" i="62" l="1"/>
  <c r="S5" i="62" s="1"/>
  <c r="S6" i="62" s="1"/>
  <c r="S7" i="62" l="1"/>
  <c r="I16" i="62" s="1"/>
  <c r="C16" i="62" l="1"/>
  <c r="D16" i="62"/>
  <c r="D18" i="62" s="1"/>
  <c r="E16" i="62"/>
  <c r="E18" i="62" s="1"/>
  <c r="G16" i="62"/>
  <c r="H16" i="62"/>
  <c r="F16" i="62"/>
  <c r="F18" i="62" s="1"/>
</calcChain>
</file>

<file path=xl/sharedStrings.xml><?xml version="1.0" encoding="utf-8"?>
<sst xmlns="http://schemas.openxmlformats.org/spreadsheetml/2006/main" count="3989" uniqueCount="1526">
  <si>
    <t>Tab</t>
  </si>
  <si>
    <t>Nummer</t>
  </si>
  <si>
    <t>Nummer 
(indien van toepassing</t>
  </si>
  <si>
    <t>Onderwerp</t>
  </si>
  <si>
    <t>Legenda</t>
  </si>
  <si>
    <t>HR1</t>
  </si>
  <si>
    <t>Werving &amp; Selectie</t>
  </si>
  <si>
    <t>Ziekte en verlof administratie</t>
  </si>
  <si>
    <t>Medewerker ontwikkeling</t>
  </si>
  <si>
    <t>HR2</t>
  </si>
  <si>
    <t>2.1</t>
  </si>
  <si>
    <t>HR3</t>
  </si>
  <si>
    <t>3.1</t>
  </si>
  <si>
    <t>Koppelingen</t>
  </si>
  <si>
    <t>3.2</t>
  </si>
  <si>
    <t xml:space="preserve">Security </t>
  </si>
  <si>
    <t>3.3</t>
  </si>
  <si>
    <t xml:space="preserve">Privacy </t>
  </si>
  <si>
    <t>Workflow management</t>
  </si>
  <si>
    <t>Rapportages</t>
  </si>
  <si>
    <t xml:space="preserve">Gebruikersgemak &amp; zoekfunctionaliteiten </t>
  </si>
  <si>
    <t>5.1</t>
  </si>
  <si>
    <t>5.2</t>
  </si>
  <si>
    <t>Implementatie dienst</t>
  </si>
  <si>
    <t>Use cases</t>
  </si>
  <si>
    <t>Demo en presentatie</t>
  </si>
  <si>
    <t>Licenties</t>
  </si>
  <si>
    <t>Projectkosten</t>
  </si>
  <si>
    <t>Exploitatiekosten</t>
  </si>
  <si>
    <t>TCO</t>
  </si>
  <si>
    <t>Hoog</t>
  </si>
  <si>
    <t>Middel</t>
  </si>
  <si>
    <t>Laag</t>
  </si>
  <si>
    <t>GC2</t>
  </si>
  <si>
    <t>GC3</t>
  </si>
  <si>
    <t>GC4</t>
  </si>
  <si>
    <t>Weging</t>
  </si>
  <si>
    <t>Totaal #</t>
  </si>
  <si>
    <t>Totaal punten</t>
  </si>
  <si>
    <t>in %</t>
  </si>
  <si>
    <t>Eisen</t>
  </si>
  <si>
    <t>H/M/L</t>
  </si>
  <si>
    <t>ja/nee</t>
  </si>
  <si>
    <t>n.v.t.</t>
  </si>
  <si>
    <t>GC1</t>
  </si>
  <si>
    <t>Wensen</t>
  </si>
  <si>
    <t>GC5</t>
  </si>
  <si>
    <t>H</t>
  </si>
  <si>
    <t>GC6</t>
  </si>
  <si>
    <t>L</t>
  </si>
  <si>
    <t>Totaal</t>
  </si>
  <si>
    <t>M</t>
  </si>
  <si>
    <t>Daadwerkelijk</t>
  </si>
  <si>
    <t>Weging per wens</t>
  </si>
  <si>
    <t>Legenda Gunngscriteria</t>
  </si>
  <si>
    <t>GC1. Project- en Implementatie aanpak</t>
  </si>
  <si>
    <t>GC2. Functionaliteit te leveren dienst/PvE</t>
  </si>
  <si>
    <t>Publiceren (tab functioneel)</t>
  </si>
  <si>
    <t>2.2</t>
  </si>
  <si>
    <t>Profileren (tab functioneel)</t>
  </si>
  <si>
    <t>2.3</t>
  </si>
  <si>
    <t>Repository (tab functioneel)</t>
  </si>
  <si>
    <t>2.4</t>
  </si>
  <si>
    <t>Non-functional (tab technisch&amp; non-function.)</t>
  </si>
  <si>
    <t>2.5</t>
  </si>
  <si>
    <t>Koppelingen (tab technisch&amp; non-function.)</t>
  </si>
  <si>
    <t>2.6</t>
  </si>
  <si>
    <t>Security (tab technisch&amp; non-function.)</t>
  </si>
  <si>
    <t>2.7</t>
  </si>
  <si>
    <t>Privacy (tab technisch&amp; non-function.)</t>
  </si>
  <si>
    <t>GC3. Configureerbaarheid en gebruiksgemak oplossing</t>
  </si>
  <si>
    <t>Workflow Management/selfservice (tab Config &amp; gebruiksgemak)</t>
  </si>
  <si>
    <t>Rapportages (tab Config &amp; gebruiksgemak)</t>
  </si>
  <si>
    <t>Gebruikersgemak &amp; zoekfunctionaliteiten (tab Config &amp; gebruiksgemak)</t>
  </si>
  <si>
    <t>GC4. Onderhoud en beheer</t>
  </si>
  <si>
    <t>4.1</t>
  </si>
  <si>
    <t>Hosting (tab Onderhoud &amp; beheer)</t>
  </si>
  <si>
    <t>4.2</t>
  </si>
  <si>
    <t>Beheer &amp; support (tab Onderhoud &amp; beheer)</t>
  </si>
  <si>
    <t>4.3</t>
  </si>
  <si>
    <t>Backup &amp; restore (tab Onderhoud &amp; beheer)</t>
  </si>
  <si>
    <t>GC5. Gebruikersvriendelijkheid</t>
  </si>
  <si>
    <t>GC6. Prijs</t>
  </si>
  <si>
    <t>6.1</t>
  </si>
  <si>
    <t>6.2</t>
  </si>
  <si>
    <t>6.3</t>
  </si>
  <si>
    <t>6.4</t>
  </si>
  <si>
    <t>Rijlabels</t>
  </si>
  <si>
    <t>Aantal van Omschrijving requirement</t>
  </si>
  <si>
    <t>5-punts</t>
  </si>
  <si>
    <t>Ja/Nee</t>
  </si>
  <si>
    <t>(leeg)</t>
  </si>
  <si>
    <t>Eindtotaal</t>
  </si>
  <si>
    <t>GC#</t>
  </si>
  <si>
    <t>Nr.</t>
  </si>
  <si>
    <t>Omschrijving requirement</t>
  </si>
  <si>
    <t>Opmerkingen</t>
  </si>
  <si>
    <t>EIS / WENS</t>
  </si>
  <si>
    <t>Prioriteit</t>
  </si>
  <si>
    <t>Beoordeling</t>
  </si>
  <si>
    <t>Toelichting leverancier</t>
  </si>
  <si>
    <t>2.1.0 Publiceren - Algemeen</t>
  </si>
  <si>
    <t>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t>
  </si>
  <si>
    <t>WENS</t>
  </si>
  <si>
    <t>De door u aangeboden RIS voorziening voorziet - voor voorgedefinieerde rollen - in een mogelijkheid om ingevoerde data op alle aspecten te controleren op juistheid en indien nodig deze aan te passen of verwijderen/archiveren.</t>
  </si>
  <si>
    <t>EIS</t>
  </si>
  <si>
    <t>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t>
  </si>
  <si>
    <t>De door u aangeboden RIS voorziening voorziet in een mogelijkheid om bij de invoer van een tijdschrift automatisch de classificatie/ranking (bijvoorbeeld CERES, eigen classificatielijst, etc.. ) te tonen behorend bij het betreffende tijdschrift en organisatie.</t>
  </si>
  <si>
    <t>De door u aangeboden RIS voorziening voorziet in een mogelijkheid om handmatig en in bulk de resultaten te registreren, te updaten en te archiveren.</t>
  </si>
  <si>
    <t>De door u aangeboden RIS voorziening voorziet in de mogelijkheid dat de benodigde data conform VSNU richtlijnen (KUOZ) geregistreerd kan worden.</t>
  </si>
  <si>
    <t>De door u aangeboden RIS voorziening voorziet - voor voorgedefinieerde rollen - in de mogelijkheid om bij tijdschriften in het RIS handmatig de Open Access status toe te kennen voor zover ze niet in externe bronnen worden gevonden.</t>
  </si>
  <si>
    <t>De door u aangeboden RIS voorziening voorziet in de mogelijkheid om bij de invoer van een onderzoeksresultaat organisatie(s), auteur(s), en samenwerkingsverbanden zoals onderzoeksprogramma's te registreren.</t>
  </si>
  <si>
    <t>De door u aangeboden RIS voorziening voorziet in de mogelijkheid om bij de invoer van een onderzoeksresultaat relevante "andere onderzoeksresultaten" op te nemen bij dat resultaat.</t>
  </si>
  <si>
    <t>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t>
  </si>
  <si>
    <t>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t>
  </si>
  <si>
    <t xml:space="preserve">De door u aangeboden RIS voorziening voorziet in de mogelijkheid om alle door de VSNU genoemde publicatietypen en activiteiten uit het afsprakendocument voor de aanlevering van de KUOZ rapportages in te voeren als resultaatsoorten. </t>
  </si>
  <si>
    <t>De door u aangeboden RIS voorziening voorziet in de mogelijkheid om nieuwe publicatietypen, activiteiten en erkenningen aan te maken met zelf te bepalen velden.</t>
  </si>
  <si>
    <t>De door u aangeboden RIS voorziening voorziet in de mogelijkheid om per bestand een embargodatum in te stellen, waarop het bestand automatisch publiekelijk beschikbaar komt.</t>
  </si>
  <si>
    <t>2.1.1 Publiceren - Handmatige registratie</t>
  </si>
  <si>
    <t>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t>
  </si>
  <si>
    <t>De door u aangeboden RIS voorziening voorziet in de mogelijkheid om bij het invoeren van resultaten gebruik te maken van voorstellen voor co-auteurs op basis van eerdere resultaten waaruit een co-auteurschap is gebleken.</t>
  </si>
  <si>
    <t>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t>
  </si>
  <si>
    <t>De door u aangeboden RIS voorziening voorziet in de mogelijkheid dat een gebruiker metadata van onderzoeksinput handmatig in te voeren d.m.v. veld-voor-veld invullen van schermformulieren.</t>
  </si>
  <si>
    <t>2.1.2 Publiceren - Automatische registratie (harvesting)</t>
  </si>
  <si>
    <t>De door u aangeboden RIS voorziening voorziet in de mogelijkheid om handmatig een zoekopdracht te geven voor nieuwe resultaten in externe bronnen gebaseerd op een voorgedefinieerde zoekopdracht.</t>
  </si>
  <si>
    <t>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t>
  </si>
  <si>
    <t>De door u aangeboden RIS voorziening voorziet in de mogelijkheid om bij het invoeren van publicaties de mogelijkheid metadata automatisch op te halen uit Web of Science, Scopus en/of Pubmed via een zoekprofiel dat is aangemaakt voor een auteur op basis van trefwoorden.</t>
  </si>
  <si>
    <t>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t>
  </si>
  <si>
    <t>De door u aangeboden RIS voorziening voorziet in een geautomatiseerde notificatie aan de desbestrefende gebruiker indien er een nieuw resultaat gematcht is.</t>
  </si>
  <si>
    <t>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t>
  </si>
  <si>
    <r>
      <t xml:space="preserve">De door u aangeboden RIS voorziening voorziet in de mogelijkheid om de Peer Reviewed status automatischop te halen voor elk tijdschrift vanuit externe bronnen voorzien van een </t>
    </r>
    <r>
      <rPr>
        <i/>
        <sz val="10"/>
        <rFont val="Calibri"/>
        <family val="2"/>
        <scheme val="minor"/>
      </rPr>
      <t>van tot en met datum</t>
    </r>
    <r>
      <rPr>
        <sz val="10"/>
        <rFont val="Calibri"/>
        <family val="2"/>
        <scheme val="minor"/>
      </rPr>
      <t xml:space="preserve"> waarop deze status geldig is.</t>
    </r>
  </si>
  <si>
    <t>2.2 Profileren</t>
  </si>
  <si>
    <t>De door u aangeboden RIS voorziening voorziet in de mogelijkheid om alle of een selectie van gegevens in het RIS automatisch te tonen op het basisprofiel. Het antwoord wordt beoordeeld op de mate waarin de bekende gegevens getoond kunnen worden op het basisprofiel.</t>
  </si>
  <si>
    <t>De door u aangeboden RIS voorziening voorziet in de mogelijk om de volgende gegevens op een basisprofiel te kunnen registreren: contactgegevens, de (huidige) functie, cursussen, foto's en nevenfuncties.</t>
  </si>
  <si>
    <t>De door u aangeboden RIS voorziening voorziet in een notificatie - aan vooraf gedefinieerde rollen - bij het activeren van een nieuw basisprofiel.</t>
  </si>
  <si>
    <t>De door u aangeboden RIS voorziening voorziet in de mogelijkheid om een profiel offline te halen.</t>
  </si>
  <si>
    <t>De door u aangeboden RIS voorziening voorziet in het automatisch aanmaken van een basisprofiel voor alle personen met een actief werkverband.</t>
  </si>
  <si>
    <t>De door u aangeboden RIS voorziening voorziet in het automatisch offline halen van een basisprofiel voor alle personen met een inactief werkverband.</t>
  </si>
  <si>
    <t>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t>
  </si>
  <si>
    <t>De door u aangeboden RIS voorziening voorziet in de mogelijkheid om meerdere links op te nemen die getoond worden in het basisprofiel. Dit zijn minimaal: Google Scholar, ResearchGate, ORCID, LinkedIn en Twitter).</t>
  </si>
  <si>
    <t>De door u aangeboden RIS voorziening voorziet in de mogelijkheid om aan het profiel toegevoegde documenten te tonen op het basisprofiel.</t>
  </si>
  <si>
    <t>De door u aangeboden RIS voorziening voorziet in de mogelijkheid om het profiel te verrijken met netwerken waarin de onderzoeker actief is.</t>
  </si>
  <si>
    <t>De door u aangeboden RIS voorziening voorziet in de mogelijkheid om het profiel van de onderzoeker te verrijken met additionele foto's.</t>
  </si>
  <si>
    <t>De door u aangeboden RIS voorziening voorziet in de mogelijkheid om het profiel van de onderzoeker te verrijken met video’s.</t>
  </si>
  <si>
    <t>De door u aangeboden RIS voorziening voorziet in de mogelijkheid - door gebruikers - publicaties aan te merken als key publications en deze zodanig te herkennen zijn op het profiel.</t>
  </si>
  <si>
    <t>De door u aangeboden RIS voorziening voorziet in de mogelijkheid - voor vooraf gedefinieerde rollen - om een persoon met een inactief dienstverband toch handmatig online te zetten.</t>
  </si>
  <si>
    <t xml:space="preserve">De door u aangeboden RIS voorziening voorziet in de mogelijkheid dat er per organisatieonderdeel te bepalen is bij welke status een publicatie wel of niet getoond wordt en welke resultaten uberhaupt wel of niet getoond worden. </t>
  </si>
  <si>
    <t>De door u aangeboden RIS voorziening voorziet in de mogelijkheid voor een gebruikers om zijn/haar profiel te verrijken met een algemene introductie of trefwoorden over het eigen onderzoek.</t>
  </si>
  <si>
    <t>De door u aangeboden RIS voorziening voorziet in de mogelijkheid om alle content door een gebruiker zelf op publiek/intern te zetten binnen beperkingen van de geldende template.</t>
  </si>
  <si>
    <t>De door u aangeboden RIS voorziening voorziet in de mogelijkheid om automatisch CV's te genereren op basis van vooraf gestelde templates en de beschikbare informatie in het RIS.</t>
  </si>
  <si>
    <t>De door u aangeboden RIS voorziening voorziet in de mogelijkheid voor een gebruiker om zelf CV-templates toe te voegen. Het antwoord wordt beoordeeld op de mate van flexibiliteit en gebruiksvriendelijkheid om zelf templates toe te voegen.</t>
  </si>
  <si>
    <t>De door u aangeboden RIS voorziening voorziet in de mogelijkheid voor een gebruiker om per CV aan te geven of dit op het profiel getoond moet worden.</t>
  </si>
  <si>
    <t xml:space="preserve">De door u aangeboden RIS voorziening voorziet in de mogelijkheid om voor een gebruiker het netwerk visueel inzichtelijk te maken met welke (interne en externe) onderzoekers de betreffende onderzoeker gepubliceerd heeft. </t>
  </si>
  <si>
    <t>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t>
  </si>
  <si>
    <t>De door u aangeboden RIS voorziening voorziet in de mogelijkheid van het genereren van infografische toepassingen op basis van de RIS vastgelegde data en toont deze op het profiel.</t>
  </si>
  <si>
    <t>De door u aangeboden RIS voorziening voorziet in de mogelijkheid om gegenereerde CV's te exporteren in PDF of MS Word formaat.</t>
  </si>
  <si>
    <t>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t>
  </si>
  <si>
    <t>De door u aangeboden RIS voorziening voorziet in de mogelijkheid om samenwerkingsverbanden/ netwerken die zijn geregistreerd grafisch inzichtelijk te maken.</t>
  </si>
  <si>
    <t>De door u aangeboden RIS voorziening voorziet in de mogelijkheid om publicaties 'Social te Sharen'.</t>
  </si>
  <si>
    <t>De door u aangebode RIS voorziening voorziet in de mogelijkheid om van een geupload PDF document een thumbnail te creëren.</t>
  </si>
  <si>
    <t>De door u aangeboden RIS voorziening voorziet in de mogelijkheid om een aantal statistieken bij te houden waaronder in elk geval het aantal pagina bezoeken, het aantal downloads per publicatie etc.</t>
  </si>
  <si>
    <t>De door u aangeboden RIS voorziening voorziet in de mogelijkheid om de metadata en fulltext dusdanig aan te bieden dat ze door zoekmachines zoals Google Scholar worden geïndexeerd.</t>
  </si>
  <si>
    <t>2.3 Repository</t>
  </si>
  <si>
    <t>De door u aangeboden RIS voorziening voorziet in de mogelijkheid om digitale output op te slaan behorend bij de metadata van een resultaat, waarbij een unieke persistente handle wordt gegenereerd voor elk resultaat dat een of meerdere full teksten bevat.</t>
  </si>
  <si>
    <t>De door u aangeboden RIS voorziening voorziet in de mogelijkheid om de metadata en full tekst bestanden te analyseren (datamining and textmining).</t>
  </si>
  <si>
    <t>De door u aangebode RIS voorziening voorziet in de mogelijkheid om automatisch vast te stellen of een geuploade full text bij een publicatie Open Access is of niet. Het systeem analyseert de full text middels gebruikmaking van externe bronnen zoals Sherpa Romeo, unpaywall etc.</t>
  </si>
  <si>
    <t>De door u aangeboden RIS voorziening voorziet in de mogelijk om de repository te doorzoeken op metadata + full text van individuele publicaties.</t>
  </si>
  <si>
    <t>2.4 Non-functioneel: Architectuur</t>
  </si>
  <si>
    <t>De door u aangeboden RIS voorziening voldoet aan de FAIR principes, is OpenAire Compatibel en voldoet aan het Horizon2020 beleid voor Open Science</t>
  </si>
  <si>
    <t>In de repository moet het mogelijk zijn om een blijvende registratie te hebben van verwijderde gegevens en verwijderde records. Het betreft hier een zogenaamde soft-delete van records en bijlagen.</t>
  </si>
  <si>
    <t>De door u aangeboden RIS voorziening schermt de toegang tot de user interface van het systeem af middels e authenticatiesystemen van de Opdrachtgever. Hierbij worden minimaal m.b.v. SAML2 en OAUTh2 de volgende authenticatiepatronen ondersteund:
- ADFS
- SURFconext in combinatie met SURFSecureID</t>
  </si>
  <si>
    <t>Door u aangeboden RIS voorziening ondersteunt step-up MFA.</t>
  </si>
  <si>
    <t>De Opdrachtnemer levert een beschrijving van het logische datamodel van de RIS voorziening op.</t>
  </si>
  <si>
    <t>De door u aangeboden RIS voorziening voorziet in gedocumenteerde API set voor gegevens- en bestandsuitwisseling, op basis van het REST/JSON uitwisselingsprotocol.</t>
  </si>
  <si>
    <t>De door u aangeboden RIS voorziening biedt een standaard interface voor gegevens- en bestandsuitwisseling met de Enterprise Servicebus (techniek: SAP PO), op basis van het protocol REST/JSON.</t>
  </si>
  <si>
    <t>De door u aangeboden RIS voorziening biedt een uitlees- of exportfunctie op de alle tabellen en velden.</t>
  </si>
  <si>
    <t>De door u aangeboden RIS voorziening ondersteunt de protocollen: SFTP/SSH en HTTPS.</t>
  </si>
  <si>
    <t>De door u aangeboden RIS voorziening ondersteunt queuing van berichten voor het geval de ontvanger tijdelijk niet beschikbaar is.</t>
  </si>
  <si>
    <t>De door u aangeboden RIS voorziening ondersteunt de export van alle gegevens in een voor ETL-tooling geschikt format.</t>
  </si>
  <si>
    <t>De door u aangeboden RIS voorziening voorziet in dat de ontvangende API's met delta's en met volledige gegevenssets kunnen werken.</t>
  </si>
  <si>
    <t>De door u aangeboden RIS voorziening voorziet in dat de ontvangende API's idempotent zijn.</t>
  </si>
  <si>
    <t>het systeem verschaft programmatische toegang tot de database aan functioneel beheerders (bijv. ODBC en/of de in U.1.1. genoemde webservice). De service heeft beperking van toegang op basis van IP-ranges.</t>
  </si>
  <si>
    <t>Het systeem moet gegevens kunnen uitwisselen conform de meest recente CERIF XML Data Exchange Format Specification voor zowel invoer als uitvoer van gegevens.</t>
  </si>
  <si>
    <t>Binnen 6 maanden dat NL CERIF (in de maak) vastgesteld is, is het systeem NL CERIF compliant.</t>
  </si>
  <si>
    <t xml:space="preserve">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t>
  </si>
  <si>
    <t>2.5 Koppelingen</t>
  </si>
  <si>
    <r>
      <t>De opdrachtnemer verplicht zich tot het realiseren van alle interfaces zoals vermeld in</t>
    </r>
    <r>
      <rPr>
        <sz val="10"/>
        <color rgb="FFFF0000"/>
        <rFont val="Calibri"/>
        <family val="2"/>
        <scheme val="minor"/>
      </rPr>
      <t xml:space="preserve"> Bijlage XX van het Beschrijvend document</t>
    </r>
  </si>
  <si>
    <t>2.6 Security</t>
  </si>
  <si>
    <t>De door u aangeboden RIS voorziening voldoet aan een internationale certificering voor een 'trustworthy digital repository' (TDR) zoals CoreTrustSeal of Nestor Seal of soortgelijk.</t>
  </si>
  <si>
    <t>De door u aangeboden RIS voorziening voorziet in het weren van onveilige uploads en malware.</t>
  </si>
  <si>
    <r>
      <t>Opdrachtnemer voldoet aantoonbaar aan het EUR IB-beleid en het EUR Operationeel Informatiebeveiligingsbeleid (</t>
    </r>
    <r>
      <rPr>
        <sz val="10"/>
        <color rgb="FFFF0000"/>
        <rFont val="Calibri"/>
        <family val="2"/>
        <scheme val="minor"/>
      </rPr>
      <t>Zie Bijlage XX van het Beschrijvend document</t>
    </r>
    <r>
      <rPr>
        <sz val="10"/>
        <rFont val="Calibri"/>
        <family val="2"/>
        <scheme val="minor"/>
      </rPr>
      <t>).</t>
    </r>
  </si>
  <si>
    <t>De Opdrachtnemer past in de ontwikkeling van de software het Secure Software Development Framework (SSD) toe, of soortgelijk. Indien soortgelijk, licht kort toe.</t>
  </si>
  <si>
    <t>De Opdrachtnemer rapporteert bij constatering van beveiligingsincidenten aan de Opdrachtgever. Beveiligingsincidenten meldt Opdrachtnemer per direct telefonisch en per e-mail aan CERT-EUR van Opdrachtgever.</t>
  </si>
  <si>
    <t>De Opdrachtnemer biedt rapportages t.a.v. security, zoals een overzicht van autorisaties per gebruiker. Beschrijf in maximaal 1 A4 welke rapportages beschikbaar zijn voor Opdrachtnemer.</t>
  </si>
  <si>
    <t xml:space="preserve">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t>
  </si>
  <si>
    <t>De door u aangeboden RIS voorziening is niet gevoelig voor kwetsbaarheden uit de OWASP top-10.</t>
  </si>
  <si>
    <t>Opdrachtnemer laat minimaal jaarlijks een kwetsbaarheidsanalyse / pentest op het systeem t.b.v. Opdrachtgever uitvoeren door een externe partij. De rapportage en de verantwoording van afhandeling van de bevindingen wordt binnen 1 maand beschikbaar gesteld aan Opdrachtgever.</t>
  </si>
  <si>
    <t>De door u aangeboden RIS voorziening is beschermd tegen brute force attacks. Beschrijf in maximaal 1 A4 op welke wijze en geef daar expliciet aan hoe de detectie en preventie werkt.</t>
  </si>
  <si>
    <t>Opdrachtnemer biedt een disaster recovery procedure in geval van onbeschikbaarheid van het systeem. Beschrijf deze procedure in maximaal 1 A4.</t>
  </si>
  <si>
    <t>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
·         de identificatie van de handeling,
·         de datum en tijd van de handeling,
·         de identiteit van de gebruiker</t>
  </si>
  <si>
    <t>De door u aangeboden RIS voorziening waarborgt de integriteit van de data en metadata. Beschrijf in maximaal 1A4 op welke wijze. Het antwoord wordt beoordeeld op de mate van aanwezigheid van functionaliteit dat deze integriteit waarborgt.</t>
  </si>
  <si>
    <t>De door u aangeboden RIS voorziening voorziet dat de eenmaal uitgegeven user-id's niet verwijderd kunnen worden uit het systeem.</t>
  </si>
  <si>
    <t>Continuïteitsplannen, noodprocedures en continuïteitsvoorzieningen zijn beschreven. Beschrijf in maximaal 1 A4 welke plannen en voorzieningen Opdrachtnemer biedt. Het antwoord wordt beoordeeld op de mate van aanwezigheid van plannen, procedures en de kwaliteit van de voorzieningen.</t>
  </si>
  <si>
    <t>Service Level Reporting over het beheer en de beveiliging van het systeem vindt plaats volgens een vooraf vastgestelde en overeengekomen inhoud en frequentie.</t>
  </si>
  <si>
    <t>Opdrachtnemer draagt er zorg voor dat de afvoer van apparatuur, waarop zich gegevens van het systeem  bevinden of hebben bevonden, op een veilige en gecertificeerde manier wordt uitgevoerd.</t>
  </si>
  <si>
    <t>Er zijn voorzieningen aanwezig voor het bewaren en vernietigen van gegevens.</t>
  </si>
  <si>
    <r>
      <t xml:space="preserve">De door u aangeboden RIS voorziening voldoet aan de norm SURF juridische normenkader (cloud) services. Zie </t>
    </r>
    <r>
      <rPr>
        <sz val="10"/>
        <color rgb="FFFF0000"/>
        <rFont val="Calibri"/>
        <family val="2"/>
        <scheme val="minor"/>
      </rPr>
      <t>bijlage XX van het Beschrijvend document.</t>
    </r>
  </si>
  <si>
    <t>De door u aangeboden RIS voorziening moet in ieder geval de volgende browsers ondersteunen: Safari, Microsoft Edge en Google Chrome, zonder gebruik te hoeven maken van plugin.</t>
  </si>
  <si>
    <t>2.7 Privacy</t>
  </si>
  <si>
    <t xml:space="preserve">Opdrachtnemer erkent de AVG en neemt de rol van zelfstandig verwerkersverantwoordelijke in de zin van de AVG, met bijbehorende verplichtingen. </t>
  </si>
  <si>
    <t>Tussen Opdrachtgever en de verantwoordelijke voor de verwerking van persoonsgegevens is een verwerkersovereenkomst van toepassing.</t>
  </si>
  <si>
    <t>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t>
  </si>
  <si>
    <t>Opdrachtnemer verwerkt geen persoonsgegevens voor andere doeleinden dan in de dienst beschreven. Delen van gegevens afkomstig uit of op basis van de dienst aan derden is niet toegestaan, tenzij goed gemotiveerd en ter beoordeling aan de EUR.</t>
  </si>
  <si>
    <t>Opdrachtnemer biedt als standaard onderdeel van de dienst passende organisatorische en technische borgingen van gegevensbescherming en hanteert in het algemeen de privacy principes, zoals beschreven in de AVG. Deze hebben betrekking op de volgende onderwerpen:
- toegang na authenticatie alleen tot de voor de rol relevante gegevens. Op basis van de aard van de gegevens kan dit betekenen dat Opdrachtgever voor authenticatie de eis stelt dat dit via multi factor authenticatie voorziening moet geschieden. 
- Heldere communicatie aan gebruikers op welke wijze gegevens van gebruikers worden verwerkt en met welk doel en hoe gebruikers hun privacyrechten kunnen uitoefenen (o.a. recht op inzage).</t>
  </si>
  <si>
    <t>3.1 Workflow management</t>
  </si>
  <si>
    <t xml:space="preserve">De door u aangeboden RIS voorziening voorziet in een overzicht weergeeft welke activiteiten er nodig zijn voor het behalen van een in te stellen doel in relatie tot de rollen die de betreffende activiteiten uitvoeren. </t>
  </si>
  <si>
    <t>De door u aangeboden RIS voorziening voorziet in een workflow management functionaliteit ter ondersteuning van voorgedefinieerde processen en tenminste ter ondersteuning van validatie van onderzoeksresultaten.</t>
  </si>
  <si>
    <t>De door u aangeboden RIS voorziening biedt een workflowmanagement functionaliteiten die op basis van rollen en rechtenbeheer kan worden ingesteld. Het antwoord wordt beoordeeld op de mate en eenvoud waarin deze workflowmanagement functionaliteiten flexibel te configureren zijn.</t>
  </si>
  <si>
    <t>De door u aangeboden RIS voorziening verstuurt een notificatie als er een gebruiker actie moet ondernemen.</t>
  </si>
  <si>
    <t>De door u aangeboden RIS voorziening verstuurt een notificatie op basis van in te stellen triggers als reminder om een actie uit te voeren.</t>
  </si>
  <si>
    <t>De door u aangeboden RIS voorziening ondersteunt standaardprocessen m.b.t. invoer en validatie van gegevens (bijvoorbeeld onderzoeksresultaten en personen) met een simpele seriële, op status gebaseerde workflow, waarbij rollen en statussen flexibel gedefinieerd kunnen worden.</t>
  </si>
  <si>
    <t>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t>
  </si>
  <si>
    <t>De door u aangeboden RIS voorziening voorziet in de mogelijkheid om als gebruiker handmatig (tijdelijk) een tijdschrift toe te voegen die wordt voorgelegd ter validatie aan een vooraf gedefinieerde gebruiker.</t>
  </si>
  <si>
    <t>De door u aangeboden RIS voorziening voorziet in de mogelijkheid dat een gebruiker zijn/haar eigen geregistreerde en gevalideerde metadata en uploads kan aanpassen, waarna deze ter validatie worden voorgelegd aan vooraf gedefinieerde rollen.</t>
  </si>
  <si>
    <t>3.2 Rapportages</t>
  </si>
  <si>
    <t>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t>
  </si>
  <si>
    <t>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t>
  </si>
  <si>
    <t>De door u aangeboden RIS voorziening voorziet in een mogelijkheid om managementrapportages te genereren met daarin opgenomen de citatiescores (JCR)  bij publicaties, die jaarlijks worden aangevuld met de voor dat jaar geldende scores.</t>
  </si>
  <si>
    <t>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t>
  </si>
  <si>
    <t>De door u aangeboden RIS voorziening voorziet in een drill down functionaliteit waarbij kan worden ingezoomd op de achterliggende data van de getoonde aantallen in het rapport.</t>
  </si>
  <si>
    <t>De door u aangeboden RIS voorziening voorziet in dat toegang tot rapportages plaatsvindt doormiddel van de autorisatiestructuur van de applicatie. Het is mogelijk om in de autorisatie een onderscheid te maken tussen het raadplegen en het maken en/of editen van een rapport.</t>
  </si>
  <si>
    <t>De door u aangeboden RIS voorziening voorziet in de mogelijkheid om te kunnen zoeken en filteren aan de hand van booleaanse operatoren (and, or, not etc.) en truncations voor het maken van rapportages (standaard aanwezig of zelf te definiëren).</t>
  </si>
  <si>
    <t>De door u aangeboden RIS voorziening voorziet in de mogelijkheid om te kunnen zoeken en filteren op woorden met bijzondere lettertekens en diakrieten voor het maken van rapportages (standaard aanwezig of zelf te definiëren).</t>
  </si>
  <si>
    <t>De door u aangeboden RIS voorziening voorziet in de mogelijkheid om te selectere op multiselects voor personen, organisaties, projecten, datum, resultaatsoorten en tijdschriften voor het maken van rapportages (standaard aanwezig of zelf te definiëren).</t>
  </si>
  <si>
    <t>De door u aangeboden RIS voorziening voorziet in de mogelijkheid om een specifieke set van gegevens uit te sluiten voor het maken van rapportages (standaard aanwezig of zelf te definiëren).</t>
  </si>
  <si>
    <t>De door u aangeboden RIS voorziening voorziet in de mogelijkheid om veelgebruikte zoekopdrachten op te slaan.</t>
  </si>
  <si>
    <t>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t>
  </si>
  <si>
    <t>De door u aangeboden RIS voorziening voorziet in de mogelijkheid om de uitvoer van standaard en niet-standaardrapportages in csv en Excel format op te slaan.</t>
  </si>
  <si>
    <t>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t>
  </si>
  <si>
    <t>De door u aangeboden RIS voorziening voorziet in de mogelijkheid -  door vooraf gedefinieerde gebruikers - om rapportages te maken, deze op te slaan en te delen met alle of een gedeelte van de gebruikers.</t>
  </si>
  <si>
    <t>De door u aangeboden RIS voorziening voorziet in de mogelijkheid - voor vooraf gedefinieerde gebruikers - van het toevoegen van een prompt aan rapportages, zodat de gebruiker van het rapport filters zoals jaar, faculteit, type resultaten etc. zelf kan kiezen.</t>
  </si>
  <si>
    <t>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t>
  </si>
  <si>
    <t>3.3.1 Gebruikersgemak - Inloggen, accounts, autorisaties &amp; rollen</t>
  </si>
  <si>
    <t>De door u aangeboden RIS voorziening ondersteunt het inloggen met een account van de Universiteit (ERNA-ID) en met een Erasmus MC ID.</t>
  </si>
  <si>
    <t>De door u aangeboden RIS voorziening ondersteunt het inloggen via SURFConext.</t>
  </si>
  <si>
    <t>De door u aangeboden RIS voorziening kent aan iedere gebruiker een unieke RIS-identifier toe.</t>
  </si>
  <si>
    <t>De door u aangeboden RIS voorziening voorziet in een automatisch e-mail - dat aanpasbaar is door voorgedefinieerde rollen - met instructies naar een gebruiker zodra de toegang tot het RIS gereed is om te gebruiken.</t>
  </si>
  <si>
    <t>De door u aangeboden RIS voorziening werkt met een methodiek van autoriseren die flexibel is en per organisatie-onderdeel instelbaar.</t>
  </si>
  <si>
    <t>De door u aangebode RIS voorziening voorziet in dat de beschikbaarheid en zichtbaarheid van modules en menu-opties afhankelijk te maken is van toegekende autorisaties.</t>
  </si>
  <si>
    <t>De door u aangeboden RIS voorziening ondersteunt dat voorgedefinieerde rollen kunnen configureren welke gegevens door een gebruiker gezien en/of gewijzigd kunnen worden.</t>
  </si>
  <si>
    <t>3.3.2 Gebruikersgemak - Track and Trace, logging</t>
  </si>
  <si>
    <t>De door u aangeboden RIS voorziening voorziet in vastlegging van alle wijzigingen / transacties (inclusief datum, tijd en gebruiker).</t>
  </si>
  <si>
    <t xml:space="preserve">De door u aangeboden RIS voorziening biedt een mogelijkheid waarmee voorafgedefinieerde rollen de logfiles met wijzigingen / transacties kunnen bekijken. </t>
  </si>
  <si>
    <t>De door u aangeboden RIS voorziening slaat alle handmatige en automatisch verstuurde emails, die getriggerd worden vanuit de RIS workflow op.</t>
  </si>
  <si>
    <t>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t>
  </si>
  <si>
    <t>3.3.3 Gebruikersgemak - Algemeen gebruik</t>
  </si>
  <si>
    <t xml:space="preserve">De door u aangeboden RIS voorziening ondersteunt dat rollen of delen ervan worden gedelegeerd naar andere medewerkers. </t>
  </si>
  <si>
    <t xml:space="preserve">De door u aangeboden RIS voorziening ondersteunt het overerven van rollen &amp; rechten en openstaande taken. </t>
  </si>
  <si>
    <t>De door u aangeboden RIS voorziening ondersteunt dat Invoervelden ondersteund kunnen worden door referentietabellen (drop-down menu, selectievakjes) die door voorafgedefinieerde rollen beheerd kunnen worden.</t>
  </si>
  <si>
    <t>De door u aangeboden RIS voorziening voorziet dat gebruikersinstructies direct in het systeem beschikbaar zijn.</t>
  </si>
  <si>
    <t>De door u aangeboden RIS voorziening voorziet in schermnavigatie zodat gebruikers naar een volgend scherm worden geleid bij afronden van de taak.</t>
  </si>
  <si>
    <t>De door u aangeboden RIS voorziening voorziet in een user interface die herkenbaar en consistent is ongeacht module of apparaat (computer, tablet, telefoon) .</t>
  </si>
  <si>
    <t>De door u aangeboden RIS voorziening voorziet in automatische checks op de invoer van gegevens en maakt foutenmeldingen direct zichtbaar in een voor de gebruiker begrijpelijke tekst.</t>
  </si>
  <si>
    <t>De door u aangeboden RIS voorziening voorziet in een auto-save op alle handmatige ingevoerde velden bij voorbeeld teruggaan in schermen, op basis van tijd (inactief) en uitloggen.</t>
  </si>
  <si>
    <t>De door u aangeboden RIS voorziening voorziet in de mogelijkheid dat de lettergrootte en kleuren van de user interface aanpasbaar zijn door een gebruiker ten behoeve van visueel gehandicapten (slechtzienden en kleurenblinden).</t>
  </si>
  <si>
    <t xml:space="preserve">De door u aangeboden RIS voorziening voldoet aan WCAG 2.1 toegankelijkheidsrichtlijnen zodat het toegankelijk is voor blinden en slechtzienden.  </t>
  </si>
  <si>
    <t>De door u aangeboden RIS voorziening voorziet in de mogelijkheid om vanuit elk scherm met een druk op de knop terug naar het startscherm.</t>
  </si>
  <si>
    <t>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t>
  </si>
  <si>
    <t>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t>
  </si>
  <si>
    <t>De door u aangeboden RIS voorziening voorziet in een mogelijkheid om direct feedback in te dienen. Deze mogelijkheid kan gekoppeld worden aan een e-mailadres.</t>
  </si>
  <si>
    <t>De door u aangeboden RIS voorziening voorziet in mogelijk om opmerkingen op te nemen t.a.v. en resultaat, een persoon, een organisatie een onderzoeksprogramma of een tijdschrift.</t>
  </si>
  <si>
    <t>De door u aangeboden RIS voorziening voorziet minimaal in een Engelstalig user interface (incl. alle hulpfuncties en -lijsten).</t>
  </si>
  <si>
    <t>De door u aangeboden RIS voorziening voorziet minimaal in een Engelstalige systeem- en hulpdocumentatie.</t>
  </si>
  <si>
    <t>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t>
  </si>
  <si>
    <t>De door u aangeboden RIS voorziening voorziet in het automatisch genereren van een voorblad voor postprints met een verwijzing naar de published version.</t>
  </si>
  <si>
    <t>De door u aangeboden RIS voorziening voorziet in de mogelijkheid om een notificatie te versturen  (x dagen van tevoren) naar een gebruiker bij het verlopen van het embargo van een door hem/haar geüploade publicatie .</t>
  </si>
  <si>
    <t>De door u aangeboden RIS voorziening voorziet in de mogelijkheid om nieuwe of gewijzigde tijdschriften automatisch in te lezen vanuit externe bronnen zodat de lijst met actuele tijdschriften up to date blijft.</t>
  </si>
  <si>
    <t>3.3.4 Gebruikersgemak - Configuratie</t>
  </si>
  <si>
    <t>De door u aangeboden RIS voorziening voorziet in een template - per organisatieonderdeel - voor automatisch gegenereerde mails.</t>
  </si>
  <si>
    <t>De door u aangeboden RIS voorziening voorziet in een mogelijkheid om enkele vrije informatievelden per organisatieonderdeel toe te voegen die optioneel of verplicht kunnen zijn.</t>
  </si>
  <si>
    <t>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t>
  </si>
  <si>
    <t>De door u aangeboden RIS voorziening voorziet in de mogelijkheid om velden aan te wijzen die verplicht zijn om te vullen. Het antwoord wordt beoordeeld op de mate van het aantal velden en de eenvoud om deze aan te wijzen als verplicht.</t>
  </si>
  <si>
    <t>De door u aangeboden RIS voorziening voorziet in een mogelijkheid om context gebonden toelichting bij in te vullen velden toe te voegen. Dit kan door middel van een te configureren i button, een ballontekst of soortgelijk.</t>
  </si>
  <si>
    <t>3.3.5 Gebruikersgemak - Zoekfunctionaliteiten</t>
  </si>
  <si>
    <t>De door u aangeboden RIS voorziening voorziet in de mogelijkheid om personen op te kunnen zoeken via verschillende naamsvarianten en persoonskenmerken waaronder: achternaam, voorletters, voorvoegsel of voorvoegsel, achternaam, voorletters, persoonsnummer of uniek RIS identifier.</t>
  </si>
  <si>
    <t>De door u aangeboden RIS voorziening voorziet in de mogelijkheid om door te klikken naar gelinkte resultaten, personen en/of organisatieonderdelen.</t>
  </si>
  <si>
    <t>4.1 Hosting</t>
  </si>
  <si>
    <t>De door u aangeboden RIS voorziening wordt aangeboden als managed hosting.</t>
  </si>
  <si>
    <t>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t>
  </si>
  <si>
    <t>4.2 Beheer &amp; support</t>
  </si>
  <si>
    <t>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technologiën.
- In hoeverre het plan toegesneden is op de uitgangspunten van de Opdracht zoals beschreven in de Aanbestedingsstukken.</t>
  </si>
  <si>
    <t>De door u aangeboden RIS voorziening beschikt naast de productie-omgeving ook over een (gecombineerde of aparte) test- en acceptatie-omgeving die door Opdrachtgever kan worden gebruikt voor het testen van nieuwe functionaliteit.</t>
  </si>
  <si>
    <t>De door u aangeboden RIS voorziening voorziet in een acceptatie-omgeving die gevuld kan worden met fictieve of anonieme data.</t>
  </si>
  <si>
    <t>Opdrachtnemer stelt met Opdrachtgever een Service Level Agreement (SLA) af. De SLA bevat afspraken over het dienstverleningsniveau m.b.t. ondersteuning, beheer en onderhoud.</t>
  </si>
  <si>
    <t>Specifiek maatwerk op het systeem t.b.v. Opdrachtgever wordt zodanig gedocumenteerd dat dit is te vertalen naar functionele requirements. Opdrachtnemer draagt deze documentatie over bij beeindiging contract conform exit-strategie.</t>
  </si>
  <si>
    <t>De door u aangeboden RIS voorziening moet in staat zijn om loginformatie op een ander systeem op te (laten) slaan, minimaal op basis van syslog op basis van TLS encryptie of Windows event log.</t>
  </si>
  <si>
    <t>De door u aangeboden RIS voorziening voorziet dat taken en verantwoordelijkheden zijn gedefinieerd in een (gelaagde) rollenstructuur. Beschrijf hoe de onderstaande rollen in het systeem zijn belegd:
•	Eigenaar of ‘verantwoordelijke’
•	Ontwikkelaar
•	Functioneel beheerder 
•	Applicatiebeheerder
•	Technisch beheerder
•	Gebruiker.</t>
  </si>
  <si>
    <t>De door u aangeboden RIS voorziening voorziet dat een (autorisatie)rol een instelbare begin- en einddatum heeft.</t>
  </si>
  <si>
    <t>De door u aangeboden RIS voorziening voorziet in foutmeldingen die zelf verklarend en voorzien van context zijn.</t>
  </si>
  <si>
    <t>De door u aangeboden RIS voorziening voorziet in release notes bij elke upgrade, patch en bugfix.</t>
  </si>
  <si>
    <t>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t>
  </si>
  <si>
    <t>De door u aangeboden RIS voorziening voorziet in een rollback mogelijkheid bij het falen van een versie upgrade.</t>
  </si>
  <si>
    <t>0193a</t>
  </si>
  <si>
    <t>De door u aangeboden RIS voorziening voorziet in systeemdocumentatie die online raadpleegbaar is. De versie van de documentatie moet parallel lopen met de versie van het systeem.</t>
  </si>
  <si>
    <t>0193b</t>
  </si>
  <si>
    <t>Technische documentatie is beschikbaar die minimaal een beschrijving van de koppelingen bevatten.</t>
  </si>
  <si>
    <t>De door u aangeboden RIS voorziening faculiteert het opschonen van logbestanden na een configureerbare tijdsduur.</t>
  </si>
  <si>
    <t>De door u aangeboden RIS voorziening is eenvoudig schaalbaar bij toenemend gebruiker, zonder dat dit effect heeft op de correctie werking van het systeem en de systeemperformance. Beschrijf de richtlijnen en procedures die daarvoor gelden.</t>
  </si>
  <si>
    <t>Beheerders van Opdrachtgever worden voorafgaand aan livegang getraind in de beheersfuncties in het systeem.</t>
  </si>
  <si>
    <t>4.3 Back-up &amp; restore</t>
  </si>
  <si>
    <t>Bij beëindiging van de Overeenkomst is Opdrachtnemer verplicht alle in het systeem aanwezige gegevens over te dragen aan Opdrachtgever in .xml-formaat.</t>
  </si>
  <si>
    <t>Nr</t>
  </si>
  <si>
    <t>HR1.4-</t>
  </si>
  <si>
    <t>Aanvraag</t>
  </si>
  <si>
    <t>HR1.1-</t>
  </si>
  <si>
    <t>Algemeen</t>
  </si>
  <si>
    <t>Doorstroom</t>
  </si>
  <si>
    <t>Personeelsdossier</t>
  </si>
  <si>
    <t>HR1.3-</t>
  </si>
  <si>
    <t>Medewerker Beoordeling</t>
  </si>
  <si>
    <t>HR1.6-</t>
  </si>
  <si>
    <t>Verlof</t>
  </si>
  <si>
    <t>Ziekte</t>
  </si>
  <si>
    <t>Gezondheidsmanagement</t>
  </si>
  <si>
    <t>Casemanagement</t>
  </si>
  <si>
    <t>Uitstroom</t>
  </si>
  <si>
    <t>HR2.1-</t>
  </si>
  <si>
    <t>Declaratie</t>
  </si>
  <si>
    <t>Salaris verwerking</t>
  </si>
  <si>
    <t>HR1.5-</t>
  </si>
  <si>
    <t>Formatieplanning</t>
  </si>
  <si>
    <t>Salaris berekening</t>
  </si>
  <si>
    <t>Journalisering</t>
  </si>
  <si>
    <t xml:space="preserve">Rapporten </t>
  </si>
  <si>
    <t>Werven (PNIL)</t>
  </si>
  <si>
    <t>Instroom</t>
  </si>
  <si>
    <t>ESS/MSS</t>
  </si>
  <si>
    <t>Rapportage</t>
  </si>
  <si>
    <t>Lever hiervoor een lijst en voorbeelden aan.</t>
  </si>
  <si>
    <t>HR1.2-</t>
  </si>
  <si>
    <t>Werving en Selectie</t>
  </si>
  <si>
    <t>Publicatie</t>
  </si>
  <si>
    <t>Sollicitatie</t>
  </si>
  <si>
    <t>Selectie</t>
  </si>
  <si>
    <t>Onboarding</t>
  </si>
  <si>
    <t>Organisatie</t>
  </si>
  <si>
    <t>Registratie</t>
  </si>
  <si>
    <t>Verlof - Rapportage</t>
  </si>
  <si>
    <t>Ziekte - Rapportage</t>
  </si>
  <si>
    <t>Declaratie - Rapportage</t>
  </si>
  <si>
    <t>Looncomponenten</t>
  </si>
  <si>
    <t>HR3.1-</t>
  </si>
  <si>
    <t>HR3.2-</t>
  </si>
  <si>
    <t>Security</t>
  </si>
  <si>
    <t xml:space="preserve">Autorisaties moeten door de organisatie zelf kunnen worden opgesteld/ ingeregeld op basis van rollen. Deze rollen moeten aan een gebruikersgroep kunnen worden gekoppeld maar ook aan een individuele gebruiker. </t>
  </si>
  <si>
    <t>HR3.3-</t>
  </si>
  <si>
    <t>Privacy (o.a. AVG)</t>
  </si>
  <si>
    <t>Privacy</t>
  </si>
  <si>
    <t>HR3.4-</t>
  </si>
  <si>
    <t>Workflow Management</t>
  </si>
  <si>
    <t>HR3.5-</t>
  </si>
  <si>
    <t>HR3.6</t>
  </si>
  <si>
    <t xml:space="preserve">HR wenst dat de relevante gegevens in het HRM- en Salarisverwerkend Systeem continu synchroon dienen te lopen met de gegevens uit de Salarisverwerkende dienst. Het proces vanuit de Salarisverwerkende dienst naar het HRM- en Salarisverwerkend Systeem dient met het oog hierop volledig traceerbaar te zijn. </t>
  </si>
  <si>
    <t>Volgens de Wet Bescherming Persoonsgegevens kan een persoon verzoeken om zijn gegevens niet aan derden door te geven. 
De Salarisverwerkende dienst moet om die reden de mogelijkheid bieden om gegevens van personen bij (bulk)verstrekkingen uit te sluiten.</t>
  </si>
  <si>
    <t>Omschrijving</t>
  </si>
  <si>
    <t>REF-1</t>
  </si>
  <si>
    <t>REF-2</t>
  </si>
  <si>
    <t>REF-3</t>
  </si>
  <si>
    <t>REF-4</t>
  </si>
  <si>
    <t>REF-5</t>
  </si>
  <si>
    <t>REF-6</t>
  </si>
  <si>
    <t>REF-7</t>
  </si>
  <si>
    <t>REF-8</t>
  </si>
  <si>
    <t>REF-9</t>
  </si>
  <si>
    <t>REF-10</t>
  </si>
  <si>
    <t>Binnen een werkgever kunnen meerdere cao’s worden geregistreerd. Beschrijf de mate waarin en de wijze waarop de door u aangeboden Salarisverwerkende diensten aan deze wens voldoet.</t>
  </si>
  <si>
    <t>Binnen een werkgever is het mogelijk om ook individuele verloningsafspraken met medewerkers te verwerken.</t>
  </si>
  <si>
    <t>HR wenst een Salarisverwerkende dienst die in staat is correctieproducties uit te voeren nadat verwerking van de salarissen van de lopende maand heeft plaatsgevonden. Beschrijf de mogelijkheden om deze correctieproducties uit te voeren. Besteed daarbij specifiek aandacht aan de mogelijkheden van dergelijke producties rondom de jaarafsluiting?</t>
  </si>
  <si>
    <t>Geef aan welke controlemogelijkheden worden geboden, zowel vooraf, tijdens, als na de salarisberekening. Geef voorbeelden van vierkantscontroles, afwijkingenoverzichten en signaleringsoverzichten zoals die in de Salarisverwerkende dienst zijn opgenomen.</t>
  </si>
  <si>
    <t>De Salarisverwerkende dienst biedt de mogelijkheid om binnen één werkgever meerdere loonheffingnummers en sectorcodes (codering Belastingdienst) te administreren.</t>
  </si>
  <si>
    <t>HR wenst dat:
o de aanlevertermijn van gegevens loopt van de 15e van de maand (n-1) t/m 20e (maand n);
o de aanlevering van gegevens voor reguliere salarisverwerking dagelijks geschiedt. De volgende dag vindt terugmelding plaats van de verwerking van de aangeleverde gegevens. Deze worden gecontroleerd door de HR. In het geval van afkeuring/niet-verwerken worden de salarisregels voorzien van een (reden)code, waarmee helder is wat de oorzaak is;
o de salarisverwerkende dienst de 17e van iedere maand een ‘netto betalingsoverzicht aanlevert bij de HR ter controle.</t>
  </si>
  <si>
    <t>Op basis van afspraken met de HBO-raad is het mogelijk om de lay-out en de diverse bestanddelen van de werknemersspecificatie te kunnen wijzigen. Beschrijf de mate waarin en de wijze waarop de door u aangeboden Salarisverwerkende diensten aan deze wens voldoet. Geef daarbij in ieder geval aan hoe u dit soort wijzigingsverzoeken afhandelt.</t>
  </si>
  <si>
    <t>HR wenst dat werknemersspecificaties zijn voorzien van een logo (bijvoorbeeld van de organisatie X) + mededeling.</t>
  </si>
  <si>
    <t>Alle incidentele salariscomponenten en declaraties moeten in overzichten worden gepresenteerd in afzonderlijk te benoemen kostensoorten</t>
  </si>
  <si>
    <t>Ten behoeve van de controle op de salarisverwerking op medewerkerniveau worden in uw overzichten bruto loonkosten, sociale lasten en pensioenpremies apart
gepresenteerd.</t>
  </si>
  <si>
    <t>HR wenst dat de overzichten van de loonkosten kunnen worden gespecificeerd, zodat loonkosten uitgesplitst kunnen worden op medewerkersniveau, functieniveau en formatieplaatsniveau.</t>
  </si>
  <si>
    <t>HR wenst dat in de overzichten de incidentele loonkosten inclusief werkgeverslasten worden weergeven.</t>
  </si>
  <si>
    <t>De volgende gegevens dienen op de standaardoverzichten voor salarisverwerking
vermeld te worden:
o Grondslag sociale verzekeringsloon
o Grondslag loonheffing
o ABP jaarinkomen
o Percentage afdracht werkgever
o Percentage inhouding werknemer</t>
  </si>
  <si>
    <t>De volgende digitale output dient ten behoeve van de verwerking van financiële
gegevens te worden aangeleverd.
o boekings- en kostenoverzicht op persoonsniveau, waarbij een selectie gemaakt kan worden op organisatieonderdeel (instituut /dienst) en opleiding/afdeling;
o boekings- en kostenoverzicht op persoonsniveau, waarbij selectie gemaakt kan worden op aparte elementen (kostensoorten, bijv reiskosten, werkgeverskosten, verlofsoorten);
o GPL, waarbij een selectie gemaakt kan worden op instituut en dienst;
o aanspraken op persoonsniveau;
o berekeningsoverzicht, gegevens per maand per medewerker en gegevens per maand per organisatieonderdeel;
o standenregister.</t>
  </si>
  <si>
    <t>De gepresenteerde loonkosten op individueel niveau staan in relatie met de fte omvang, uitbetaald salaris en periode. Dit betekent dat wanneer een medewerker in de loop van de maand in dienst treedt of uit dienst gaat de loonkosten en fte in verhouding moet staan ten opzichte van de uitbetaalde periode (gebroken maand).
o De financiële effecten van mutaties over een voorgaande boekingsperiode (maand/jaar) kunnen op eenzelfde wijze worden gepresenteerd als de financiële effecten van de lopende periode. Geeft u tevens een voorbeeld waaruit hoe deze gevraagde functionaliteit wordt ondersteund.</t>
  </si>
  <si>
    <t>De uiterste betaalbaarstelling van salarissen van de lopende maand is op de 25e dag van deze maand. Als de 25e dag van de maand valt op een zaterdag, zondag of feestdag, dan is de uiterste betaalbaarstelling op de eerste werkdag vóór de 25e van de maand.</t>
  </si>
  <si>
    <t>Inschrijver draagt zorg voor volledige en tijdige salarisverwerking. Inschrijver garandeert dat noodzakelijke productiecapaciteit tijdig en volledig ter beschikking wordt gesteld conform een vooraf gezamenlijk opgestelde planning van de salarisverweking en betaling door het jaar heen.</t>
  </si>
  <si>
    <t>Inschrijver ondersteunt (binnen de gestelde termijnen) de informatie-uitwisseling t.b.v. generieke regelingen met o.a. de Belastingdienst, CBS, pensioenfondsen, Vereniging Hogescholen, verzekeraar en banken.</t>
  </si>
  <si>
    <t>Inschrijver draagt er zorg voor dat afdrachten, conform de eisen van de diverse instanties (UWV, ABP, Verzekeraars, Belastingdienst) tijdig worden uitgevoerd.</t>
  </si>
  <si>
    <t>Inschrijver ondersteunt informatie-uitwisseling met bancaire instellingen. Betaalbestanden dienen volgens MT940-voorschriften te zijn opgebouwd. Voor buitenlandse betaling ondersteunt de e-HRM voorziening het BTL91 formaat.</t>
  </si>
  <si>
    <t>De Salarisverwerkende dienst moet de mogelijkheid hebben om zowel journaalposten aan te leveren in detail per medewerker, als cumulatief per kostensoort, kostendrager en sub kostendrager, waarbij de detailboekingen kunnen worden opgevraagd in het HRM- en Salarisverwerkend Systeem. 
De Salarisverwerkende dienst levert voor de volgende HRM-functies journaalposten
aan CODA Financials:
o Declaraties
o Uitruil Eindejaarsuitkering
o Uitruil vakantie-uitkering
o Voorzieningen
o De reguliere loon journaalpost vanuit de salaris administratie.</t>
  </si>
  <si>
    <t>De volgende rapportages en overzichten kunnen periodiek en/of maandelijks
gegenereerd worden:
o Werknemersspecificaties (salarisstroken en jaaropgaven)
o Jaaropgave per medewerker (zowel voor regulier als voor IB47 en declaranten), waarbij onderscheid gemaakt wordt in meerdere subnummers onder de werkgever (regulier valt onder andere subnummer dan IB47 en declaranten).
o Inhoudingenlijst
o Kas- en negatieve bedragenlijst
o Geblokkeerde bedragen
o Lijst grondslagen en premies
o Overzicht basis werkgevergegevens
o Overzicht rekening courant medewerker
o Overzicht soort vergoeding per medewerker
o Standenregister; relatie werktijdfactor vorige maand, salarisverschillen tov vorige maand en verschillen netto en bruto loon ten opzichte van vorige maand.
o Overzicht: berekend voorschot
o Werkgeversverklaring</t>
  </si>
  <si>
    <t>Onderstaande standaardoverzichten (ter controle van de salarisverwerking) dienen door u aan HR aangeleverd kunnen worden.
o In het kader van het jaarwerk:
controleoverzicht boekjaar
o afdracht werknemersverzekeringen
o afdracht pensioengelden
o afdracht loonbelasting
o verzamelloonstaten
o overzicht rubrieken naar wijze van verwerking/bewerking in het HRM- en
Salarisverwerkend systeem. (indicatoren- overzicht; o.a. wel of niet in het
bruto-netto traject, fiscaal loon ja of nee, afgedrukt op specificaties ja of
nee);
o overzicht per looncomponent aangegeven voor welke grondslag deze
meetelt;
o betaallijsten (nettolijst, opdrachtbrieven + controletellingen);
o overzicht: netto inhoudingen werknemers per soort inhouding;
o boekings- en kostenoverzicht op werkgeverniveau
o Recapitulatiestaat:deze geeft de loonkosten per loonelement debet/credit weer t.b.v. de uitsplitsing van brutolonen, uitbetaalde vakantiegelden, inhouding verlofsoorten en kortingen, sociale lasten en pensioenlasten. Hierbij worden de trend per loonelement en de gecumuleerde (totale)kosten vergeleken, waarbij de sociale lasten en pensioenlasten worden uitgedrukt in een percentage van de totale loonkosten.
Voor zover bovengenoemde informatie niet via standaard rapporten op te leveren is, dienen de gegevens beschikbaar te zijn voor het extraheren naar het
datawarehouse.</t>
  </si>
  <si>
    <t>Wens</t>
  </si>
  <si>
    <t>Binnen HR zijn er gebruikers die geen gebruik kunnen maken van SAML2 en SSO login. Deze login is op basis van gebruikersnaam en wachtwoord. Dit zijn bijvoorbeeld externen, of toekomstige medewerkers als onderdeel van het onboardingsproces. 
Inlog voor deze medewerkers gebeurd via gebruikersnaam en wachtwoord, ondersteund d.m.v. 2 factor authenticatie.</t>
  </si>
  <si>
    <t>Binnen HR zijn er gebruikers die geen gebruik kunnen maken van SAML2 en SSO login. Deze login is op basis van gebruikersnaam en wachtwoord. Dit zijn bijvoorbeeld externen, of toekomstige medewerkers als onderdeel van het onboardingsproces. 
Beschrijf hoe deze personen d.m.v. 2 factor authenticatie kunnen inloggen, en wat als tweede factor kan fungeren.</t>
  </si>
  <si>
    <t>HR wenst om achteraf betalingen te kunnen doen aan medewerkers van wie de aanstelling is beëindigd. Dit moet mogelijk zijn tot en met het jaar volgend op de jaar van uitdiensttreding.</t>
  </si>
  <si>
    <t>De HR heeft als beleid dat nabestaanden alleen informatie op papier krijgen. Dit bevat o.a. de salarisstrook van de eindafrekening, én de jaaropgaaf in januari/februari. 
Beschrijf hoe hierin kan worden gefaciliteerd vanuit de salarisverwerkende dienst.</t>
  </si>
  <si>
    <t>Change Management</t>
  </si>
  <si>
    <t>Beschrijf in welke mate het systeem in staat is controles uit te voeren op conflicterende rollen. Denk daarbij bijvoorbeeld aan controle op combinaties van rollen en/of transacties die niet aan 1 gebruiker toegekend mogen zijn.</t>
  </si>
  <si>
    <t>HR5</t>
  </si>
  <si>
    <t>De opleidingen en trainingen worden - indien de pandemie ontwikkelingen dit toelaat - gegeven op locatie van HR. Mochten wettelijke beperkingen dit onmogelijk maken, dan wordt deze opleidingen en training online gegeven.</t>
  </si>
  <si>
    <t xml:space="preserve">Het aangeboden systeem beschikt over een koppelvlak waarmee gebruikers kunnen worden aangemaakt en gewijzigd (in het aangeboden systeem) ten behoeve van ons Identity and Access Management (IAM) systeem.
</t>
  </si>
  <si>
    <t>De taal van de webservices (niet zijnde de content) en de bijbehorende documentatie zijn in het Engels of in het Nederlands beschikbaar.</t>
  </si>
  <si>
    <t>HR1.4</t>
  </si>
  <si>
    <t xml:space="preserve">Gebruikersgemak </t>
  </si>
  <si>
    <t>Zoekfunctionaliteiten</t>
  </si>
  <si>
    <t>De volgende gegevens dienen op de standaardoverzichten voor salarisverwerking vermeld te worden:
- Grondslag sociale verzekeringsloon;
- Grondslag loonheffing;
- ABP jaarinkomen;
- Percentage afdracht werkgever;
- Percentage inhouding werknemer.</t>
  </si>
  <si>
    <t>Medewerker beoordeling</t>
  </si>
  <si>
    <t>Medewerker administratie</t>
  </si>
  <si>
    <t>Het is mogelijk invoercontroles toe te passen op door HR toegevoegde velden.
Beschrijf de mogelijkheden.</t>
  </si>
  <si>
    <t>Het is mogelijk om standaard systeemomschrijvingen te kunnen vervangen door voor de klant meer herkenbare begrippen.
Beschrijf de mogelijkheden.</t>
  </si>
  <si>
    <t>Ervaring leert dat het helaas noodzakelijk is om terugwerkende kracht berekeningen (TWK) over het vorige jaar te verwerken. 
Beschrijf of dit mogelijk is binnen het aangeboden systeem. 
Sta bij de beantwoording stil welke acties HR extra (ten opzichte van TWK in het lopende jaar) dient uit te voeren.</t>
  </si>
  <si>
    <r>
      <t xml:space="preserve">Een </t>
    </r>
    <r>
      <rPr>
        <b/>
        <sz val="10"/>
        <rFont val="Calibri"/>
        <family val="2"/>
        <scheme val="minor"/>
      </rPr>
      <t>werknemer</t>
    </r>
    <r>
      <rPr>
        <sz val="10"/>
        <rFont val="Calibri"/>
        <family val="2"/>
        <scheme val="minor"/>
      </rPr>
      <t xml:space="preserve"> is een medewerker in loondienst/ op de payroll, een </t>
    </r>
    <r>
      <rPr>
        <b/>
        <sz val="10"/>
        <rFont val="Calibri"/>
        <family val="2"/>
        <scheme val="minor"/>
      </rPr>
      <t>medewerker</t>
    </r>
    <r>
      <rPr>
        <sz val="10"/>
        <rFont val="Calibri"/>
        <family val="2"/>
        <scheme val="minor"/>
      </rPr>
      <t xml:space="preserve"> is iemand die taken verricht ten behoeve van de hogeschool, en kan dus in loondienst of niet (PNIL, personeel niet in loondienst) zijn. </t>
    </r>
  </si>
  <si>
    <r>
      <t>De HR maakt een onderscheid in de volgende categorieën medewerkers,</t>
    </r>
    <r>
      <rPr>
        <b/>
        <sz val="10"/>
        <color theme="1"/>
        <rFont val="Calibri"/>
        <family val="2"/>
        <scheme val="minor"/>
      </rPr>
      <t xml:space="preserve"> naar aard van de werkzaamheden:</t>
    </r>
    <r>
      <rPr>
        <sz val="10"/>
        <color theme="1"/>
        <rFont val="Calibri"/>
        <family val="2"/>
        <scheme val="minor"/>
      </rPr>
      <t xml:space="preserve">
AOP - Algemeen ondersteunend personeel
DOP - Docerend personeel</t>
    </r>
  </si>
  <si>
    <r>
      <t xml:space="preserve">De HR maakt een onderscheid in de volgende categorieën medewerkers, </t>
    </r>
    <r>
      <rPr>
        <b/>
        <sz val="10"/>
        <color theme="1"/>
        <rFont val="Calibri"/>
        <family val="2"/>
        <scheme val="minor"/>
      </rPr>
      <t>naar aard van de aanstelling/overeenkomst:</t>
    </r>
    <r>
      <rPr>
        <sz val="10"/>
        <color theme="1"/>
        <rFont val="Calibri"/>
        <family val="2"/>
        <scheme val="minor"/>
      </rPr>
      <t xml:space="preserve">
- Personeel in loondienst (PIL);
- Personeel niet in loondienst - Externen (PNIL). 
- PIL zijn Medewerkers met een reguliere, vaste of tijdelijke aanstelling in FTE’s.
- PNIL zijn uitzendkrachten, externen overig(freelancers, ZZP-ers en inhuur op factuurbasis van externe bedrijven/bureaus)</t>
    </r>
  </si>
  <si>
    <t>ESS</t>
  </si>
  <si>
    <t xml:space="preserve">Binnen HR kennen we (naast de lijn hiërarchie) extra rollen die gebruikt worden in de autorisatiestructuur. Dit zijn bijvoorbeeld directeuren, HR Business Partners, projectleiders, budgethouders, financieel medewerker, key-users  of coördinatoren.
Deze rollen vormen geen aparte lagen in het organisatieschema. 
Beschrijf de mogelijkheden tot registratie van deze rollen, alsmede het gebruik in de workflow van deze rollen. 
</t>
  </si>
  <si>
    <t>HR heeft de wens in de toekomst steeds meer naar een Event Driven Architecture (EDA) te groeien, om op die manier met meer actuelere data in al onze systemen te kunnen werken (near-real-time). Ook om workflows over verschillende systemen te kunnen realiseren en tijdig te kunnen maken is EDA gewenst. Het is hiervoor noodzakelijk dat bronsystemen op basis van een event in dat systeem een externe webservice kan aanspreken om, minimaal, het externe systeem op de hoogte te brengen van dat event/wijziging. 
Beschrijf de mogelijkheden die het aangeboden systeem als bronsysteem hiervoor heeft.</t>
  </si>
  <si>
    <t>Verzuimdossier: Het dossier dat alle afspraken en formulieren bevat die betrekkeing hebben op re-integratie van een zieke werknemer.</t>
  </si>
  <si>
    <t xml:space="preserve">HR wil in de toekomst eigen rapportages gaan bouwen. Als basis hiervoor dient de data die gesynchroniseerd wordt met de op te leveren koppeling naar de SQL database. 
Beschrijf in welke mate er controles kunnen plaatsvinden op volledigheid van deze data. </t>
  </si>
  <si>
    <t>Employee self service (ESS): Hiermee heeft elke werknemer toegang tot alle gegevens van het eigen personeelsdossier. Daarnaast is de werknemer in het kader van ‘invoer aan de bron’ betrokken bij workflows in een systeem: als onderdeel van een workflow of als initieerder van een workflow om gegevens die de eigen arbeidsrelatie betreffen aan te passen.</t>
  </si>
  <si>
    <t>Zelfsturende teams:  Een zelfsturend team is een relatief vaste groep van medewerkers in een organisatie die gezamenlijk verantwoordelijk is voor het totale proces waarin producten of diensten tot stand komen, die aan een interne of externe klant worden geleverd.</t>
  </si>
  <si>
    <t>HR1.1</t>
  </si>
  <si>
    <t>HR1.2</t>
  </si>
  <si>
    <t>HR1.3</t>
  </si>
  <si>
    <t>HR1.5</t>
  </si>
  <si>
    <t>HR1.6</t>
  </si>
  <si>
    <t>HR3.1</t>
  </si>
  <si>
    <t>HR3.2</t>
  </si>
  <si>
    <t>HR3.3</t>
  </si>
  <si>
    <t>HR3.4</t>
  </si>
  <si>
    <t>HR3.5</t>
  </si>
  <si>
    <t>Alle aangeboden koppelvlakken worden ontsloten als webservice en werken op basis van minimaal 1 van de volgende standaarden:
1.	REST/JSON over HTTPS
2.	REST/XML over HTTPS
3.	Soap/XML  over HTTPS
Waarbij:
-	de HTTP versie moet minimaal HTTP 1.1 zijn. 
-	Tekst encoding in UTF-8 is.</t>
  </si>
  <si>
    <t xml:space="preserve">Publiceren </t>
  </si>
  <si>
    <r>
      <t xml:space="preserve">De aangeboden voorziening is inclusief de implementatie en oplevering van een werkende koppeling naar de </t>
    </r>
    <r>
      <rPr>
        <b/>
        <sz val="10"/>
        <rFont val="Calibri"/>
        <family val="2"/>
        <scheme val="minor"/>
      </rPr>
      <t xml:space="preserve">belastingdienst </t>
    </r>
    <r>
      <rPr>
        <sz val="10"/>
        <rFont val="Calibri"/>
        <family val="2"/>
        <scheme val="minor"/>
      </rPr>
      <t xml:space="preserve"> (ten behoeve van digitale loonaangifte en te maken correctie aangiftes.)</t>
    </r>
  </si>
  <si>
    <t xml:space="preserve">De aangeboden voorziening is inclusief de implementatie en oplevering van een werkende koppeling naar het pensioenfonds (ABP). </t>
  </si>
  <si>
    <t xml:space="preserve">De aangeboden voorziening is inclusief de implementatie en oplevering van een werkende koppeling, op basis van EDI en ADI, naar het systeem van de arbodienst. </t>
  </si>
  <si>
    <t>De aangeboden voorziening is inclusief de implementatie en oplevering van een werkende koppeling naar financieel pakket (UNIT4 FINANCIALS/CODA).  
De output van het cloudsysteem moet kunnen worden ingelezen in het financiële systeem van HR voor de verwerking van de loonjournaalpost in de boekhouding .</t>
  </si>
  <si>
    <t>De aangeboden voorziening is inclusief de implementatie en oplevering van een werkende koppeling naar een, door HR on premise gehoste,  SQL Database, die als interne datareplica van het aangeboden systeem dient, ten behoeve van andere, bestaande koppelingen.
Dit omvat tenminste alle basis HRM gegevens, alsmede aanstellingen, alsmede organisatie/afdelings gegevens (o.a. formatie).
Alle wijzigingen van data in het aangeboden systeem worden zo snel mogelijk, maar uiterlijk binnen 24 uur gesynchroniseerd naar deze SQL database.</t>
  </si>
  <si>
    <t>De aangeboden voorziening bevat een oplossing/applicatie m.b.t. Werving &amp; Selectie.</t>
  </si>
  <si>
    <t>HR heeft als wens om functies vast te leggen in het systeem. Daarbij gaat het om een samenstelling van generieke (bijv. administratief medewerker)  en specifieke functies (bijv. medewerker HR-Control). 
Deze functies hebben een plek in het loongebouw en kunnen worden gezien als functiehuis. 
Beschrijf hoe de aangeboden voorziening bovenstaand kan vastleggen.</t>
  </si>
  <si>
    <t xml:space="preserve">De aangeboden voorziening maakt het mogelijk om extra rollen en bevoegdheden te registreren als onderdeel van de organisatie. 
Het gaat dan bijvoorbeeld om:
 - een directeur;
- een budgethouder; 
- toekenning van tekenbevoegdheid op basis van niveau; 
- tekenbevoegdheid (van bijvoorbeeld contracten); 
Deze rollen en bevoegdheden (alsmede een budgethouderstructuur) worden momenteel los van processen bijgehouden).
Beschrijf de aangeboden voorziening.
</t>
  </si>
  <si>
    <t>Het afbeelden van het HR organisatieschema wordt ondersteund en wijzigingen hierin kunnen worden aangebracht.
Beschrijf de aangeboden voorziening en geef een voorbeeld.</t>
  </si>
  <si>
    <t xml:space="preserve">De aangeboden voorziening biedt een mogelijkheid tot registratie van de verhouding/relatie tussen de verschillende organisatieonderdelen. Hierdoor is het mogelijkheid relaties en organisatie niveaus te registreren.
</t>
  </si>
  <si>
    <t>De aangeboden voorziening biedt een mogelijkheid tot verwerking van mutaties/aanpassingen van de organisatiestructuur (met registratie van start en eind datum), waarbij de historie bewaard blijft.</t>
  </si>
  <si>
    <t xml:space="preserve">HR heeft als wens werknemers te registreren met 1 aanstelling (met o.a. één contract, één salaris en één loonstrook). De inzet van de werknemer kan verspreid worden over verschillende organisatieonderdelen en/of formatieplaatsen. De aangeboden voorziening ondersteunt in de registratie van deze wens. 
Beschrijf hoe de registratie van inzet over organisatieonderdelen en/of formatieplaatsen gerealiseerd wordt. Besteed in de beantwoording ook aandacht aan:
- Hoe wordt de primaire/hoofd formatie vastgelegd (m.b.t. workflow);
- Hoe vind registratie op inzet plaats (bijvoorbeeld d.m.v. FTE).
</t>
  </si>
  <si>
    <t>De aangeboden voorziening voorziet in de registratie van een matrix organisatie (naast de hiërarchische lijnorganisatie). 
Beschrijf de mogelijkheden binnen de aangeboden voorziening.</t>
  </si>
  <si>
    <t>De aangeboden voorziening voorziet in registratie van publiek of privaat van organisatieonderdeel. 
Beschrijf hoe dit geregistreerd kan worden (waar en hoe in het systeem) en hoe dit verwerkt wordt in rapportages.</t>
  </si>
  <si>
    <t xml:space="preserve">De aangeboden voorziening voorziet in registratie van organisatorische aspecten op het niveau van formatieplaatsen.
</t>
  </si>
  <si>
    <t xml:space="preserve">De aangeboden voorziening voorziet erin dat gegevens met betrekking tot de formatieplanning kunnen worden ontsloten naar begrotings- en planningssystemen (dit is o.a. formaties, functies, Fte's, aanstellingen en medewerkers gegevens).
Beschrijf hoe de aangeboden voorziening hierin kan voorzien. </t>
  </si>
  <si>
    <t>De aangeboden voorziening biedt de mogelijkheid medewerkers te koppelen aan organisatieonderdelen via formatieplaatsen.
Beschrijf hoe de aangeboden voorziening hierin voorziet.</t>
  </si>
  <si>
    <t>De aangeboden voorziening is in staat om (met behoud van het originele organogram) simulaties te maken en indien gewenst definitief vast te leggen, waarbij:
- de organisatie formatief anders wordt ingericht binnen hetzelfde financiële kader;
- het organogram anders wordt ingericht;
- de formatieve en financiële (loonkosten) consequenties van een gekozen variant kunnen worden doorgerekend.
Beschrijf de aangeboden voorziening.</t>
  </si>
  <si>
    <t>De aangeboden voorziening biedt de mogelijkheid tot het gebruik maken van templates bij niet automatisch gegenereerde berichten (e-mails, sms, whatsapp, uitnodiging tot gesprek, uitnodiging tot assessment, etc.).</t>
  </si>
  <si>
    <t xml:space="preserve">De aangeboden voorziening biedt de mogelijkheid tot het gebruik maken van templates bij niet automatisch gegenereerde berichten (e-mails, sms, whatsapp, uitnodiging tot gesprek, uitnodiging tot assessment, etc.).
Beschrijf de aangeboden voorziening. Besteed in de beantwoording ook aandacht aan:
- Welke mogelijkheden er zijn;
- Hoe deze in de praktijk gebruikt kunnen worden. </t>
  </si>
  <si>
    <t xml:space="preserve">De aangeboden voorziening biedt de mogelijkheid (conform de AVG) gegevens van kandidaten te beheren.
Beschrijf specifiek hoe er wordt omgegaan met de volgende elementen:
- De bewaartermijn van kandidaat gegevens moet kunnen worden bijgehouden;
- Kandidaten kunnen expliciet toestemming geven voor een langere bewaar termijn van hun gegevens;
- Het automatisch verwijderen van gegevens van kandidaten conform deze bewaartermijn.
</t>
  </si>
  <si>
    <t>De aangeboden voorziening biedt mogelijkheden m.b.t. het gebruikmaken van templates voor vacatureteksten. 
Dit kan bijv. door een bibliotheek van templates, vacature headers of alinea's. 
Deze bibliotheek kan door HR onderhouden worden.</t>
  </si>
  <si>
    <t xml:space="preserve">De aangeboden voorziening voorziet in een mogelijkheid tot online solliciteren voor sollicitanten.
</t>
  </si>
  <si>
    <t>De aangeboden voorziening voorziet in een proces voor het registreren en verwerken van open sollicitaties.
Beschrijf de mogelijkheden binnen de aangeboden voorziening.</t>
  </si>
  <si>
    <t>De aangeboden voorziening voorziet in het ondersteunen van het selectieproces d.m.v.:
- Het vastleggen van vereisten (minimum) in een selectieprofiel;
- Het genereren van een voorselectie op basis van het selectieprofiel;
- Het kunnen toepassen van filters en criteria;
- Automatisch afwijzing indien niet voldaan is aan het selectieprofiel.
Beschrijf de aangeboden voorziening.</t>
  </si>
  <si>
    <t>De aangeboden voorziening biedt de mogelijkheid meerdere kandidaten tegelijk af te wijzen.
Beschrijf de mogelijkheden binnen de aangeboden voorziening.  Geef in de beantwoording ook aan hoe dit werkt in combinatie met reden van afwijzing, alsmede communicatie.</t>
  </si>
  <si>
    <t>De aangeboden voorziening voorziet in een proces om kandidaten vanuit een open sollicitatie te matchen aan specifieke vacatures.
Beschrijf de mogelijkheden binnen de aangeboden voorziening.</t>
  </si>
  <si>
    <t>De aangeboden voorziening biedt de mogelijkheid om als onderdeel van het sollicitatie proces verschillende activiteiten (zoals assessment) en procedure stadiums (eerste gesprek, 2de gesprek, voorstel) toe te voegen.
Beschrijf de aangeboden mogelijkheden.</t>
  </si>
  <si>
    <t xml:space="preserve">De aangeboden voorziening voorziet in standaard rapportages m.b.t. Werving &amp; Selectie.
</t>
  </si>
  <si>
    <t>De aangeboden voorziening voorziet in realtime inzicht in de status van een kandidaat alsmede doorlooptijd solicitatie proces.
Beschrijf de aanwezige inzichten en/of rapporten.</t>
  </si>
  <si>
    <t>De aangeboden voorziening biedt de mogelijkheid tot rapportages of notificaties (te beheren door de HR) op specifieke doorlooptijden (kandidaat xx weken in status Y, doorlooptijd sollicitatie overschrijft xx dagen).
Beschrijf de mogelijkheden.</t>
  </si>
  <si>
    <t>De aangeboden voorziening ondersteunt het 4-ogen principe, waarbij ingevoerde mutaties/aanpassingen gecontroleerd en geaccordeerd worden.
Beschrijf hoe de aangeboden voorziening dit ondersteunt, maar ook waar dit níet mogelijk is.</t>
  </si>
  <si>
    <t xml:space="preserve">De aangeboden voorziening voorziet in mogelijkheden tot registratie van salaris. </t>
  </si>
  <si>
    <t xml:space="preserve">De aangeboden voorziening voorziet in een mogelijkheid tot doorvoeren van mutaties op datum (met terugwerkende kracht of toekomstige mutaties). </t>
  </si>
  <si>
    <t>De aangeboden voorziening biedt de mogelijkheid tot aanpassing van aard dienstverband (bijvoorbeeld van tijdelijk naar vast).
Beschrijf de aangeboden voorziening.</t>
  </si>
  <si>
    <t>De aangeboden voorziening biedt de mogelijkheid m.b.t. registratie van functie wijziging en bevordering (is bijvoorbeeld promotie naar andere functie of aanpassing huidige salarisschaal).</t>
  </si>
  <si>
    <t>De aangeboden voorziening ondersteunt salariswijzigingen (periodiek, salariswijziging, bevordering (is bijvoorbeeld promotie naar andere functie of aanpassing huidige salarisschaal)).</t>
  </si>
  <si>
    <t xml:space="preserve">Beschrijf hoe de aangeboden voorziening ondersteunt bij herindienstredingen. </t>
  </si>
  <si>
    <t>De aangeboden voorziening voorziet in een Employee Selfservice (ESS) en Manager Selfservice (MSS) oplossing.</t>
  </si>
  <si>
    <t>De aangeboden voorziening voorziet in een module/thema m.b.t. medewerker beoordeling.</t>
  </si>
  <si>
    <t>HR heeft als doel te werken met zelfsturende teams (zie wensen in thema organisatie). Daarbij is de wens om verslaglegging m.b.t. medewerker beoordeling ook op team/afdeling en individueel niveau te registreren.
Beschrijf in welke mate de aangeboden voorziening hierin tegemoet komt.</t>
  </si>
  <si>
    <t>De aangeboden voorziening voorziet in een bezwaarprocedure indien de medewerker de beoordeling niet accepteert.
Beschrijf de aangeboden voorziening.</t>
  </si>
  <si>
    <t>De aangeboden voorziening voorziet in een koppeling met MS Outlook, waarbij geplande gesprekken (in het systeem m.b.t medewerker beoordeling/ontwikkeling) gesynchroniseerd (met MS Outlook) kunnen worden.
Beschrijf de aangeboden voorziening.</t>
  </si>
  <si>
    <t>De aangeboden voorziening voorziet in een mogelijkheid om groepen (en individuele medewerkers) te ontsluiten van een eindejaar gesprek (zoals: langdurig ziek, onbetaald verlof, medewerkers met een kleine aanstelling. etc.).
Beschrijf de aangeboden voorziening.</t>
  </si>
  <si>
    <t>De aangeboden voorziening voorziet in een module/thema m.b.t. medewerker ontwikkeling.</t>
  </si>
  <si>
    <t>HR wenst als onderdeel van medewerker ontwikkeling &amp; beoordeling alsmede loopbaanpaden gebruik te maken van competenties, kennis en o.a. certificaten.
Beschrijf hoe de aangeboden voorziening om gaat met competenties, kennis, afgeronde opleidingen door medewerkers en certificaten. Besteed minimaal aandacht aan:
- Hoe en waar wordt dit geregistreerd;
- Wat is de relatie met functie (niveau) en formatieplaatsen;
- Wat zijn de mogelijkheden om dit systeem breed te gebruiken (bijvoorbeeld: beoordeling, ontwikkeling, strategisch personeelsplanning, formatieplanning).</t>
  </si>
  <si>
    <t>De aangeboden voorziening ondersteunt de aanvraag van scholing inclusief het maken van een scholingsovereenkomst. 
Dit wordt geregistreerd en kan bij uitdienstmeldingen verrekend worden met de eindafrekening. 
Beschrijf de aangeboden voorziening.</t>
  </si>
  <si>
    <t>De aangeboden voorziening ondersteunt bij de registratie alsmede verwerking/verantwoording van professionaliseringsuren.
Beschrijf de aangeboden voorziening.</t>
  </si>
  <si>
    <t>HR beschikt over een eigen Academy waarin een opleidingsaanbod aanwezig is. Er is een wens om dit opleidingsaanbod te koppelen aan competenties en loopbaanpaden of zichtbaar maken in de aangeboden voorziening voor werknemers. 
Beschrijf in welke mate er mogelijkheden zijn om dit te realiseren in de aangeboden voorziening.</t>
  </si>
  <si>
    <t>De aangeboden voorziening voorziet in een module/thema m.b.t. ziekte administratie.</t>
  </si>
  <si>
    <t>De aangeboden voorziening voorziet in een module/thema m.b.t. verlof administratie.</t>
  </si>
  <si>
    <t>De aangeboden voorziening is in staat een arbeidspatroon te registreren met het aantal te werken uren per dag en week.
Beschrijf de aangeboden voorziening.</t>
  </si>
  <si>
    <t>De aangeboden voorziening voorziet in registratie van zwangerschapsverlof (dit valt voor HR niet onder ziekte).
Beschrijf de aangeboden voorziening.</t>
  </si>
  <si>
    <t>De aangeboden voorziening voorziet in het registreren van alle verplichte informatie die noodzakelijk zijn voor uitvoering van de Wet Verbetering Poortwachter (WVP)</t>
  </si>
  <si>
    <t>De aangeboden voorziening voorziet in de registratie van vangnet achtergronden (w.o. WIA, Wajong, etc.).
Beschrijf de aangeboden voorziening.</t>
  </si>
  <si>
    <t>De aangeboden voorziening is in staat om de salaris technische consequenties van verzuim (wettelijk en CAO-gerelateerd) te kunnen verwerken.
Beschrijf de mate waarin de aangeboden voorziening aan deze wens voldoet en of dit geblokkeerd kan worden.</t>
  </si>
  <si>
    <t>De aangeboden voorziening voorziet in toegang tot verzuimdossiers tot specifieke security rollen (ook externen, zoals arbodienst.)</t>
  </si>
  <si>
    <t>De aangeboden voorziening voorziet in een mogelijkheid tot het toewijzen van een andere case manager.
Beschrijf de aangeboden voorziening.</t>
  </si>
  <si>
    <t xml:space="preserve">HR heeft als werkafspraak dat kosten voor het eerste jaar gedragen worden door de afdeling. Na het eerste jaar ziekte worden de kosten gedragen door een andere kostenplaats, terwijl de werknemer onderdeel blijft van de afdeling. 
Beschrijf in welke mate de aangeboden voorziening hierin kan ondersteunen. </t>
  </si>
  <si>
    <t>De aangeboden voorziening voorziet in een module/thema m.b.t. declaraties.</t>
  </si>
  <si>
    <t>De aangeboden voorziening voorziet in het toevoegen van bijlagen (bonnen) aan de declaratie en dit verplicht te maken per onkostensoort. 
Beschrijf de mogelijkheden binnen de aangeboden voorziening.</t>
  </si>
  <si>
    <t>De aangeboden voorziening voorziet in de mogelijkheid een reden tot afwijzing mee te geven (code of opmerking) aan de aanvrager.
Beschrijf de mogelijkheden binnen de aangeboden voorziening.</t>
  </si>
  <si>
    <t>De aangeboden voorziening biedt de mogelijkheid afgewezen declaraties aan te passen door de indiener en opnieuw in te sturen ter accordering/verwerking.
Beschrijf de mogelijkheden binnen de aangeboden voorziening.</t>
  </si>
  <si>
    <t>Beschrijf in welke mate de aangeboden voorziening een app biedt voor de gebruiker van waaruit de declaratie kan worden opgestart. 
De app maakt gebruik van de camerafunctie van de betreffende device zodat verantwoordingsdocumenten eenvoudig kunnen worden toegevoegd.
Beschrijf in welke mate voldaan kan worden aan de door de Belastingdienst gestelde eisen conform declaraties (alhoewel het nummeren en paraferen van declaraties al is aangeschaft, moet een foto van een bon moet wel aan bepaalde voorwaarden voldoen).</t>
  </si>
  <si>
    <t>De oplossing biedt de mogelijkheid om bij het indienen en verwerken van declaraties alle dimensies van de financiële administratie te gebruiken, zoals (maar niet uitsluitend): boekjaar, boekperioden, grootboeknummer, kostenplaats, kostendrager en projectnummer.
Beschrijf de mogelijkheden binnen de aangeboden voorziening.</t>
  </si>
  <si>
    <t>De aangeboden voorziening voorziet in een module/thema m.b.t. salaris administratie.</t>
  </si>
  <si>
    <t>De aangeboden voorziening kan specifieke looncomponenten, een deel van de loonsom en de totale loonsom doorbelasten naar een andere kostenplaats. 
Beschrijf de mogelijkheden binnen de aangeboden voorziening.</t>
  </si>
  <si>
    <t>De aangeboden voorziening biedt een online handleiding (in het Nederlands) aan voor de salaris verwerkende dienst.
Beschrijf de aangeboden voorziening, en hoe de handleiding bijgewerkt wordt.</t>
  </si>
  <si>
    <t>Binnen de aangeboden voorziening dient de salarisberekening inzichtelijk te zijn: de betreffende rekenregels en variabelen (franchise, percentages, normbedragen) zijn beschikbaar voor de salarisadministratie en eenvoudig te raadplegen.</t>
  </si>
  <si>
    <t xml:space="preserve">Beschrijf hoe het binnen de aangeboden voorziening mogelijk is om terugwerkende kracht berekeningen (TWK) over het lopende jaar uit te voeren. </t>
  </si>
  <si>
    <t>Binnen de aangeboden voorziening worden werkgeverslasten, uitsluitend ten laste van de werkgever, apart weergegeven (eindheffing) in berekeningsresultaten op persoonsniveau (ten behoeve van doorbelasting over de verschillende organisatieonderdelen) en in de loonaangifte.</t>
  </si>
  <si>
    <t xml:space="preserve">De aangeboden voorziening ondersteunt een automatisch proces, waarbij  als gevolg van salarisberekening een schuld van een werknemer aan HR ontstaat, die schuld automatisch te verrekenen met nog komende loonperiodes. 
Daarbij moet het mogelijk zijn om dit gedurende de lopende loonperiodes aan te passen indien er andere afspraken met de werknemer gemaakt worden.
Beschrijf de aangeboden voorziening en op welke wijze het mogelijk is om desgewenst een handmatige correctie uit te voeren op de hoogte en/of aantal termijnen waarin een dergelijke schuld wordt afgerekend. </t>
  </si>
  <si>
    <t xml:space="preserve">De aangeboden voorziening ondersteunt dat op basis van actuele rekenregels de grondslagen, premies, afdrachten en dergelijke worden berekend ten behoeve van derden (bijvoorbeeld pensioen, Belastingdienst, UVW’s, e.d.). </t>
  </si>
  <si>
    <t>De aangeboden voorziening biedt de mogelijkheid om de loonstrook ook in het Engels aan te maken.
Beschrijf de mogelijkheden binnen de aangeboden voorziening.</t>
  </si>
  <si>
    <t>De aangeboden voorziening voorziet in de export van gegevens in ieder geval in CSV-formaat.
Beschrijf de mogelijkheden qua export format.</t>
  </si>
  <si>
    <t>De aangeboden voorziening is inclusief de implementatie en oplevering van een werkende koppeling naar het UWV (op basis van UWV Digipoort).
- Voor het geautomatiseerd doorgeven van o.a. verzuimmeldingen vanuit de personeelsadministratie;
- De aangeboden voorziening voorziet in de registratie van vangnet achtergronden (w.o. WIA, Wajong, etc.) alsmede het geautomatiseerd melden bij het UWV.
- De afmelding naar het UWV kan genereren (herstelmelding);
- Het systeem moet achterliggende informatie zoals no risk status ook kunnen verwerken.</t>
  </si>
  <si>
    <t>De aangeboden voorziening beschikt over ‘out-of-the-box’ integraties/connectoren met andere systemen. Deze koppelingen zijn volledig gedocumenteerd en beschikbaar voor HR. 
Beschrijf welke standaard koppelingen beschikbaar zijn.</t>
  </si>
  <si>
    <t>100% van de in de aangeboden voorziening aanwezig zijnde data entiteiten, inclusief al haar data velden, kunnen via webservices ontsloten en gemuteerd worden (create, read, update, delete). De webservices zijn goed gedocumenteerd en de documentatie wordt beschikbaar gesteld aan HR.
De koppelmogelijkheden worden beoordeeld op basis van de beschikbaar gestelde documentatie.  Indien uw antwoord lager is dan 100%,  specificeert u welke data niet standaard ontsloten kan worden.</t>
  </si>
  <si>
    <t>100 % van de entiteiten van het datamodel van de aangeboden voorziening kunnen via csv bestanden geëxporteerd worden. 
Indien uw antwoord lager is dan 100%,  specificeert u welke data niet standaard ontsloten kan worden.</t>
  </si>
  <si>
    <t>100% van de in de aangeboden voorziening aanwezig zijnde functies kunnen via webservices ontsloten worden. De webservices zijn goed gedocumenteerd en de documentatie wordt beschikbaar gesteld aan HR.
De koppelmogelijkheden worden beoordeeld op basis van de beschikbaar gestelde documentatie.</t>
  </si>
  <si>
    <t>De aangeboden voorziening ondersteunt intelligent deeplinking in combinatie met SSO.
Beschrijf de mogelijkheden.</t>
  </si>
  <si>
    <t xml:space="preserve">Kan de aangeboden voorziening via SOAP/XML of REST/JSON webservices van derde systemen consumeren? 
Beschrijf welke mogelijkheden het systeem biedt. 
Lever tevens beschikbare informatie op, die als inbreng gelden voor de beoordeling. </t>
  </si>
  <si>
    <t>De cloud service provider biedt een ontwikkelaarsportaal aan dat ontwikkelaars ondersteunt bij het gebruik van de webservices/API's van de aangeboden voorziening.
Beschrijf de mogelijkheden voor de aangeboden voorziening.</t>
  </si>
  <si>
    <t>De aangeboden voorziening beschikt over een tool m.b.t. logging waarin per type interface of informatieobject filter mogelijkheden zijn.
Beschrijf de mogelijkheid en lever een voorbeeld aan.</t>
  </si>
  <si>
    <t>De aangeboden voorziening beschikt over een tool m.b.t. logging van de inhoud van ontvangen en verstuurde berichten. 
Beschrijf de mogelijkheid en lever een voorbeeld aan.</t>
  </si>
  <si>
    <t>De aangeboden voorziening biedt de mogelijkheid om per interface of informatieobject de bewaartermijn van de logging te configureren.
Beschrijf de mogelijkheden binnen de aangeboden voorziening.</t>
  </si>
  <si>
    <t>De aangeboden voorziening ondersteunt het activeren en blokkeren van een individuele gebruiker.</t>
  </si>
  <si>
    <t>De aangeboden voorziening ondersteunt het activeren en blokkeren van gebruikers (meerdere gebruikers tegelijk).</t>
  </si>
  <si>
    <t>De aangeboden voorziening ondersteunt het groeperen van gebruikers in gebruikersgroepen.</t>
  </si>
  <si>
    <t>De aangeboden voorziening ondersteunt het toekennen van autorisaties op basis van rollen.
Uitgangspunt is centraal usermanagement (niet thema gebonden, maar systeem breed).
Beschrijf de mogelijkheden binnen de aangeboden voorziening.</t>
  </si>
  <si>
    <t>De aangeboden voorziening ondersteunt het zelf opstellen/inregelen van rollen i.v.m. autorisaties. 
Deze rollen moeten kunnen worden gebaseerd op en/of een combinatie van:
- organisatie onderdelen (afdeling, dienst, instituut, etc.);
- applicatiethema (werving &amp; selectie, beoordeling, organisatie, etc.);
- applicatie informatie objecten (dit kunnen bv ook management rapportages zijn).
Beschrijf de mogelijkheden binnen de aangeboden voorziening.</t>
  </si>
  <si>
    <t>De aangeboden voorziening ondersteunt het toekennen van rollen aan gebruikersgroepen en individuele gebruikers. 
Beschrijf de mogelijkheden binnen de aangeboden voorziening.</t>
  </si>
  <si>
    <t xml:space="preserve">De aangeboden voorziening ondersteunt het toekennen van meerdere rollen aan gebruiker of gebruikersgroep. </t>
  </si>
  <si>
    <t>De aangeboden voorziening ondersteunt het automatisch toekennen van rollen aan gebruikers/gebruikersgroepen op basis van parameters.
Denk hierbij aan formatieplaats, organisatieonderdeel, rol, type medewerker etc.
Beschrijf de mogelijkheden binnen de aangeboden voorziening.</t>
  </si>
  <si>
    <t xml:space="preserve">Op basis van gespreide inzet kan een werknemer ingezet worden op meerdere formatieplaatsen. Beschrijf in welke mate de aangeboden voorziening kan voorzien in toekenning van rollen over verschillende formatieplaatsen alsmede hoe het proces in dit scenario verloopt.
</t>
  </si>
  <si>
    <t>De aangeboden voorziening heeft een wens dat er een mogelijkheid is om (binnen de mandatenregeling van HR) autorisaties van personen te delegeren aan andere personen zodat zij bepaalde taken kunnen uitvoeren.
Beschrijf de aangeboden voorziening en in welke mate deze getoetst kan worden aan de mandatanregeling.
Besteed in de beantwoording aandacht aan een mogelijk verschil tussen vervangen (bijvoorbeeld vakantieperiode) en delegeren (structurele inrichting van rechten).</t>
  </si>
  <si>
    <t>De aangeboden voorziening ondersteunt een autorisatiestructuur op het niveau van:
- Module;
- Menu;
- Functie;
- Scherm(veld);
- Tabel(veld).
Indien het autorisatieconcept van uw oplossing aangrijpt op andere objecten wordt u gevraagd deze te beschrijven.</t>
  </si>
  <si>
    <t>De aangeboden voorziening voorziet in standaard rapportages, met tenminste een log van users (moment van inloggen).</t>
  </si>
  <si>
    <t>De aangeboden voorziening ondersteunt authenticatie op basis van SAML2 en/of OpenID Connect.</t>
  </si>
  <si>
    <t>De aangeboden voorziening biedt rapportage(s) over gedelegeerde rollen en/of toegang.</t>
  </si>
  <si>
    <t xml:space="preserve">De aangeboden voorziening ondersteunt het toekennen van rollen vanuit IDM management. Bijvoorbeeld op basis van profielen of gebruikersgroepen. </t>
  </si>
  <si>
    <t xml:space="preserve">De aangeboden voorziening faciliteert logging op Autorisatie en authenticatie. </t>
  </si>
  <si>
    <t>De aanbieder heeft een geldige ISO27001 certificering met een scope die de aangeboden voorziening en alle daarbij behorende dienstverlening omvat en/of een geldig SOC 2 Type 2 rapport dat minimaal de principes en criteria voor security, availability, confidentiality en privacy beslaat. Desgevraagd kan de aanbieder de ISO27001 scopeverklaring of een SOC 3 verklaring delen met de opdrachtgever.</t>
  </si>
  <si>
    <t>De aangeboden voorziening biedt mogelijkheden tot het automatisch uitloggen van gebruikers wanneer de gebruiker niet actief is in de oplossing. De tijdsduur (minuten) is centraal in te regelen.</t>
  </si>
  <si>
    <t xml:space="preserve">De aangeboden voorziening logt alle toegang tot persoonsgegevens.
</t>
  </si>
  <si>
    <t>De aangeboden voorziening logt alle wijzigingen van persoonsgegevens.</t>
  </si>
  <si>
    <t>De aangeboden voorziening logt alle toegang (dit betreft het raadplegen/lezen/openen van gegevens door een gebruiker) tot persoonsgegevens.
Dit kan gebruikt worden voor rapportage en/of onderzoek m.b.t. (mogelijke) data breach. 
Beschrijf de mogelijkheden binnen het systeem, en lever hier een voorbeeld van op.</t>
  </si>
  <si>
    <t>De aangeboden voorziening logt alle wijzigingen van persoonsgegevens (dit betreft creatie, wijziging of verwijderen).
Dit kan gebruikt worden voor rapportage en/of onderzoek m.b.t. (mogelijke) data breach.
Beschrijf de mogelijkheden binnen het systeem, en lever hier een voorbeeld van op.
Beschrijf tevens hoe het proces is ingericht m.b.t. verwijderen van gegevens door HR.</t>
  </si>
  <si>
    <t xml:space="preserve">De aangeboden voorziening hanteert het design principe in Privacy by Default.
</t>
  </si>
  <si>
    <t>Beschrijf hoe Privacy by Default wordt toegepast in de aangeboden voorziening onder andere bij het:
- Het registreren (inclusief inrichten) en toewijzen van bewaartermijnen;
- Het (automatisch) verwijderen van gegevens op basis van bewaartermijnen;
- Het (automatisch) anonimiseren van persoonsgegevens.
Hoe meer geautomatiseerd dit proces is, hoe hoger de beoordeling.
- beperken van data verzamelen
- data minimalisatie
- doelbinding</t>
  </si>
  <si>
    <t>De aangeboden voorziening voorziet in een oplossing om een medewerker inzicht te geven in een overzicht welke (persoons)gegevens waar in de aangeboden voorziening worden opgeslagen.
Beschrijf de aangeboden voorziening.</t>
  </si>
  <si>
    <t>De aangeboden voorziening voorziet in een oplossing medewerker gegevens in de test- en/of training omgeving te anonimiseren (indien gewenst). 
Beschrijf de aangeboden voorziening.</t>
  </si>
  <si>
    <t>De aangeboden voorziening maakt gebruik van het organigram (lijn hiërarchie) voor het bepalen van taken, bevoegdheden en verantwoordelijkheden in workflows.</t>
  </si>
  <si>
    <t>De aangeboden voorziening maakt het mogelijk om aan een workflow (gescande) documenten (per stap) toe te voegen.</t>
  </si>
  <si>
    <t>De aangeboden voorziening maakt het mogelijk om handmatig een workflow door te zetten (volgende persoon in het proces)</t>
  </si>
  <si>
    <t>De aangeboden voorziening maakt het mogelijk om handmatig een toegewezen taak aan een andere gebruiker door te zetten.</t>
  </si>
  <si>
    <t xml:space="preserve">De aangeboden voorziening maakt het mogelijk om per (goedkeuring) workflow in te richten (op basis van tijd) dat een automatische actie volgt (in te richten door HR). </t>
  </si>
  <si>
    <t>De aangeboden voorziening maakt het mogelijk om gebruikers de status van hun proces/workflow in te zien via selfservice.</t>
  </si>
  <si>
    <t>De aangeboden voorziening maakt in het gebruik van workflows mogelijk, om rollen uit de matrix hiërarchie te gebruiken.
Beschrijf de aangeboden voorziening.</t>
  </si>
  <si>
    <t>De aangeboden voorziening maakt het mogelijk om in de workflow gebruik te maken verschillende rollen die geregistreerd zijn. 
Denk hierbij aan o.a.:
- Directeur;
- HR Business Partner; 
- Budgethouder; 
- De budgethouderstructuur;
- Tekenbevoegdheid;  
Beschrijf de verschillende mogelijkheden.</t>
  </si>
  <si>
    <t>De aangeboden voorziening biedt een overzicht met alle actieve workflows in het systeem met de bijbehorende status.</t>
  </si>
  <si>
    <t xml:space="preserve">De aangeboden voorziening biedt de mogelijkheid tot notificatiemogelijkheden (te beheren door HR) in workflows.
Beschrijf voor deze notificatiemogelijkheden:
- Of ze in te regelen zijn per workflow;
- Of ze in te regelen zijn per workflow stap;
- Of ze in te regelen zijn per gebruiker;
- Of ze in te regelen zijn per type role;
- Of ze in te regelen zijn per organisatie onderdeel.
Hoe meer flexibel in te regelen, hoe hoger de beoordeling.
</t>
  </si>
  <si>
    <t>De aangeboden voorziening registreert welke gebruiker op welk moment een stap geaccordeerd heeft i.v.m. auditing.</t>
  </si>
  <si>
    <t>De aangeboden voorziening ondersteunt het starten van een workflow vanuit een ander systeem d.m.v. een koppeling.
Beschrijf de mogelijkheden binnen de aangeboden voorziening.</t>
  </si>
  <si>
    <t>De aangeboden voorziening ondersteunt dat afronding van een workflow (in het systeem) deze gebruikt kan worden als een trigger m.b.t. een koppeling. 
Oftewel, het afronden van een workflow kan gebruikt worden als trigger event (start) voor een koppeling.
Beschrijf de mogelijkheden binnen de aangeboden voorziening.</t>
  </si>
  <si>
    <t xml:space="preserve">De aangeboden voorziening ondersteunt de inrichting en beheer van workflow processen door HR. 
</t>
  </si>
  <si>
    <t>De aangeboden voorziening voorziet in standaard rapportages waarmee de meest voorkomende rapportagebehoeften kunnen worden afgedekt.</t>
  </si>
  <si>
    <t>De aangeboden voorziening beschikt over embedded analytics mogelijkheden waarmee vanuit de transactionele omgeving er beschikking is over standaard rapportages, en ad hoc analyse mogelijk is op basis van realtime data.
Beschrijf de aangeboden voorziening, onderbouwd met voorbeelden.</t>
  </si>
  <si>
    <t xml:space="preserve">De aangeboden voorziening voorziet in exporteren van rapportages (standaard en zelf gemaakte) naar PDF en Excel.
Beschrijf de aangeboden voorziening, en mogelijk andere vormen van export mogelijkheden.
</t>
  </si>
  <si>
    <t>De aangeboden voorziening biedt data export mogelijkheden (in ieder geval stamgegevens en transactiegegevens) voor in ieder geval de formats Excel en CSV.
Beschrijf de aangeboden voorziening, en mogelijk andere vormen van export mogelijkheden.</t>
  </si>
  <si>
    <t>De aangeboden voorziening biedt data import mogelijkheden voor zowel stamgegevens als transactiegegevens voor in ieder geval de formats Excel en CSV.
Beschrijf de aangeboden voorziening, en mogelijk andere vormen van export mogelijkheden.</t>
  </si>
  <si>
    <t>De aangeboden voorziening biedt de mogelijkheid om toegang tot rapporten (per proces) in te regelen via het autorisatiemodel.
Beschrijf in uw beantwoording:
- Hoe de autorisatie ingeregeld kan worden m.b.t. rapporten;
- Hoe toegang tot data (in rapporten) geregeld kan worden (denk aan inzicht in data per instituut, organisatie onderdeel, of groep medewerkers); 
- Hoe toegang per thema (m.b.t rapporten) ingesteld kan worden (bijvoorbeeld werving &amp; selectie, beoordeling, medewerker ontwikkeling).</t>
  </si>
  <si>
    <t>De aangeboden voorziening voorziet in dril down mogelijkheden bij zowel standaard als zelf gecreëerde rapportages.
Beschrijf de aangeboden drill down mogelijkheden.</t>
  </si>
  <si>
    <t>De aangeboden voorziening biedt de mogelijkheid om (bij zowel de standaard rapportages als de zelfgebouwde rapportages) verschillende filters te hanteren voor het betreffende rapport zodat de gebruiker een subset van de data kan selecteren. 
Beschrijf de mogelijkheden m.b.t verschillende filters.</t>
  </si>
  <si>
    <t>De aangeboden voorziening bezit alle verplichte externe rapportages (zoals o.a. gesteld vanuit CBS, Belastingdienst, ONCW).</t>
  </si>
  <si>
    <t>De aangeboden voorziening voorziet in mogelijkheden tot selecteren in data voordat rapporten uitgevoerd worden. 
Beschrijf in welke mate dit mogelijk is. 
Geef in uw beantwoording aan op welke elementen selecteren mogelijk is (bijvoorbeeld organisatieonderdeel en/of medewerker type (PIL/PNIL)), en bij welke type rapporten dit mogelijk is.</t>
  </si>
  <si>
    <t>De aangeboden voorziening voorziet in mogelijkheden tot filteren in rapporten. 
Beschrijf in welke mate dit mogelijk is. 
Geef in uw beantwoording aan op welke elementen selecteren mogelijk is (bijvoorbeeld organisatieonderdeel, medewerker type (PIL/PNIL), Publiek of Privaat, OP of DOC, thuisbasis) en bij welke type rapporten dit mogelijk is.</t>
  </si>
  <si>
    <t>De aangeboden voorziening voorziet in mogelijkheden om maandelijks rapportages beschikbaar te stellen aan gebruikers. 
Beschrijf de verschillende mogelijkheden in de aangeboden voorziening.</t>
  </si>
  <si>
    <t>De rapportages beschikken over diverse mogelijkheden tot presenteren van gegevens. Dit is o.a. grafieken en diagrammen.
Beschrijf de mogelijkheden binnen de aangeboden voorziening, en lever voorbeelden aan van verschillende mogelijkheden.</t>
  </si>
  <si>
    <t>De rapportages kunnen op basis van zelf in te stellen peildatums uitgevoerd worden.
Beschrijf de verschillende mogelijkheden binnen de aangeboden voorziening.</t>
  </si>
  <si>
    <t>De portal van de aangeboden voorziening (medewerker en manager selfservice) kan worden aangepast aan de huisstijl van HR.  
Beschrijf in welke mate en de wijze waarop u aan deze wens van HR tegemoet komt.</t>
  </si>
  <si>
    <t xml:space="preserve">De aangeboden voorziening functioneert onder de laatste 2 versies van de 3 meest gangbare internetbrowsers. </t>
  </si>
  <si>
    <t>De aangeboden voorziening is compatible met gebruik op mobiele telefoon of tablet.
Dit is device-onafhankelijk.
Beschrijf de mogelijkheden binnen de aangeboden voorziening.</t>
  </si>
  <si>
    <t xml:space="preserve">De aangeboden voorziening beschikt over algemene zoekfuncties, die werken op standaard velden (o.a. voornaam, achternaam, organisatie onderdeel, functie).
Beschrijf de standaard zoek velden. </t>
  </si>
  <si>
    <t>De aangeboden voorziening kan zowel met toetsenbord als muis volledig worden bediend.
Beschrijf de mogelijkheden binnen de aangeboden voorziening.</t>
  </si>
  <si>
    <t>De aangeboden voorziening maakt het mogelijk om velden verplicht te maken voor gebruikers.
Beschrijf in welke mate dit mogelijk is, en in welke mate er onderscheid gemaakt kan worden per gebruikersrollen.
Beschrijf de mogelijkheden binnen de aangeboden voorziening.</t>
  </si>
  <si>
    <t>De aangeboden voorziening is beschikbaar in de Nederlandse Taal (schermen, velden, formulieren, etc.).
Beschrijf de mogelijkheden binnen de aangeboden voorziening.</t>
  </si>
  <si>
    <t>De aangeboden voorziening is beschikbaar in de Engelse Taal (schermen, velden, formulieren, etc.).
Beschrijf de mogelijkheden binnen de aangeboden voorziening.</t>
  </si>
  <si>
    <t xml:space="preserve">De aangeboden voorziening ondersteunt dat voor bepaalde informatieobjecten de datahistorie wordt bewaard. 
Dit gaat niet om het maken van een back-up, maar het afgrenzen van records in de tijd zodat duidelijk is gedurende welke tijdsperiode welke waarde van toepassing is. 
Beschrijf voor wat voor soort data (informatieobjecten) de aangeboden voorziening  manier historie vastlegt. 
Het aantal en het soort objecten waarvoor dit mogelijk is bepaalt de beoordeling. </t>
  </si>
  <si>
    <t>De aangeboden voorziening kan mutaties verwerken op een datum in de toekomst.
Beschrijf de mogelijkheden binnen de aangeboden voorziening.
Beschrijf tevens waar dit NIET van toepassing is.</t>
  </si>
  <si>
    <t>De aangeboden voorziening ondersteunt een generieke print ondersteuning, waarmee op printers geprint kan worden.
Beschrijf de mogelijkheden binnen de aangeboden voorziening.</t>
  </si>
  <si>
    <t>De aangeboden voorziening ondersteunt het opzetten van een connectie met een kopieer/print/scan functie van multi functionals, zodat papieren gedocumenteerd en geditaliseerd kunnen worden binnen de oplossing.
Beschrijf de mogelijkheden binnen de aangeboden voorziening.</t>
  </si>
  <si>
    <t>De aangeboden voorziening ondersteunt het zetten van digitale handtekeningen.</t>
  </si>
  <si>
    <t>De aangeboden voorziening ondersteunt het zetten van digitale handtekeningen.
Dit kan door bijvoorbeeld gebruik te maken van digitale ondertekening van documenten of gevalideerde handtekeningen.
Besteed in de beantwoording aandacht aan de type digitale handtekeningen die gebruikt kunnen worden, en eventuele extra kosten en de opbouw hiervan (per document, gebruiker of bundel afname?).</t>
  </si>
  <si>
    <t>De aangeboden voorziening beschikt standaard over een native app voor medewerker en manager selfservice.
Beschrijf de soorten processen die ondersteund worden alsmede welke besturingssystemen (Android, IOS, Windows) ondersteund worden.</t>
  </si>
  <si>
    <t>De aangeboden voorziening beschikt over een interactieve (&amp; contextgevoelige) helpfunctie in het Nederlands en Engels.
Beschrijf de mogelijkheden binnen de aangeboden voorziening.</t>
  </si>
  <si>
    <t>De aangeboden voorziening beschikt over tas recorder mogelijkheden (het opnemen van taks guided instructies) alsmede beschikbaar zeten in de helpfunctie.
Beschrijf de mogelijkheden binnen de aangeboden voorziening.</t>
  </si>
  <si>
    <t>De aangeboden voorziening biedt een universele inbox ter beschikking i.v.m. de persoonlijke takenlijst.
Beschrijf de mogelijkheden binnen de aangeboden voorziening.</t>
  </si>
  <si>
    <t>De aangeboden voorziening biedt een universele inbox ter beschikking i.v.m. een team takenlijst.
Beschrijf de mogelijkheden binnen de aangeboden voorziening.</t>
  </si>
  <si>
    <t>De door u aangeboden voorziening laat toe HR-specifieke velden toe te voegen.
Beschrijf de mogelijkheden.</t>
  </si>
  <si>
    <t>De aangeboden voorziening biedt een mogelijkheid tot registratie van HR organisatie structuur.</t>
  </si>
  <si>
    <t xml:space="preserve">Salarisverwerkende Dienst   </t>
  </si>
  <si>
    <t>De aangeboden voorziening ondersteunt (op verschillende manieren) de processen omtrent PNIL'ers. 
De administratie houdt o.a. in dat er een mogelijkheid is om via de oplossing: 
- De inhuur aan te vragen via selfservice, op basis van een aantal uren, met de mogelijkheid om een uurtarief aan te geven, of een vast bedrag;
- Gegevens aan te laten vullen door inhuurder (een externe die toegang moet hebben tot een webform zonder extra licentiekosten);
- De persoon die de inhuur heeft aangevraagd de mogelijkheid te geven om het aantal gewerkte uren in te vullen;
- De uitbetaling goed te laten keuren conform mandaatregeling;
- Automatisch doorzetten van de uitbetaling naar de crediteurenafhandeling, met inachtneming van belastingregels, waaronder IB47 registratie,
Beschrijf in welke mate dit (wel of niet) mogelijk is binnen de aangeboden voorziening.</t>
  </si>
  <si>
    <t>De aangeboden voorziening is inclusief de implementatie en oplevering van een werkende koppeling met een SQL Database.
HR gaat ervanuit dat 100% van de data exporteerbaar is naar de SQL database. 
Geef aan of dit mogelijk is, en indien dit niet 100% is, beschrijf welke data onderwerpen NIET te synchroniseren zijn.</t>
  </si>
  <si>
    <t xml:space="preserve">De aangeboden voorziening is inclusief de implementatie en oplevering van een werkende koppeling met een SQL Database.
Uitgangspunt van deze koppeling met een SQL database is dat deze 'near-realtime', event based, geüpdatet wordt. 
Ook moet daarbij voorzien zijn in de mogelijkheid deze events vanaf een bepaald punt in tijd opnieuw aan te kunnen bieden in het geval er een storing bij het verwerken van deze events heeft plaatsgevonden. 
Beschrijf in welke mate hierin kan worden voorzien, en in welke mate data 'near real time' geüpdatet kunnen worden. </t>
  </si>
  <si>
    <t>HR heeft als wens te werken met een een competentiebibliotheek.
Doelstelling is het kunnen vastleggen van competenties op werknemer niveau en deze af te zetten tegen competenties op organisatie-elementen (dit kan zijn formatieplaats, functie of loopbaanpaden). 
Beschrijf hoe de aangeboden voorziening voorziet in registratie van benodigde competenties (maar ook opleidingen of andere aspecten) die noodzakelijk zijn voor het beoefenen van de functie.</t>
  </si>
  <si>
    <t>De aangeboden voorziening biedt een oplossing tot het omzetten van een kandidaat tot werknemer:
- Ingevoerde gegevens (minimaal NAW) worden doorgezet naar de medewerker administratie;
- Aangeleverde documenten (CV, opleidingen, assessments) worden opgeslagen in het personeelsdossier.</t>
  </si>
  <si>
    <t>De aangeboden voorziening biedt mogelijkheden tot het toekennen van een eenmalige gratificatie / toelage.
Beschrijf de aangeboden voorziening, en leg uit of dit voor één of meerdere werknemers tegelijk kan.</t>
  </si>
  <si>
    <t>De aangeboden voorziening is in staat onderscheid te maken in verschillende werknemers categorieën en bijbehorende verlofrechten.</t>
  </si>
  <si>
    <t>De aangeboden voorziening ondersteunt het evenredig berekenen van verlof bij deeltijd werknemer voor alle verlofsoorten.</t>
  </si>
  <si>
    <t>De aangeboden voorziening biedt inzicht in verlofsaldo's (ook per verlofsoort) voor werknemer.
Beschrijf de aangeboden voorziening.</t>
  </si>
  <si>
    <t>De aangeboden voorziening voorziet tevens in een backoffice proces (naast geautomatiseerde processen) waarbij de HRM afdeling mutaties kan verwerken/kan ingrijpen. Dit is bijvoorbeeld:
- Aanpassen verlof saldo;
- Registreren verlof aanvraag namens werknemer;
- Aanpassen geregistreerd verlof;
- Herberekeningen doorvoeren bij langdurig verzuim.
Beschrijf de aangeboden voorziening.</t>
  </si>
  <si>
    <t>Beschrijf in welke mate de aangeboden voorziening de mogelijkheid biedt dat de werknemer/indiener in de ESS-omgeving een overzicht heeft met de al ingediende declaraties alsmede de status hiervan.</t>
  </si>
  <si>
    <t>HR heeft als wens het voorkomen van foute invoer. 
Beschrijf in welke mate de aangeboden voorziening ondersteunt in het voorkomen van foute invoer.
Sta stil bij de volgende aspecten:
1) Binnen de organisatie kunnen vastgestelde declaratieregels opgesteld worden (denk aan maximale bedragen per type declaratie);
2) Werknemers kunnen alleen declareren op voor hun toepasselijke onkosten typen;
3) Werknemers ondersteund worden in het selecteren van juiste onkosten type (waarbij foute invoer aan de bron geminimaliseerd wordt).</t>
  </si>
  <si>
    <t>De aangeboden voorziening biedt HR de mogelijkheid om individuele beloningsafpraken met werknemer te verwerken.
Beschrijf de mogelijkheden binnen de aangeboden voorziening.</t>
  </si>
  <si>
    <t>Binnen de aangeboden voorziening is er de mogelijkheid dat werknemers zelf een proefstrook/simulatie te laten maken met bruto-netto berekeningen. 
Beschrijf de mogelijkheden binnen de aangeboden voorziening.</t>
  </si>
  <si>
    <t xml:space="preserve">Binnen de aangeboden voorziening worden centraal ingevoerde werkgeversmutaties (zoals WGA-premie, IPAP) meegenomen in de berekening van individuele werknemers en gepresenteerd in berekeningsresultaten. </t>
  </si>
  <si>
    <t>Binnen de aangeboden voorziening is het mogelijk om het berekende nettoloon van een werknemer over meerdere banknummers te verdelen.
Beschrijf de aangeboden voorziening.</t>
  </si>
  <si>
    <t>De aangeboden voorziening maakt het mogelijk om maandelijks een salaris specificatie digitaal beschikbaar te stellen van  via ESS aan de werknemer.
Beschrijf hoe dit mogelijk is binnen het aangeboden systeem.</t>
  </si>
  <si>
    <t>De aangeboden voorziening biedt de mogelijkheid om bulkmutaties te ondersteunen. Denk hierbij bijvoorbeeld aan het wijzigen van een bruto vergoeding. Deze gegevens moeten ook met terugwerkende kracht te muteren zijn, waarna er een herberekening plaats vindt op de salarissen, binnen het lopende kalenderjaar.
Beschrijf hoe de aangeboden voorziening hierin ondersteund. Besteed daarbij ook aandacht aan:
- Of bulk mutaties zijn gemaximaliseerd (bijvoorbeeld 100 werknemers tegelijk);
- Of er filter mogelijkheden zijn op groepen werknemers t.b.v. bulkmutaties.</t>
  </si>
  <si>
    <t xml:space="preserve">De werkgeversverklaring is een document (zie voorbeeld) waarin na het arbeidsvoorwaardengesprek de afspraken worden vastgelegd met betrekking tot salaris en werkdagen. 
Dit document wordt door beide partijen ondertekend en heeft een juridische waarde. De verklaring  geldt als basis voor het opstellen van de arbeidsovereenkomst. 
De verklaring bevat tevens uitleg over de VOG aanvraag procedure. </t>
  </si>
  <si>
    <t xml:space="preserve">HR wenst een grote mate van flexibiliteit bij het inrichten van o.a. automatisch gegenereerde berichten (e-mails, sms, whatsapp). 
Dit gaat bijvoorbeeld om het automatisch afwijzen van alle kandidaten indien één kandidaat wordt aangenomen, of standaard  verstuurde berichten op basis van de duur (xx weken geen actie) van de procedure.
Beschrijf het aangeboden proces en de mate van flexibiliteit in dit proces. </t>
  </si>
  <si>
    <t xml:space="preserve">HR heeft als uitgangspunt "registratie aan de bron", waarbij invoer van gegevens slechts 1 keer moet plaatsvinden.
Dit uitgangspunt is van toepassing op alle thema's en processen. 
Beschrijf hoe de aangeboden voorziening hierin kan ondersteunen, en óók waar dit niet mogelijk is. </t>
  </si>
  <si>
    <t>De aangeboden voorziening heeft de mogelijkheid om omschrijvingen en codes van alle arbeidsvoorwaarden door HR zelf te laten inrichten. 
Beschrijf de mogelijkheden binnen de aangeboden voorziening.</t>
  </si>
  <si>
    <t>De aangeboden voorziening ondersteunt de inrichting en beheer van workflow processen door HR. 
Beschrijf de volgende elementen: 
- Welk kennis niveau noodzakelijk is bij het beheer workflows door HR;
- In welke mate HR zelf workflows kan opzetten;
- Hoe er in de workflows gebruik gemaakt kan worden van formulieren, templates, type velden, validatie, etc.;
- Hoe aanpassingen in workflow doorgevoerd kunnen worden die impact hebben op data integratie met core systeem (bijvoorbeeld aanpassingen in een mutatieworkflow vanuit ESS waarbij nieuwe velden worden toegevoegd die opgeslagen moeten worden in het medewerkersdossier).</t>
  </si>
  <si>
    <t>Plan van aanpak</t>
  </si>
  <si>
    <t>HR2.2-</t>
  </si>
  <si>
    <t>Salarisverwerkende dienst</t>
  </si>
  <si>
    <t>Definities</t>
  </si>
  <si>
    <t>Leidinggevende kan afdelingshoofd, manager, directeur of CVB-lid zijn. De  leidinggevende geeft leiding aan een groep medewerkers.</t>
  </si>
  <si>
    <t>Medewerker Administratie</t>
  </si>
  <si>
    <r>
      <t xml:space="preserve">Binnen het onderwijs is er een tendens om meer te werken met </t>
    </r>
    <r>
      <rPr>
        <b/>
        <sz val="10"/>
        <rFont val="Calibri"/>
        <family val="2"/>
        <scheme val="minor"/>
      </rPr>
      <t>zelfsturende teams</t>
    </r>
    <r>
      <rPr>
        <sz val="10"/>
        <rFont val="Calibri"/>
        <family val="2"/>
        <scheme val="minor"/>
      </rPr>
      <t xml:space="preserve">. Dit komt door uiting door bijvoorbeeld meerdere leidinggevenden aan te stellen over één team dat gezamenlijke taken delen. 
Dit betekent voor de dagelijkse praktijk dat deze leidinggevenden dezelfde inzage in werknemersgegevens (bijvoorbeeld verlof, competenties, medewerker beoordeling), rapporten alsmede taken moeten hebben. 
Beschrijf in welke mate de aangeboden voorziening hierin kan voorzien en welke oplossingen geboden kunnen worden. </t>
    </r>
  </si>
  <si>
    <t>HR5-</t>
  </si>
  <si>
    <t>HR wil in de toekomst meer gaan werken met strategische personeelsplanning (SPP).
Dit betekent o.a. sturen op  organisatiedoelstellingen, aandacht voor doorgroei van personeel (loopbaan paden) alsmede werven van de juiste kandidaten.
Beschrijf in welke mate de aangeboden voorziening hierin kan ondersteunen, en welke oplossingen geboden worden.</t>
  </si>
  <si>
    <t>Salarisadministratie en declaratie verwerking</t>
  </si>
  <si>
    <t>Het is voor gebruikers van het door u aangeboden voorziening van belang dat men toegang heeft tot specifieke documentatie als: gebruikershandleiding, helpteksten e.d. 
Geef aan tot welke informatie gebruikers in de applicatie toegang hebben op het moment dat zij willen weten hoe een bepaalde functionaliteit werkt.</t>
  </si>
  <si>
    <t>De aangeboden voorziening voorziet erin dat de leidinggevende een rol speelt bij o.a.:
- de aanvraag van formatieplaatsen;
- zicht op ruimte (onbenutte Fte's ) in formatie plaatsen; 
- de mogelijkheid om een Werving &amp; Selectie proces te starten; 
Beschrijf hoe de aangeboden voorziening hierin voorziet.</t>
  </si>
  <si>
    <t>De aangeboden voorziening ondersteunt verlofaanvragen (per uur, dag of periode) door werknemer en accordering door leidinggevende.
Beschrijf de aangeboden voorziening en sta daarbij stil bij verschillende methodes (denk aan ESS of een native App).</t>
  </si>
  <si>
    <t>De aangeboden voorziening biedt inzicht aan leidinggevende over de verlofsaldo's (ook per verlofsoort) van eigen werknemer.
Beschrijf de aangeboden voorziening.</t>
  </si>
  <si>
    <t>De aangeboden voorziening voorziet in registratie van ziekte door werknemer en/of leidinggevende d.m.v. ESS en/of MSS.
Beschrijf de aangeboden voorziening.</t>
  </si>
  <si>
    <t>HR maakt gebruik van re-integratie adviseurs. 
Deze adviseurs ondersteunen case managers (leidinggevende), maken rapportages, hebben toegang tot verzuimdossier, beheren meldingen en ondersteunen in het WVP (Wet Verbetering Poortwachter) proces. 
Beschrijf hoe deze re-integratie adviseurs ondersteund worden door de aangeboden voorziening.</t>
  </si>
  <si>
    <t>De aangeboden voorziening voorziet in het registreren van einde ziekte door werknemer, leidinggevende of HRM afdeling.
Beschrijf de aangeboden voorziening.</t>
  </si>
  <si>
    <t>De oplossing biedt toegang tot het verzuimdossier voor werknemer en leidinggevende.
Beschrijf de aangeboden voorziening.</t>
  </si>
  <si>
    <t>De aangeboden voorziening ondersteunt het declaratieproces d.m.v. workflow. 
Dit is in te richten conform procuratiereglement (tot €500 alleen door leidinggevende, vanaf €500 daarna ook naar directeur per organisatie onderdeel).
Beschrijf de mogelijkheden binnen de aangeboden voorziening.</t>
  </si>
  <si>
    <t>De aangeboden voorziening voorziet in een rapportage tool waarmee eenvoudig nieuwe rapporten gebouwd kunnen worden.
Beschrijf in uw beantwoording:
- Wat is de doelgroep van deze tool (bijvoorbeeld leidinggevenden, HRM managers of Functioneel beheer);
- Wat is de skillset die noodzakelijk is voor het gebruik maken van deze tool;
- Beschrijf hoe deze tool gebruikt kan worden.</t>
  </si>
  <si>
    <t>De aangeboden voorziening biedt de mogelijkheid tot notificatie van een te benoemen gebruiker (bijv. recruiter, leidinggevende, vacaturehouder) wanneer de in te huren medewerker  (PNIL) eerder in dienst is geweest (i.v.m. niet toestaan van inhuur binnen een x periode na aflopen dienstverband of het te vaak inhuren van dezelfde partij).
Beschrijf of (en hoe) dit mogelijk is binnen de aangeboden voorziening.</t>
  </si>
  <si>
    <t>De aangeboden voorziening ondersteunt de registratie van voltooide opleidingen en cursussen.
Beschrijf de aangeboden voorziening. Besteed aandacht aan:
- Wie er registreert (leidinggevende, medewerker of HRM medewerker);
- Wordt registratie ondersteund door workflow?
- Is er een mate van vrijheid bij het registreren van de opleiding, of gebeurt dit d.m.v. een selectie vanuit setup lijsten?</t>
  </si>
  <si>
    <t>Opleiding/training</t>
  </si>
  <si>
    <t>De aangeboden voorziening biedt de mogelijkheid tot het bijhouden en aanpassen van een werkpatroon per werknemer.
Idealiter is er een relatie tussen het werkpatroon en de FTE registratie. 
Beschrijf de aangeboden voorziening.</t>
  </si>
  <si>
    <t>Beschrijf hoe de aangeboden voorziening ondersteunt bij de berekening van uit te betalen verlofuren (na uitdiensttreding).</t>
  </si>
  <si>
    <t>De aangeboden voorziening biedt een personeelsdossier dat toegankelijk is voor de werknemer, de direct leidinggevende en HR.</t>
  </si>
  <si>
    <r>
      <rPr>
        <b/>
        <sz val="10"/>
        <rFont val="Calibri"/>
        <family val="2"/>
        <scheme val="minor"/>
      </rPr>
      <t xml:space="preserve">Personeelsdossier: </t>
    </r>
    <r>
      <rPr>
        <sz val="10"/>
        <rFont val="Calibri"/>
        <family val="2"/>
        <scheme val="minor"/>
      </rPr>
      <t xml:space="preserve">Een personeelsdossier is het digitale dossier waarin de werkgever alle </t>
    </r>
    <r>
      <rPr>
        <b/>
        <sz val="10"/>
        <rFont val="Calibri"/>
        <family val="2"/>
        <scheme val="minor"/>
      </rPr>
      <t>documenten</t>
    </r>
    <r>
      <rPr>
        <sz val="10"/>
        <rFont val="Calibri"/>
        <family val="2"/>
        <scheme val="minor"/>
      </rPr>
      <t xml:space="preserve"> m.b.t. de werknemer en de onderlinge overeengekomen afspraken bewaart. 
Dit zijn veelal een kopie van een geldig ID bewijs, kopieën van arbeidsovereenkomsten, onderlinge correspondentie, verslagen van beoordelings- en/of functioneringsgesprekken. Maar dit kunnen ook kopieën van diploma’s en andere opleidingscertificaten zijn.</t>
    </r>
  </si>
  <si>
    <r>
      <rPr>
        <b/>
        <sz val="10"/>
        <rFont val="Calibri"/>
        <family val="2"/>
        <scheme val="minor"/>
      </rPr>
      <t>Medewerker dossier:</t>
    </r>
    <r>
      <rPr>
        <sz val="10"/>
        <rFont val="Calibri"/>
        <family val="2"/>
        <scheme val="minor"/>
      </rPr>
      <t xml:space="preserve"> Een medewerker dossier is de registratie van een medewerker in een dossier. Dit is de kan bijvoorbeld met een stamkaart met o.a. NAW gegevens, maar ook verslaglegging van salaris, functie  alsmede alle bijbehorende wijzigingen (promoties, bevorderingen, reden van uitdiensttreding). 
Dit is een digitale weergave van alle relevante informatie van de medewerker.</t>
    </r>
  </si>
  <si>
    <t>HR3.6-</t>
  </si>
  <si>
    <t>Hosting/Cloud</t>
  </si>
  <si>
    <t>Prototype</t>
  </si>
  <si>
    <t>Testen</t>
  </si>
  <si>
    <t>De salarisverwerkende dienst faciliteert bij het stopzetten/blokkeren van individuele betalingen of  het aanpassing van bedragen na salarisverwerking.
Dit betreft betalingen aan medewerkers, maar ook betalingen aan derden.
Beschrijf hoe dit wordt gefaciliteerd. Besteed in de beantwoording aandacht aan:
- of en wanneer het mogelijk is om individuele betalingen te stoppen;
- of het mogelijk is om individuele betalingen aan te passen (andere bedragen);
- of er onderscheid gemaakt wordt tussen werknemers en betalingen aan derden.</t>
  </si>
  <si>
    <t>HR2.2</t>
  </si>
  <si>
    <t>HR2.1</t>
  </si>
  <si>
    <r>
      <t xml:space="preserve">De aangeboden voorziening ondersteunt communicatie (bijvoorbeeld Werving &amp; Selectie) via WhatsApp of sms. 
Beschrijf de mogelijkheden binnen de aangeboden voorziening alsmede processen waar dit gebruikt kan worden.
Beschrijf de extra kosten die eventueel van toepassing zijn in het tabblad </t>
    </r>
    <r>
      <rPr>
        <b/>
        <sz val="10"/>
        <color theme="1"/>
        <rFont val="Calibri"/>
        <family val="2"/>
        <scheme val="minor"/>
      </rPr>
      <t>Prijs.</t>
    </r>
  </si>
  <si>
    <r>
      <t>De wens is om het aangeboden (als target) systeem te koppelen met het Identity and Access Management (IAM) systeem van Hogeschool Rotterdam, voor meer dan alleen het aanmaken en muteren van een gebruiker in het aangeboden systeem. Uitgangspunt hierbij is dat er geen handmatige activiteiten hoeven plaats te vinden om een gebruiker gebruiksklaar te maken.
Denk daarbij aan de volgende additionele attributen:
-	de rollen die deze gebruiker binnen het aangeboden systeem heeft
-	alle andere attributen die voor het aangeboden systeem relevant zijn om een gebruiker volledig geautomatiseerd ‘enrolled’ te krijgen 
-	Beschrijf de mogelijkheden van deze koppeling
-	Beschrijf de technische implementatie van deze koppeling
-	Beschrijf in welke mate dit als een geautomatiseerd proces kan plaatsvinden.
-	Indien deze mogelijkheid niet aanwezig is dient dit te worden ontwikkeld als onderdeel van de implementatie.
-	Indien er extra kosten van toepassing zijn voor het bouwen van dit koppelvlak, specificeer dat als onderdeel van de</t>
    </r>
    <r>
      <rPr>
        <b/>
        <sz val="10"/>
        <rFont val="Calibri"/>
        <family val="2"/>
        <scheme val="minor"/>
      </rPr>
      <t xml:space="preserve"> prijs.</t>
    </r>
  </si>
  <si>
    <t>HR wenst zelf de automatisch gegenereerde berichten te beheren (e-mail, sms, whatsapp):
- Bevestiging van sollicitatie/ontvangst;
- Automatisch afwijzing;
- Uitnodiging tot gesprek;
- Afwijzing.
Beschrijf de aangeboden voorziening.</t>
  </si>
  <si>
    <t>Inschrijver zorgt ervoor dat alle in het Verzuimdossier personele gegevens en mutaties, binnen de wettelijke kaders van WvP en AVG geconverteerd en gemigreerd worden vanuit het huidige Verzuimdossier naar het nieuwe door Inschrijver te leveren Verzuimdossier.</t>
  </si>
  <si>
    <t>Nazorg</t>
  </si>
  <si>
    <t>De aangeboden voorziening biedt een mogelijkheid tot registratie van de verhouding tussen de verschillende organisatieonderdelen. Een voorbeeld van registratie: 
Een afdeling hangt bijvoorbeeld onder een Dienst en HR wil kunnen vastleggen welk organisatieonderdeel de “moeder” is. 
Hierdoor kunnen organisatieonderdelen eenvoudig op een andere plaats gehangen worden, bijvoorbeeld in het geval van een organisatiewijziging. 
Beschrijf de aangeboden voorziening, en geef aan hoe relaties en gelaagdheid vastgelegd kan worden.</t>
  </si>
  <si>
    <t>De aangeboden voorziening biedt een mogelijkheid tot verwerking van massamutaties op het gebied van organisatorische (her) inrichting. Dit kan op o.a. de volgende aspecten:
- Instituut / Dienst;
- Afdeling;
- Subafdeling;
- Formatieplaats;
- Generieke functienaam en -nummer.
Beschrijf de aangeboden voorziening.</t>
  </si>
  <si>
    <t>HR heeft als wens organisatorische aspecten te registreren op het niveau van formatieplaatsen. Dit is minimaal:
- Organisatie;
- Instituut of Dienst;
- Opleiding (in de vorm van afdeling) of Afdeling;
- Kostenplaats;
Beschrijf de verschillende mogelijkheden m.b.t. registratie van deze aspecten op formatieplaats.</t>
  </si>
  <si>
    <t xml:space="preserve">Binnen HR vinden de kostenplaatsen hun oorsprong binnen de afdeling Financiën. De kostenplaatsen moeten geregistreerd worden op het niveau van medewerker of formatieplaats. Beschrijf:
- Hoe de kostenplaatsen geregistreerd worden in het systeem;
- Hoe de kostenplaatsen gekoppeld worden aan medewerkers en/of formatieplaatsen;
- Of er een verplicht format noodzakelijk is voor het bijhouden van kostenplaatsen (denk aan max. aantal karakters, of gebruik van getallen, cijfers, leestekens).
</t>
  </si>
  <si>
    <t xml:space="preserve">Werknemers zijn te allen tijde in dienst van HR en kennen maar één primaire aanstelling. Met andere woorden, er is sprake van één formeel dienstverband. 
Echter, er kan sprake zijn van een gedeelde inzet over verschillende formatieplaatsen. Dit kan zijn als onderdeel van een leerplan, of tijdelijke invulling van openstaande vacatures. Het vastleggen van meerdere inzetten moet geregistreerd worden, waarbij de leidinggevende van de werknemer verantwoordelijk (bijvoorbeeld accordering workflow of budgettair) blijft voor de werknemer. 
- Beschrijf de aangeboden voorziening;
- Beschrijf in welke mate de aangeboden voorziening hierin voorziet, en hoe dit gerealiseerd kan worden op basis van registratie;
- Beschrijf hoe HR personeelslasten zou moeten alloceren naar meerdere kostenplaatsen en kostendragers. </t>
  </si>
  <si>
    <t>Beschrijf in welke mate de aangeboden voorziening kan voorzien in de volgende vraag m.b.t. formatieplanning:
De formatieplanning (aanbod) binnen HR wordt bepaald aan de hand van de studentenaantallen (vraagkant). De vraag is hoe vraag en aanbod bij elkaar worden gebracht. Beschrijf in hoeverre het door u aangeboden voorziening de benodigde formatie berekent. Ga hierbij  in op de variabelen die de HR kan invoeren, waarmee het systeem de formatie bepaalt. Een voorbeeld van een variabele is: het aantal voorinschrijvingen door studenten per jaarlijks terugkerende datums (geplande inschrijvingen versus daadwerkelijke inschrijvingen).</t>
  </si>
  <si>
    <t>De aangeboden voorziening is in staat om te werken met vaste verhoudingen binnen de formaties, onderscheidend per opleiding of instituut. Denk hierbij aan ratio’s zoals student/docent, docent/ondersteunend. Beschrijf de standaard mogelijkheden.</t>
  </si>
  <si>
    <t>Opdrachtnemer verwerkt geen persoonsgegevens voor andere doeleinden dan in de dienst beschreven. Delen van gegevens afkomstig uit of op basis van de dienst aan derden is niet toegestaan, tenzij goed gemotiveerd en ter beoordeling aan de HR.</t>
  </si>
  <si>
    <t>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HR afgenomen dienst.</t>
  </si>
  <si>
    <t>De aangeboden voorziening biedt een mogelijkheid tot registratie van de:
- Administratieve organisatie (organisatiestructuur) met instituten en diensten tot op minimaal vier niveaus (boomstructuur);
- Naam verantwoordelijken (directie, managers, hoofden) voor afdelingen en werknemers/ingeleende krachten;
- Het functiehuis van HR met functiefamilies en functiereeksen, generieke en specifieke functies;
- Functieschalen met minimum en maximum salarisbedrag;
- Standplaats/werklocatie.
Beschrijf hoe de aangeboden voorziening hierin voorziet.</t>
  </si>
  <si>
    <t xml:space="preserve">De aangeboden voorziening voorziet in standaardoverzichten c.q. rapporten waarin minimaal de volgende gegevens zijn opgenomen:
- Organisatiestructuur met formatieplaatsen;
- Formatieplaatsenoverzicht (vacant, bezet e.d.);
- Bezettingsplan;
- Financiële lasten per formatieplaatsen;
- Functies.
- Actieve medewerkers per afdeling (deelnemers lijst); </t>
  </si>
  <si>
    <t>De aangeboden voorziening ondersteunt het beheren van automatisch gegenereerde berichten (bijvoorbeeld e-mail, sms, whatsapp). Dit kan bijvoorbeeld bij:
- Bevestiging van sollicitatie/ontvangst;
- Automatisch afwijzing;
- Afwijzing.</t>
  </si>
  <si>
    <t xml:space="preserve">De vacaturehouder (bijv. recruiter) heeft de mogelijkheid om sollicitanten toe te voegen aan het wordingsproces (die niet zelf online gesolliciteerd hebben), (bijvoorbeeld bij het ontvangen van een brief of video). </t>
  </si>
  <si>
    <r>
      <t xml:space="preserve">De aangeboden voorziening voorziet in een omgeving voor kandidaten (via een login), waar ze o.a. inzicht houden in de status van het wervingsproces. Beschrijf hiervoor de aangeboden voorziening. 
Indien er extra kosten van toepassing zijn, benoem dit als onderdeel van de </t>
    </r>
    <r>
      <rPr>
        <b/>
        <sz val="10"/>
        <rFont val="Calibri"/>
        <family val="2"/>
        <scheme val="minor"/>
      </rPr>
      <t>prijs</t>
    </r>
    <r>
      <rPr>
        <sz val="10"/>
        <rFont val="Calibri"/>
        <family val="2"/>
        <scheme val="minor"/>
      </rPr>
      <t xml:space="preserve">. </t>
    </r>
  </si>
  <si>
    <t>De aangeboden voorziening biedt een oplossing tot het zoeken van actieve en inactieve gegevens. Dit betreft o.a.:
- Zoeken op kandidaat (namen);
- Zoeken op inactieve vacatures.
Beschrijf de aangeboden voorziening.</t>
  </si>
  <si>
    <t>Het proces Werving &amp; Selectie wordt vanaf de aanvraag tot en met de administratieve verwerking volledig (middels workflow) ondersteund door de aangeboden voorziening. Beschrijf het aangeboden proces.</t>
  </si>
  <si>
    <t>HR wenst bij het publiceren van vacature teksten zelf te kunnen kiezen waar de vacature geplaatst dient te worden (intern of extern, intranet, HR website, etc.). Daarbij kan publicatie van vacatureteksten tenminste plaatsvinden in 2 talen (Nederlands en Engels). Beschrijf hoe de aangeboden voorziening hierin voorziet.</t>
  </si>
  <si>
    <t>De aangeboden voorziening voorziet in een proces m.b.t. het beheren van online vacatures (aanpassing kanalen, aanpassing termijn of advertentietekst). Aanpassingen kunnen worden doorgevoerd zonder de noodzaak m.b.t. het verwijderen van de vacature en het opnieuw publiceren van een vacature.</t>
  </si>
  <si>
    <t xml:space="preserve">HR wenst zelf te kunnen bepalen welke documenten geüpload moeten worden als onderdeel van een sollicitatie. 
Denk aan motivatie brief, CV of bewijs van certificering. Beschrijf de mogelijkheden voor de gevraagde wens. </t>
  </si>
  <si>
    <t>HR heeft een wens om vanuit HRM thema  "interne mobiliteit"  werknemers actief te benaderen in het werving en selectie proces. Bij het plaatsen van vacatures zouden recruiters een interne zoekopdracht moeten kunnen uitvoeren in het medewerkersbestand en geschikte kandidaten kunnen uitnodigen om te solliciteren. Dit zou beschikbaar moeten zijn voor werknemers die hiervoor benaderd willen worden. Beschrijf de aangeboden voorziening.</t>
  </si>
  <si>
    <t>Beschrijf hoe de aangeboden voorziening voorziet in ondersteuning van de AVG:
- Het anonimiseren van gegevens;
- Het verwijderen van gegevens;
- Het aanleveren van overzichten m.b.t. geregistreerde gegevens.</t>
  </si>
  <si>
    <t>De aangeboden voorziening biedt de mogelijkheid tot het vastleggen van notities, evaluaties, opmerkingen en gespreksverslagen per kandidaat door o.a. de recruiter. Beschrijf de aangeboden voorziening.</t>
  </si>
  <si>
    <t>De aangeboden voorziening biedt de mogelijkheid om de kandidaat informatie beschikbaar te stellen (online) aan één of meerdere personen (selectiecommissie). Beschrijf het aangeboden proces en hoe dit werkt conform de AVG.</t>
  </si>
  <si>
    <t>De aangeboden voorziening voorziet in een proces waarbij de selectiecommissie gespreksverslagen en beoordeling (online) per kandidaat kan opslaan. Beschrijf de aangeboden voorziening.</t>
  </si>
  <si>
    <t>Het vastleggen van datum en tijd met kandidaten, resulteert in agenda uitnodigingen voor de selectiecommissie en kandidaat.
Beschrijf het aangeboden proces &amp; beschrijf in welke mate er agendavoorstellen (door de aangeboden voorzieningen) gemaakt kunnen worden (geïntrigeerd met o.a. Outlook).</t>
  </si>
  <si>
    <t>De aangeboden voorziening biedt ondersteuning bij de administratie van ingezet personeel-niet-in-loondienst (PNIL) ten behoeve van poolmanagement. Dit is Inclusief rapportages en zoekfunctie. Dit gaat bijvoorbeeld om registratie van: 
- NAW-gegevens
- kwalificaties
- bevoegdheden
- competenties
- functieprofiel
- aantal gewerkte uren
- beschikbaarheid
- beoordeling/review
- uurtarief (incl. marge)
- type inzet
Beschrijf de mogelijkheden.</t>
  </si>
  <si>
    <r>
      <t>Beschrijf in welke mate de aangeboden voorziening voorziet in een proces om o.a. de volgende soorten declaraties via ESS in te dienen:
- Dienstreis binnen- en buitenland;</t>
    </r>
    <r>
      <rPr>
        <strike/>
        <sz val="10"/>
        <rFont val="Calibri"/>
        <family val="2"/>
        <scheme val="minor"/>
      </rPr>
      <t xml:space="preserve">
</t>
    </r>
    <r>
      <rPr>
        <sz val="10"/>
        <rFont val="Calibri"/>
        <family val="2"/>
        <scheme val="minor"/>
      </rPr>
      <t>- Overige kosten;
- Verrichte werkzaamheden (is als iemand voor HR werkzaamheden heeft verricht tegen een afgesproken vergoeding);
- Woon-werkverkeer;
- Verhuiskosten;
- Reiskosten sollicitant;
- VOG.</t>
    </r>
  </si>
  <si>
    <t>De aangeboden voorziening voorziet in een mogelijkheid tot creatie van een digitale jaaropgave, die dient te worden verspreid aan werknemers van HR. 
Geef in de beantwoording aan hoe dit wordt ondersteund. Geef tevens aan wat de mogelijkheden zijn voor werknemers die op het moment van maken jaaropgave, niet meer in dienst zijn van HR.</t>
  </si>
  <si>
    <t>De aangeboden voorziening voorziet in standaard rapportages. Denk hierbij aan:
- inzicht in doorlooptijden;
- Aantal nieuwe, afgeronde en openstaand vacatures in een gedefinieerd tijdspad;
- Vacatures per organisatie eenheid;
- Alsmede de mogelijkheid tot het exporteren van gegevens voor het maken van eigen rapportages.
Beschrijf de standaard beschikbare rapportages, alsmede de mogelijkheid tot exporteren van gegevens ten behoeve van maken eigen rapportages.</t>
  </si>
  <si>
    <t>Beschrijf in welke mate HR de mogelijkheid heeft om unieke zoekcodes/ - sleutels vast te leggen en te gebruiken in zoekopdrachten (denk aan bijvoorbeeld de personeelsnummers uit het huidige systeem of een ander alternatief). 
Beschrijf in welke mate er een systeem controle kan plaatsvinden en of deze zoekcode uniek is.</t>
  </si>
  <si>
    <r>
      <t xml:space="preserve">De aangeboden voorziening maakt gebruik van ISO codes, gedefinieerde adresformaten (per land verschillend) en een postcode tabel. Deze postcode tabel moet gedurende de looptijd van het contract jaarlijks worden geüpdate door de aanbieder.
Beschrijf in welke mate dit standaard is. Indien er extra kosten aan verbonden zijn, benoem dit als onderdeel van de </t>
    </r>
    <r>
      <rPr>
        <b/>
        <sz val="10"/>
        <rFont val="Calibri"/>
        <family val="2"/>
        <scheme val="minor"/>
      </rPr>
      <t>prijs.</t>
    </r>
  </si>
  <si>
    <t>De aangeboden voorziening voorziet volledig in de administratieve uitvoering van keuzemenu CAO-HBO (cafetariaregeling) binnen de e-HRM software (SAAS) - Personeelsregistratie.</t>
  </si>
  <si>
    <t>De aangeboden voorziening voorziet in een methode voor het (snel en gemakkelijk) vinden van een medewerker (gebruiksgemak) en medewerker informatie. Licht dit kort toe in uw beantwoording dmv een voorbeeld.</t>
  </si>
  <si>
    <t>De aangeboden voorziening ondersteunt een proces m.b.t. aanvraag VOG. 
Op basis van verschillende profielen (in te richten door HR) kunnen aanvraagdocumenten voor een VOG gegeneerd en verstuurd worden.  VOG's kunnen geregistreerd worden in het systeem. Beschrijf de aangeboden voorziening.</t>
  </si>
  <si>
    <t xml:space="preserve">De aangeboden voorziening voorziet in mogelijkheden tot classificatie van medewerkers (in loondienst of niet in loondienst). Denk hierbij aan:
- Personeel in loondienst (PIL);
- Personeel niet in loondienst - Externen (PNIL). 
</t>
  </si>
  <si>
    <t xml:space="preserve">HR wenst voor PNIL extra informatie te kunnen registreren. Dit betreft minimaal het type PNIL (bijv. een zzp'er of uitzendkracht) alsmede de organisatie. Beschrijf de mogelijkheden binnen de aangeboden voorziening.
</t>
  </si>
  <si>
    <t xml:space="preserve">HR wenst het registreren van een 'Thuisbasis'. Dit is een 3 letter code (letters) en een omschrijving die momenteel gebruikt wordt op personeelsniveau om de plaats in de organisatie te bepalen. Belangrijk hierbij is de mogelijkheid tot registratie, en mogelijkheid tot export en rapportage. 
Beschrijf hoe u hierin kan voorzien. Besteed hierbij aandacht aan:
- Waar zou dit typisch geregistreerd worden (op medewerker of formatie niveau);
- Hoe kunnen wijzigingen/mutaties op dit veld verwerkt worden;
- Wat zijn de export en rapportage mogelijkheden voor deze specifieke registratie;
- Wat zijn de mogelijkheden m.b.t. registratie start en eind datum van de thuisbasis;
</t>
  </si>
  <si>
    <t xml:space="preserve">Binnen de huidige HRM applicatie wordt gebruik gemaakt van een 'memo veld'.  Dit memo veld wordt gebruikt om o.a. einddatums te vermelden van tewerkstellings- en verblijfsvergunningen (er is geen andere optie om dit te registreren terwijl deze informatie wel noodzakelijk is). Tevens wordt daar ook info vermeld over bijv. een transitievergoeding (als die al is uitbetaald). Ook wordt dit veld gebruikt om overige informatie te vermelden die relevant is. 
HR heeft als wens dit memo veld (of iets soortgelijks), niet  te gebruiken in de nieuwe aangeboden voorziening. 
Beschrijf hoe bovenstaande aspecten opgelost kunnen worden in de aangeboden voorziening. Besteed in de beantwoording ook aandacht aan hoe het aangeboden systeem voorziet in een oplossing om belangrijke informatie die niet in een muteerbaar veld vast te leggen is, toch vast te leggen zijn in het systeem. </t>
  </si>
  <si>
    <t>De aangeboden voorziening biedt mogelijkheden m.b.t. het ondersteunen van het indiensttredingsproces voor werknemers door:
- Het genereren en versturen van een arbeidsovereenkomst (op basis van een template die kan worden bijgehouden in een bibliotheek);
- Eenmalige invoer van gegevens d.m.v. koppelingen (zie ook Werving en Selecte), waarbij minimaal de volgende gegevens worden doorgegeven: naam, (buitenlands) adres, geboortedatum, geboorteplaats, geslacht, nationaliteit(en);
- Mogelijkheden tot online tekenen van documenten (zoals Adobe Sign);
- Ondersteuning van het proces d.m.v. workflow waarbij elke workflow apart in te richten is.
Beschrijf het proces, sta hierbij ook stil bij welke aspecten mogelijk niet ondersteund worden.</t>
  </si>
  <si>
    <t>De aangeboden voorziening biedt mogelijkheden m.b.t. het ondersteunen van het indiensttredingsproces voor PNIL'ers door:
- Het genereren en versturen van een modelovereenkomst (op basis van een template die kan worden bijgehouden in een bibliotheek);
- Eenmalige invoer van gegevens d.m.v. koppelingen (zie ook Werving en Selecte), waarbij minimaal de volgende gegevens worden doorgegeven: naam, (buitenlands) adres, geboortedatum, geboorteplaats, geslacht, nationaliteit(en);
- Mogelijkheden tot online tekenen van documenten (zoals Adobe Sign);
- Ondersteuning van het proces d.m.v. workflow waarbij elke workflow apart in te richten is.
Beschrijf het proces, sta hierbij ook stil bij welke aspecten mogelijk niet ondersteund worden.</t>
  </si>
  <si>
    <t>De aangeboden voorziening geeft een melding bij invoer van een nieuwe medewerker indien er een vermoeden is dat medewerker al in het systeem bestaat, (bijvoorbeeld: door validatie op BSN, voornaam, achternaam, geboortedatum, geboorteplaats). Beschrijf de aangeboden voorziening.</t>
  </si>
  <si>
    <t>De aangeboden voorziening voorziet in ondersteuning m.b.t. de "Wet arbeidsmarkt in Balans (WAB)" d.m.v.:
- Registratie verschillende contracttypes;
- Registratie start- en einddatum contracten; 
- Notificaties i.v.m. ketenregeling; 
- Notificaties oproepkrachten 12 maanden in dienst.
Beschrijf hoe de aangeboden voorziening hierin voorziet.</t>
  </si>
  <si>
    <t>De aangeboden voorziening voorziet in de mogelijkheid om een checklist te kunnen vastleggen per indiensttreding met zaken die bij het indiensttredingsproces moeten worden afgehandeld (deze checklists zijn te onderhouden door HR en kunnen verschillen per organisatie onderdeel). Beschrijf de aangeboden voorziening.
Indien er overlap is met "onboarding" vanuit thema Werving &amp; Selectie benoem dit in de beantwoording.</t>
  </si>
  <si>
    <t>De aangeboden voorziening voorziet in registratie van dienstverbanden en de veranderingen hiervan te raadplegen (met o.a. datum in dienst, herindiensttreding, functiewijzigingen, salarismutaties, wijzigingen in FTE, uitleningen, wijziging werkdagen, etc.). Beschrijf de aangeboden voorziening.</t>
  </si>
  <si>
    <t>De aangeboden voorziening voorziet in mogelijkheden tot registratie codering of een personeelslid (AOP) Algemeen ondersteunend of (DOP) Docerend personeel is.</t>
  </si>
  <si>
    <t>De aangeboden voorziening voorziet in mogelijkheden tot registratie van:
- (primair) kostenplaats;
- FTE en werkuren (voorkeur gaat uit naar een koppeling en automatisch berekenen van FTE);
- Codering of een personeelslid Docent (DOP) of Ondersteunend (OOP, AOP) is;
- Salaris en markttoelage;
- Registratie van opleiding; 
Beschrijf welke processen niet mogelijk zijn en wat de aangeboden voorziening is.</t>
  </si>
  <si>
    <t>De aangeboden voorziening voorziet in de vastlegging van gemaakte afspraken in een werkgeversverklaring (zie tab "definities") bij de aanstelling van een kandidaat. Beschrijf de aangeboden voorziening.</t>
  </si>
  <si>
    <t>De aangeboden voorziening ondersteunt het doorstroomproces en kan een brief (automatisch) n.a.v. een mutatie genereren en digitaal versturen. Dit gebeurt op basis van aanwezige brieventemplates en velden uit het systeem en werkt ook voor toekomstige mutaties (bijvoorbeeld: een functiewijziging per 1 december 2021 kan al verwerkt worden in een brief per 1 november 2021).
Beschrijf de aangeboden voorziening en in welke mate dit automatisch kan verlopen.</t>
  </si>
  <si>
    <t>De aangeboden voorziening ondersteunt in het uitvoeren van bulk/massa mutaties:
- Aanpassingen van kostenplaats of kostensoort;
- CAO of loonstijging;
- Verwerken eenmalige toekenning;
- Aanpassing en verwerken van bestaande waarde (per datum) die voor een groep gelijk is (bijvoorbeeld inhouding personeelsvereniging).
Beschrijf de aangeboden voorziening, alsmede welke type mutaties in bulk/massa verwerkt kunnen worden.</t>
  </si>
  <si>
    <t>De aangeboden voorziening voorziet in een mogelijkheid tot doorvoeren van mutaties op datum (met terugwerkende kracht of toekomstige mutaties). Conflicterende mutaties worden gesignaleerd door het systeem.
Beschrijf hoe de aangeboden voorziening hierin voorziet en welke mutaties NIET per datum kunnen worden doorgevoerd.</t>
  </si>
  <si>
    <t xml:space="preserve">De aangeboden voorziening biedt mogelijkheden tot berekening van jubilea (dienst- en ambt) en berekening van daarbij behorende gratificatie. Beschrijf de aangeboden voorziening en mogelijkheden. </t>
  </si>
  <si>
    <t>De aangeboden voorziening ondersteunt doorstroom van type medewerkers:
- Van PNIL naar PIL;
- van PIL naar PNIL;
Beschrijf de aangeboden voorziening.</t>
  </si>
  <si>
    <t>De aangeboden voorziening voorziet in een proces waarbij wijzigingen in het dienstverband bij een werknemer zoveel mogelijk tegelijkertijd/gezamenlijk verwerkt kunnen worden.  
Dit betreft bijvoorbeeld aanpassingen van de volgende gegevens:
- Wijzigingen in de aard/soort dienstverband;
- Functiewijzigingen inclusief. Functieschaal en salaris;
- Wijziging van Doceren naar Ondersteunend personeel;
- Wijziging salaris;
- Wijziging in taakomvang (structureel of tijdelijk);
- Wijziging in werkuren en werkdagen;
- Wijziging primaire kostenplaats alsmede plaats in de organisatie;
- Alle mogelijke verlofregelen met gevolgen voor het salaris.
Beschrijf hoe de aangeboden voorziening voorziet in doorvoeren van gerelateerde wijzigingen.</t>
  </si>
  <si>
    <t>HR wenst ondersteuning in een proces m.b.t. EXTERNE detachering (dit omvat een proces waarbij werknemers van HR uitgeleend worden aan andere organisaties (bijvoorbeeld andere Hoge School) voor een tijdelijke periode).
Naast de registratie van externe detachering, wenst HR ondersteuning in:
- Gedetacheerd personeel is zichtbaar/identificeerbaar op de formatie planning van uitlenend organisatieonderdeel;
- Gedetacheerd personeel is zichtbaar op managementrapportages;
- D.m.v. brieftemplates hier een contract/detacheringsovereenkomst voor op te stellen.
Beschrijf in welke mate hierin ondersteund kan worden.</t>
  </si>
  <si>
    <t>De aangeboden voorziening ondersteunt het uitstroom proces en kan een brief n.a.v. een mutatie genereren.
Dit gebeurt op basis van aanwezige brieventemplates en velden uit het systeem en ook voor toekomstige mutaties.
Beschrijf de aangeboden voorziening.</t>
  </si>
  <si>
    <t>De aangeboden voorziening voorziet in de mogelijkheid om een checklist te kunnen vastleggen per uitdiensttreding met zaken die bij dit proces moeten worden afgehandeld (deze checklists zijn te onderhouden door HR, en kunnen verschillen per organisatie onderdeel). Beschrijf de aangeboden voorziening.</t>
  </si>
  <si>
    <t>De aangeboden voorziening biedt de mogelijkheid een overzicht te genereren met inhoudingen en uitbetalingen die moeten plaatsvinden bij de eindafrekening (bijv. studieschuld of vakantiesaldo). Beschrijf de aangeboden voorziening.</t>
  </si>
  <si>
    <t>De aangeboden voorziening biedt de mogelijkheid de reden en motivatie van vertrek vast te leggen met als doel hierover te rapporteren. Het maakt onderdeel uit van het uitdiensttredingstraject waarbij aandacht moet zijn voor alle activiteiten die hiermee gepaard gaan. Beschrijf de aangeboden voorziening.</t>
  </si>
  <si>
    <t>De aangeboden voorziening voorziet in een mogelijkheid tot registratie uitkomst exit interviews alsmede de hoofdreden van uitdiensttreding. Beschrijf de aangeboden voorziening.</t>
  </si>
  <si>
    <t>De aangeboden voorziening ondersteunt de HRM visie van "medewerker in control". Dit kan door bijvoorbeeld:
- het versturen van bevestiging e-mails naar de medewerker, als gegevens zijn doorgevoerd;
- de medewerker inzicht geven in openstaande workflows;
- actief informeren over aflopende taken, deadlines, etc.
Beschrijf hoe de aangeboden voorziening hierin ondersteunt.</t>
  </si>
  <si>
    <t>De aangeboden voorziening biedt de medewerkers toegang tot het zelfstandig verwerken/inzien van:
- Het bewerken van (eigen) medewerker gegevens;
- Inzage in het personeelsdossier;
- Het ontvangen/inzien van documenten (inclusief salarisstroken en jaaropgave);
- Het aanvragen en goedkeuren (Manager Selfservice (MSS)) van verlof;
- Toegang tot medewerker ontwikkelingsgegevens (ontwikkelings- en beoordelingsgesprekken);
- Solliciteren op vacatures.
Beschrijf welke processen er geboden worden, en welke ondersteund worden door workflow processen.</t>
  </si>
  <si>
    <t>De aangeboden voorziening biedt de leidinggevenden toegang tot het zelfstandig verwerken/inzien van:
- Inzage in formatieplanning eigen afdeling;
- Het goedkeuren van budget aanvragen welke later gebruikt kunnen worden voor declaratie kosten door medewerker;
- Het goedkeuren van verlof aanvragen;
- Toegang tot team (eigen medewerkers) ontwikkelings gegevens (ontwikkelings- en beoordelingsgesprekken);
- Aanvragen voor werven nieuwe medewerkers;
- Inzicht in (eigen) lopende werving en selectie processen;
- Toekennen van bruto toelages;
Beschrijf welke processen er geboden worden, en welke ondersteund worden door workflow processen.</t>
  </si>
  <si>
    <t>HR wenst nevenwerkzaamheden te laten registreren door de werknemer d.m.v. Employee Selfservice (ondersteund door workflow). Beschrijf de aangeboden voorziening.</t>
  </si>
  <si>
    <t>De aangeboden voorziening biedt de mogelijkheid voor werknemer en leidinggevende tot ziek- en herstelmeldingen (ondersteunt door workflow). Beschrijf de aangeboden voorziening.</t>
  </si>
  <si>
    <t>De aangeboden voorziening biedt de mogelijkheid om de status van ingediende mutaties/aanvragen alsook geaccordeerde mutaties/aanvragen in te zien en te volgen (proces of workflow). Beschrijf de aangeboden voorziening.</t>
  </si>
  <si>
    <t>De aangeboden voorziening biedt een overzicht/dashboard voor leidinggevenden. Bijvoorbeeld:
- Openstaande aanvragen verlof;
- Welke medewerkers zijn bijna jarig;
- Komende jubilea;
- Uitvoerende taken omtrent verzuimbegeleiding;
- Ingeplande gesprekken.
Beschrijf welke overzichten in de standaard oplossing geboden worden voor de leidinggevenden.</t>
  </si>
  <si>
    <t>HR wenst slechts één ESS/MSS portaal te moeten aanbieden aan medewerkers. Dit kan gezien worden als een landingspagina van waaruit verschillende applicaties/websites (zie onderstaand) bereikt kunnen worden. 
Beschrijf óf en hoe de aangeboden voorziening hierin voorziet waarbij aandacht is voor:
- de mate van vrije inrichting en flexibiliteit van een portaal;
- in welke mate er berichten geplaatst kunnen worden op het portaal;
- in welke mate er mogelijkheid is tot plaatsen van linken naar specifieke thema's/processen (bijvoorbeeld declaratie, verlof balans, etc.);
- in welke mate het mogelijk is te linken naar locaties op SharePoint van de HR.</t>
  </si>
  <si>
    <t>De aangeboden voorziening biedt de mogelijkheid verschillende rollen in te richten met afzonderlijke toegangsrechten tot documenten. Op basis van de hiërarchische indeling heeft een leidinggevende alleen toegang tot de documenten van zijn/haar werknemers. Beschrijf de aangeboden voorziening.</t>
  </si>
  <si>
    <t>De aangeboden voorziening voorziet in personeelsdossiers voor externen. Daarbij is het van belang dat andere type documenten geregistreerd moeten worden (wellicht op basis van een andere andere indeling/structuur). Externen moeten inzichtelijk/herkenbaar zijn in het personeelsdossier. Beschrijf de aangeboden voorziening.</t>
  </si>
  <si>
    <t xml:space="preserve">Werknemers hebben toegang tot hun eigen personeelsdossier. Dit is niet alleen recht op inzage, maar ook recht op invoeren van mutaties. Aanpassingen gedaan door de werknemer worden pas definitief na goedkeuring (d.m.v. in te richten workflow).
Denk hierbij aan het uploaden van bepaalde documentatie. Beschrijf de aangeboden voorziening. </t>
  </si>
  <si>
    <t>HR kan op basis van personeel nummers een personeelsdossier selecteren (zoekfunctie).
Beschrijf de zoekfunctie mogelijkheden m.b.t. het personeelsdossier.</t>
  </si>
  <si>
    <t>Het personeelsdossier ondersteunt in het hanteren van bewaartermijnen van documenten alsmede het  automatisch verwijderen hiervan. Indien dit niet automatisch kan, beschrijf de benodigde stappen en aangeboden voorziening.</t>
  </si>
  <si>
    <t>De aangeboden voorziening biedt mogelijkheden tot het automatisch genereren (na goedkeuring) van documenten (in het Nederlands en Engels) m.b.t. in-, door- en uitstroom en deze te verwerken (opslaan) in de juiste plek en naam in het personeelsdossier. Beschrijf de aangeboden voorziening.</t>
  </si>
  <si>
    <t>De aangeboden voorziening voorziet in een koppeling tussen medewerkers (data in de HRM oplossing) en documenten in het personeelsdossier (logische koppeling en geen losstaand systeem). Beschrijf de aangeboden voorziening.</t>
  </si>
  <si>
    <t>Het personeelsdossier voorziet in drag-and-drop functionaliteit m.b.t. het uploaden van bestanden (bijvoorbeeld vanuit een email, zodat bestanden niet eerst op een lokale schijf moeten worden geüpload). Beschrijf de aangeboden voorziening.</t>
  </si>
  <si>
    <t>Het personeelsdossier voorziet in uploadmogelijkheid voor meerdere documenten in 1 keer (voor zowel de HRM medewerker als medewerker):
- de mogelijkheid m.b.t. upload meerdere documenten voor 1 medewerker;
- de mogelijkheid m.b.t. upload meerdere documenten voor verschillende medewerkers.
Beschrijf de aangeboden voorziening.</t>
  </si>
  <si>
    <r>
      <t xml:space="preserve">De aangeboden voorziening voorziet in een oplossing waarbij werknemers die uit dienst gaan/zijn toegang behouden tot hun bestanden. 
Beschrijf de voorgestelde oplossing, rekening houdend met de inlog methode (het account van HR wordt gedeactiveerd op laatste werkdag), alsmede licentiekosten en de duur van toegang (week, maand, jaar). 
Indien er een impact op is op de kosten, specificeer dit als onderdeel van de </t>
    </r>
    <r>
      <rPr>
        <b/>
        <sz val="10"/>
        <rFont val="Calibri"/>
        <family val="2"/>
        <scheme val="minor"/>
      </rPr>
      <t>prijs.</t>
    </r>
  </si>
  <si>
    <t>De aangeboden voorziening biedt mogelijkheden tot volledigheidschecks m.b.t. de aan- of afwezigheid van documenten in het personeelsdossier. Beschrijf de aangeboden voorziening.</t>
  </si>
  <si>
    <t>Beschrijf de standaardrapportages en managementinformatie die geboden wordt door de aangeboden voorziening.</t>
  </si>
  <si>
    <t>Binnen HR bestaat de werktijdverkortingsregeling. Dit is een specifieke regeling waarvan werknemers gebruik kunnen maken vanaf een bepaalde leeftijd. 
Daarbij werkt de werknemer korter en wordt een deel betaald vanuit een eigen bijdrage en een deel door HR. Voor dit laatste deel is sprake van een voorziening. Aan dit deel hangen kosten vast voor HR. Deze kosten zouden middels een rapportage eenvoudig inzichtelijk moeten zijn.
Beschrijf de mogelijkheden binnen de aangeboden voorziening.</t>
  </si>
  <si>
    <t>HR wenst te kunnen sturen op doorlooptijden van workflows en/of mutaties. 
Daarbij is het van belang inzicht te krijgen in de doorlooptijden van workflows (in het algemeen), maar ook per stap en gebruiker. Tevens is inzicht nodig op de effectiviteitsdatum van de gestarte wijziging (bijvoorbeeld vorige maand, 1-dag voor een deadline, of verder in de toekomst). 
Beschrijf welke mogelijkheden er binnen het systeem zijn om de sturing op deze punten te ondersteunen, en deze inzichten te verschaffen.</t>
  </si>
  <si>
    <t>De aangeboden voorziening voorziet de medewerker (in de rol van manager/budgetverantwoordelijke) om via Employee Selfservice een vervanger te kunnen aanwijzen. NB: Alle bevoegdheden gaan (tijdelijk) naar de toegewezen vervanger. Daarbij geldt dat er binnen HR een procuratieregeling is waarin staat dat een gemachtigde alleen toegewezen mag worden als deze op gelijkwaardig of hoger hiërarchisch is
Beschrijf de aangeboden voorziening en hoe deze procuratieregeling gewaarborgd word.</t>
  </si>
  <si>
    <t>De aangeboden voorziening heeft als basis "functionele toegang tot persoonsgegevens" (personen hebben alleen toegang tot gegevens waar ze op dat moment voor geautoriseerd zijn en nodig hebben bij uitvoeren werk/taak).</t>
  </si>
  <si>
    <t>De aagenboden voorziening voldoet aan de AVG gestelde regels.</t>
  </si>
  <si>
    <t>HR heeft als uitgangspunt bij medewerker beoordeling dat de medewerker controle heeft over zijn eigen loopbaan en beoordeling. Daarbij is er grote flexibiliteit gewenst m.b.t. verslaglegging van gesprekken (feedback sessies, team vergaderingen, ontvangen berichten (sms, e-mails) bila's) etc. 
Beschrijf hoe de aangeboden voorziening hierin kan ondersteunen en sta stil bij de beheersbaarheid vanuit functioneel beheer (voorkomen wildgroei).</t>
  </si>
  <si>
    <t>HR wenst de medewerker de mogelijkheid te geven om ontvangen feedback wel/niet te delen met leidinggevende. 
Beschrijf in welke mate de aangeboden voorziening hierin tegemoet komt of dit kan faciliteren.</t>
  </si>
  <si>
    <t>HR wenst een grote mate van flexibiliteit als onderdeel van medewerker beoordeling. Daarbij moet het mogelijk zijn om:
- Verschillende gesprek cycli gelijktijdig te hebben (bijv. 1-jaar en 5-jaar);
- Gesprekken per verschillende periodes plaatsvinden (bijv. kalender- of studiejaar); 
- Ongelimiteerd gespreksmomenten per gesprekscycli te starten;
- Als medewerker en leidinggevende zelf notities toe te voegen aan de beoordeling (dagboekfunctie); 
- Gesprekken zijn door leidinggevende en werknemer zelf aan te vragen;
- Gesprekken zijn door leidinggevende en werknemer gemakkelijk te registreren.
Beschrijf in welke mate de aangeboden voorziening hierin tegemoet komt.</t>
  </si>
  <si>
    <t>De aangeboden voorziening voorziet in gestructureerde gesprekscycli voor specifieke medewerkers (verbetertrajecten), waarbij het noodzakelijk is om:
- Vooraf gemaakte doelstellingen te registreren;
- Verschillende gespreksmomenten vast te leggen;
- Voortgang te bewaken;
- Een beoordeling te registreren.
Beschrijf de aangeboden voorziening.</t>
  </si>
  <si>
    <t>De aangeboden voorziening biedt de mogelijkheid om bij een beoordeling een score te registreren.
- De score heeft minimaal drie punten/gradaties;
- De score is aanpasbaar door HR zonder dat historie verloren gaat.
Beschrijf de aangeboden voorziening.</t>
  </si>
  <si>
    <t>De aangeboden voorziening voorziet in een oplossing waarbij wisseling van leidinggevende openstaande gesprekken, workflows of processen toegewezen kunnen worden aan de nieuwe leidinggevende. Beschrijf de aangeboden voorziening.</t>
  </si>
  <si>
    <t>De aangeboden voorziening voorziet in een proces m.b.t kalibratie waarbij ingevoerde beoordeling aangepast kunnen worden door de HRM afdeling. Beschrijf het aangeboden proces en of dit ondersteund wordt door workflows.</t>
  </si>
  <si>
    <t>De aangeboden voorziening voorziet in een (semi) geautomatiseerd proces waarbij beoordelingen automatisch omgezet kunnen worden in een salarisaanpassing. Beschrijf het aangeboden proces en besteed in de beantwoording aandacht aan:
- het aangeboden proces;
- goedkeuringsmogelijkheden;
- mogelijkheden m.b.t. workflow;
- mogelijkheden m.b.t. flexibel inrichten datums voor salaris implicaties;
- hoe bepaalde controles (bijvoorbeeld geen uitbetaling boven 100% salarisschaal) uitgevoerd kunnen worden;
- in welke mate HR zelf mogelijkheden heeft tot inbouw van controles.</t>
  </si>
  <si>
    <t>De aangeboden voorziening biedt de mogelijkheid om diverse workflows in te richten, waarmee bepaalde handelingen geautomatiseerd/geïnitieerd worden en op basis waarvan het systeem signaleert en rappelleert wanneer bepaalde taken uitgevoerd moeten worden (bijv. uitzetten van evaluatie-instrument één (1) maand voor aanvang evaluatiegesprek, op te leveren documentatie ter voorbereiding op gesprek). 
Beschrijf de aangeboden voorziening en in welke mate de werknemer invloed heeft op de rappelmomenten.</t>
  </si>
  <si>
    <t>HR heeft m.b.t. medewerker ontwikkeling een aantal belangrijke uitgangspunten:
- De medewerker is in control;
- Ontwikkeling  vindt continue plaats (continous improvement) en is niet gebonden aan vaste meetmomenten;
- Ontwikkeling kan plaats vinden op zowel gezamenlijk als persoonlijke doelen.
Beschrijf in welke mate en hoe de aangeboden voorziening deze uitgangspunten ondersteunt.</t>
  </si>
  <si>
    <t>Medewerker ontwikkeling vindt plaats vanuit het professionaliseringsplan.  Hierin moeten afspraken worden vastgelegd omtrent:
- Scholing voor ontwikkeling huidige functie;
- Scholing voor ontwikkeling loopbaan;
- Ambities.
Beschrijf hoe de aangeboden voorziening dit registreert en voortgang kan worden geregistreerd.</t>
  </si>
  <si>
    <t>De aangeboden voorziening biedt de mogelijkheid tot registratie van mogelijke loopbaanpaden met de benodigde competenties en kennis per functie/taak. Beschrijf de aangeboden voorziening.</t>
  </si>
  <si>
    <t xml:space="preserve">HR wenst een systeem dat opleidingsniveau, specifieke diploma’s/certificaten/skills en competenties kan vastleggen.
Reden van vastlegging is het gebruik hiervan in rapportages, strategisch personeelsplanning, gesprekscyclussen en,
-	Competenties moeten vindbaar zijn;
-	We willen matching op competenties bij werving; 
-	We willen toetsing op competenties bij scholingswensen;
-	We willen toetsing op competentie binnen loopbaantrajecten;
Beschrijf in welke mate het aangeboden systeem dit ondersteunt. </t>
  </si>
  <si>
    <t>HR wenst dat de aangeboden voorzieningsmogelijkheden biedt om training/ontwikkelprogramma(s) (bijvoorbeeld aan de eigen Acadamy) te koppelen aan een kwalificatie/competentie van een functie, zodat werknemers kunnen zien welke trainingen interessant zijn om te volgen. Beschrijf of en hoe de aangeboden voorziening hierin kan voorzien.</t>
  </si>
  <si>
    <t>De aangeboden voorziening biedt een mogelijkheid voor de medewerker zich te oriënteren op het opleidingsaanbod, aansluitend op competenties per functie. Beschrijf de aangeboden voorziening.</t>
  </si>
  <si>
    <t>De aangeboden voorziening biedt de mogelijkheid de medewerker om via ESS een training/ontwikkelprogramma aan te vragen en de aanvraag te laten beoordelen door de leidinggevende. Beschrijf de aangeboden voorziening.</t>
  </si>
  <si>
    <t>De aangeboden voorziening biedt een oplossing waarin toekenning en uitputting van opleidingsbudgetten per medewerker worden geregistreerd. Beschrijf de aangeboden voorziening.</t>
  </si>
  <si>
    <t>De aangeboden voorziening biedt de mogelijkheid tot automatisch bijwerken van kwalificatie/competenties van de medewerker na succesvol afronden van een opleidingsprogramma. Beschrijf de aangeboden voorziening.</t>
  </si>
  <si>
    <t>HR wenst te werken met Talent Management binnen HRM. Dit kan tot uiting komen met het werken in een vlootschouw, werken met opvolgers per functie etc. Beschrijf in welke mate de aangeboden voorziening dit ondersteunt.</t>
  </si>
  <si>
    <t>Conform de CAO-HBO werkt HR met een normtaak per jaar (1659 uur).  Momenteel werkt HR met een vakantiekaart in Excel waarin de werkuren (werkrooster) worden bijgehouden, alsmede feestdagen en verlof uren. 
Aan het eind van het jaar vindt er een accordering/controle plaats op deze vakantiekaart.
Bij ziekte (of andere vormen van afwezigheid, zoals bijzonder verlof) vinden er (conform CAO-HBO) herberekeningen plaats. 
HR wenst dit gehele proces in de aangeboden voorziening onder te brengen. Beschrijf hoe de aangeboden voorziening dit proces ondersteunt.</t>
  </si>
  <si>
    <t>De aangeboden voorziening ondersteunt het onderscheid van verlofsoorten conform CAO-HBO alsmede de mogelijkheid nieuwe verlofsoorten toe te voegen. Beschrijf de aangeboden voorziening.</t>
  </si>
  <si>
    <t>De aangeboden voorziening ondersteunt de juiste berekening van verlofbalans voor alle verlofsoorten conform CAO-HBO.
Dit is o.a.:
- Wettelijk verlof;
- Bovenwettelijk verlof;
- Bijzonder verlof;
- Ouderschapsverlof;
- Duurzame inzetbaarheidsuren;
- Professionaliseringsuren;
- Regeling werktijdvermindering senioren;
- SOP regeling.
Beschrijf de aangeboden voorziening.</t>
  </si>
  <si>
    <t>De aangeboden voorziening ondersteunt het centraal verwerken van: 
- Invoer nieuwe verlof soorten verlof;
- Verandering in naamgeving.
Beschrijf de aangeboden voorziening.</t>
  </si>
  <si>
    <t>De aangeboden voorziening ondersteunt het centraal collectief invoeren van feest en verplichte vrije dagen (vastgesteld vanuit werk- en verlofregeling, per type werknemer). Beschrijf de aangeboden voorziening.</t>
  </si>
  <si>
    <t>De aangeboden voorziening berekent automatisch het verlofsaldo voor de werknemer op basis van vastgestelde parameters. Dit werkt dynamisch bij verschillende mutaties op werknemer niveau. Denk daarbij bijvoorbeeld aan:
- Indiensttreding nieuwe werknemer;
- Tussentijdse uitdiensttreding.</t>
  </si>
  <si>
    <t>HR wenst dat de aangeboden voorziening  automatisch het verlofsaldo berekent  voor de werknemer op basis van wijziging in contract omvang (FTE). Beschrijf de aangeboden voorziening.</t>
  </si>
  <si>
    <t>Beschrijf hoe de aangeboden voorziening automatisch het verlofsaldo berekent voor de werknemer op basis van vastgestelde parameters. Dit werkt dynamisch bij verschillende mutaties op werknemer niveau. Denk daarbij bijvoorbeeld aan:
- Indiensttreding nieuwe werknemer;
- Tussentijdse uitdiensttreding;
- Wijziging in contract omvang.</t>
  </si>
  <si>
    <t>De aangeboden voorziening ondersteunt het kopen en verkopen van verlofuren(met signaleringsfunctie bij overschrijven ingestelde maxima) conform CAO-HBO. Beschrijf de aangeboden voorziening.</t>
  </si>
  <si>
    <t>De aangeboden voorziening ondersteunt (automatisch) het bepalen van verlofsaldo bij jaarovergangen en vervallen van verlofsaldo volgens geldende wet- en regelgeving. Beschrijf de aangeboden voorziening.</t>
  </si>
  <si>
    <t>De aangeboden voorziening ondersteunt aanpassingen in goedgekeurde verlofaanvragen door werknemer (bijv. annulering, aanpassen aangevraagde dagen en/of uren) met daarbij accordering door leidinggevende. Beschrijf de aangeboden voorziening.</t>
  </si>
  <si>
    <t>De aangeboden voorziening ondersteunt inzet op verschillende functies/formatieplaatsen met slechts 1 verlofbalans en verlofaanvraag proces etc. per werknemer. Beschrijf de aangeboden voorziening.</t>
  </si>
  <si>
    <t>De aangeboden voorziening ondersteunt het periodiek (en actief) informeren van werknemers over de verloftegoeden en vervaldata. Beschrijf de aangeboden voorziening.</t>
  </si>
  <si>
    <t xml:space="preserve">De aangeboden voorziening voorziet in het (semiautomatisch met activatie door HR) corrigeren van gepland vakantieverlof bij verzuim wegens ziekte. Het handmatig ingrijpen van HRM afdeling is noodzakelijk en situatie afhankelijk. Beschrijf de verschillende mogelijkheden binnen de aangeboden voorziening. </t>
  </si>
  <si>
    <t>De oplossing biedt de mogelijkheid bied de mogelijkheid tot registratie van verschillende modaliteiten (conform cao): 36, 38 en 40 uur. Beschrijf de aangeboden voorziening.</t>
  </si>
  <si>
    <t>De aangeboden voorziening voorziet in het registreren van ziekte door de HRM afdeling. Beschrijf de aangeboden voorziening.</t>
  </si>
  <si>
    <t>De aangeboden voorziening voorziet in het registreren van ziekte door werknemers buiten de HRM afdeling (bijvoorbeeld bedrijfsbureau) met een gespecifieerde toegangsrol. Beschrijf de aangeboden voorziening.</t>
  </si>
  <si>
    <t>De aangeboden voorziening voorziet in een integratie tussen ziekte en verlof. Dit betekent bijv. dat collectief verlof wordt teruggeboekt indien er sprake is van Wet Arbeid en Zorg (WAZO). Beschrijf de aangeboden voorziening.</t>
  </si>
  <si>
    <t>De aangeboden voorziening voorziet in een melding uit het systeem indien er bij einde dienstverband sprake is van ziekte in verband met Eigen Risico Dragen Ziektewet (ERD ZW). Beschrijf de aangeboden voorziening.</t>
  </si>
  <si>
    <t>De aangeboden voorziening voorziet in het automatisch melden en/of verwerking van langdurig verzuim zodat korten van salaris wegens ziekte kan worden toegepast op de salarisverwerking. Beschrijf de aangeboden voorziening.</t>
  </si>
  <si>
    <t>De aangeboden voorziening is in staat om herinneringen uit te sturen (werknemer en leidinggevende) om te kijken of openstaande ziektes nog actueel zijn. Dit moet flexibel in te richten zijn door HR. Beschrijf de aangeboden voorziening.</t>
  </si>
  <si>
    <t>De aangeboden voorziening beschikt over een verzuimdossier.
Beschrijf de oplossing. Besteed in de beantwoording aandacht aan:
- Relatie met personeelsdossier;
- Toegang per rol (werknemer, leidinggevende of HRM afdeling);
- Welke documentatie opgeslagen worden (WvP documentatie, WIA-beschikkingen, notities of anderen).</t>
  </si>
  <si>
    <t>De aangeboden voorziening voorziet in inzichten m.b.t. verzuimhistorie. Dit moet beschikbaar zijn voor HRM, werknemers en leidinggevenden. Beschrijf de aangeboden voorziening.</t>
  </si>
  <si>
    <t>De aangeboden voorziening maakt het mogelijk om zowel het WVP protocol alsmede HR/Arbodienst specifieke verzuim protocollen in te richten.
Onder verzuim protocol verstaat HR: alle geplande activiteiten en ondersteunende formulieren afgezet tegen tijd en personen.
Beschrijf de aangeboden voorziening.</t>
  </si>
  <si>
    <t>De aangeboden voorziening voorziet in vrij in te richten notificaties per protocol stap (zie bovenstaand) met notificatie richting de actiehouders. Beschrijf de aangeboden voorziening.</t>
  </si>
  <si>
    <t>De aangeboden voorziening voorziet in een oplossing waarbij een (externe) arbodienst medewerker toegang kan krijgen tot het verzuimdossier. Beschrijf de aangeboden voorziening.</t>
  </si>
  <si>
    <t>HR wenst dat het invullen van (verplichte) documentatie die onderdeel maken van de WVP  automatisch verloopt. 
Dit betekent minimaal: 
- Actuele UWV documenten zijn beschikbaar in het systeem die onderdeel uitmaken van de WVP. 
- De oplossing zorgt voor het invullen van al bekende gegevens. 
- Documenten worden digitaal ondertekend conform het vereiste niveau.
Beschrijf de aangeboden voorziening.</t>
  </si>
  <si>
    <t>De aangeboden voorziening is in staat om een melding of een ziekmelding te geven die valt onder de ‘vangnetconstructie’ van het UWV. Dit betreft o.a.:
- Ziekte tgv zwangerschap;
- Ziekte na arbeidsongeschiktheid;
- Compensatieregeling;
- Orgaandonatie.
Beschrijf de mate waarin de aangeboden voorziening aan deze wens voldoet.</t>
  </si>
  <si>
    <t>De aangeboden voorziening ondersteunt  bij een herstelmelding met o.a.:
- Signaal richting de HRM afdeling dat de UWV-procedure dient te worden beëindigd;
- De afmelding naar het UWV kan genereren.
Beschrijf de aangeboden voorziening.</t>
  </si>
  <si>
    <t>De aangeboden voorziening biedt ondersteuning bij het berekenen van voorzieningen voor langdurig zieken,  het genereren van een overzicht van langdurig zieken (&gt;13 weken)  rekening houden met onderstaande gegevens:
- Uniek volgnummer
- Uren per week
- Datum laatste verzuimmutatie
- Ingangsdatum 1e ziektedag
- Arbeidsongeschiktheidspercentage datum laatste verzuimmutatie
- Reguliere loonkosten
- Maanden arbeidsongeschikt
- Aantal maanden arbeidsongeschikt verdeeld over 1e en 2e jaar
Beschrijf de mate waarin de aangeboden voorziening aan deze wens voldoet.</t>
  </si>
  <si>
    <t>HR werkt met een eigen Arbo secretariaat als schakel in het gehele verzuimproces. De oplossing biedt agenda beheer vanwaaruit afspraken worden gepland t.b.v. interventies, het Arbo spreekuur enz. Deze afspraken zijn te versturen / synchroniseren met MS Outlook agenda's. Beschrijf de mogelijkheden m.b.t. digitaal versturen van agenda afspraken.</t>
  </si>
  <si>
    <t>De aangeboden voorziening biedt de mogelijkheid tot het opbouwen van een preventief verzuimdossier. Dit dossier staat los van de WVP. Beschrijf de aangeboden voorziening.</t>
  </si>
  <si>
    <t>De aangeboden voorziening ondersteunt in de voorbereiding en uitvoering van de RI&amp;E. 
HR wenst dat o.a. de volgende aspecten vastgelegd kunnen: 
- Data van de uitgevoerde RI&amp;E met de mogelijkheid om er de bijbehorende documenten aan toe te voegen (plan van aanpak) en te beheren;
- Dit per organisatie onderdeel;
- Signalering richting de procesbegeleider wanneer bij welk onderdeel een RI&amp;E uitgevoerd moet worden;
- Ondersteunend bij bewaking van het proces inzake de RI&amp;;
- Rapportage mogelijkheid m.b.t. voortgang.
Beschrijf de aangeboden voorziening.</t>
  </si>
  <si>
    <t>De aangeboden voorziening ondersteunt (d.m.v. workflow) het aanvragen van interventies, waaronder werkplekonderzoek (met goedkeuring van de leidinggevende). Gewenst is daarbij de mogelijkheid om beschrijving van de klachten te registeren, en de mogelijkheid om een rapport te kunnen toevoegen. Beschrijf de aangeboden voorziening.</t>
  </si>
  <si>
    <t>De aangeboden voorziening maakt het mogelijk voor casemanagement om privé notities te maken over de case (door re-integratie adviseur, HRM werknemer of case manager) die alleen voor eigen gebruik zijn. Beschrijf de aangeboden voorziening.</t>
  </si>
  <si>
    <t>De aangeboden voorziening is in staat om bij wisseling van leidinggevende openstaande acties vanuit het verzuimprotocol toe te wijzen aan de nieuwe leidinggevende. Beschrijf de aangeboden voorziening.</t>
  </si>
  <si>
    <t>Inschrijver wordt gevraagd inzicht te geven in het team dat u voornemens bent in te zetten voor het implemenatietraject van de door u aangeboden e-HRM voorziening. Voegt u de CV’s toe van die teamleden. Maak hierbij onderscheid tussen projectleider, architecten, applicatie consultants, business consultants en ontwikkelaars, en geef hierbij voor elk van de geoffreerde teamleden aan of ze betrokken zijn geweest bij soortgelijke implementaties.</t>
  </si>
  <si>
    <t>Inschrijver stelt als onderdeel van de implementatiedienst de volgende omgevingen ter beschikking aan HR:
- een Testomgeving;
- een Acceptatieomgeving;
- een Productie omgeving;
aanvullend: 
- een Sandbox omgeving;
- een conversie/migratie omgeving;
- een trainingsomgeving;
- een interface omgeving.
Afhankelijk van de voorgestelde implementatie aanpak kan in samenspraak met de Inschrijver worden bepaald per welke (start)datum de betreffende omgeving(en) logischerwijs in gebruik worden genomen. De startdatum van in gebruikname bepaalt het moment waarop de kosten voor de betreffende omgeving in rekening gebracht mag worden.</t>
  </si>
  <si>
    <t>Inschrijver stelt een conversieteam samen dat de conversie en migratie activiteiten voor HR voorbereidt en uitvoert.</t>
  </si>
  <si>
    <t>Inschrijver adviseert HR over de aan te leveren data, de mapping &amp; matching en het format van de bestanden, waarmee de conversie en migratie plaatsvindt. Inschrijver stelt hiertoe een data-analist ter beschikking die samen met de leden van het conversieteam deze activiteit uitvoert.</t>
  </si>
  <si>
    <t>De Inschrijver stelt samen met de testmanager van HR het testplan op.</t>
  </si>
  <si>
    <t>De Inschrijver draagt zorg voor het technisch testen van de benodigde interfaces en andersoortige koppelvlakken.</t>
  </si>
  <si>
    <t>Inschrijver zorgt ervoor dat alle in het Personeelsdossier aanwezige document dienen, binnen de kader van de geldende bewaartermijnen geconverteerd en gemigreerd worden vanuit de huidige e-HRM voorziening naar de nieuwe door Inschrijver te leveren e-HRM voorziening.</t>
  </si>
  <si>
    <t>Inschrijver zorgt ervoor dat van de actieve medewerkers alle historie wordt geconverteerd en gemigreerd van de huidige eHRM voorziening naar de nieuwe eHRM voorziening.</t>
  </si>
  <si>
    <t>Inschrijver zorgt ervoor dat van de inactieve medewerkers, rekening houdend met de wettelijke bewaartermijnen en rapportageverplichtingen, de historie wordt geconverteerd en gemigreerd van de huidige e-HRM voorziening naar de nieuwe e-HRM voorziening.</t>
  </si>
  <si>
    <t>Ten behoeve van Management informatie wordt periodiek informatie vanuit de nieuwe e-HRM voorziening uitgewisseld met het HR Data Warehouse (o.b.v. MS BI Suite). Deze data-uitwisseling verloopt via een pullstrategie. D.w.z. dat de (platte) gegevens vanuit de e-HRM voorziening naar binnen worden gehaald in het Data Warehouse. Voor deze uitwisseling dient een ETL-programma ontwikkeld te worden. Inschrijver levert consultancy diensten aan HR om dit ETL-programma te ontwikkelen door het leveren van applicatie en database expertise van de door u aan te bieden e-HRM voorziening.</t>
  </si>
  <si>
    <t>De Inschrijver levert, als onderdeel van het plan van aanpak, een migratie plan op.</t>
  </si>
  <si>
    <t>Inschrijver stelt een teamleider migratie ter beschikking die de aansturing verzorgt van het migratieteam. Het migratieteam is verantwoordelijk voor de volgende activiteiten:
- bron identificatie;
- bron analyse;
- extractie;
- mapping &amp; matching;
- data verarming &amp; verrijking;
- data transformatie;
- inlezen;
- verwerken van de migratiedata in de door Inschrijver te leveren e-HRM voorziening.
Beschrijf hoe u dit proces denkt te gaan ondersteunen. Ga daarbij in op uw rol, capaciteit en verantwoordelijkheden, en geef aan wat u van HR verwacht.</t>
  </si>
  <si>
    <t>De door Inschrijver te leveren 'conversiestraat en -programmatuur bevat step-by-step en end-to-end telcontroles aan de hand waarvan een auditor of accountant de juistheid, volledigheid en integriteit van de migratie kan aantonen. Beschrijft hoe u aan deze wens denkt te kunnen voldoen.</t>
  </si>
  <si>
    <t>Inschrijver zorgt ervoor dat de Acceptatieomgeving een waarheidsgetrouw beeld geeft van de productieomgeving, zodat HR in staat is een acceptatietest uit te
voeren.</t>
  </si>
  <si>
    <t>Inschrijver biedt een oplossing aan waarmee: binnen het HR-systeem de volledige ondersteuning wordt geboden om geautomatiseerd te kunnen vaststellen wat zowel het recht als de hoogte van de transitievergoeding voor de verschillende werknemers moet zijn. Beschrijf de mogelijkheden binnen de aangeboden voorziening.</t>
  </si>
  <si>
    <t xml:space="preserve">Beschrijf in welke mate de aangeboden voorziening voorziet in een mogelijkheid onkostencategorieën (kostenrubrieken) beschikbaar te stellen aan werknemers (het liefst op basis van een algemeen profiel dat toegekend wordt aan de werknemer). Uitgangspunt hierbij is dat de huidige problematiek (met minstens 80 verschillende soorten kosten gekoppeld aan een grootboek) gesimplificeerd wordt en dat er validatie kan plaatsvinden of de werknemer in aanmerking komt voor declaratie. Besteed in de beantwoording aandacht aan:
1) Validatie of werknemer in aanmerking komt voor type declaratie;
2) De mogelijkheid om declaratiekosten samen te voegen (bijvoorbeeld KM's en maaltijdvergoeding) bij activiteiten;
3) Simplificering van de huidige circa 80 kosten soorten. </t>
  </si>
  <si>
    <t>De aangeboden voorziening voorziet in een mogelijkheid vaste declaratievergoedingen (of maximaal uit te keren vergoedingsbedragen en/of percentages) vast te leggen. Denk aan ontbijt-, lunch, overnachtingen, etc. Beschrijf de aangeboden voorziening.</t>
  </si>
  <si>
    <t>Het is mogelijk om een declaratie in verschillende valuta op te voeren. Het uit te betalen bedrag wordt omgerekend naar euro's op basis van een valuta dagkoers. Deze dagkoers komt uit een externe bron. Beschrijf de mogelijkheden binnen de aangeboden voorziening.</t>
  </si>
  <si>
    <t>De aangeboden voorziening biedt de mogelijkheid tot kilometerdeclaratie.
Beschrijf in welke mate het systeem automatisch het aantal te declareren km’s berekent en het te vergoeden bedrag op basis van: beginpunt en eindpunt en het geldende declaratietarief (postcode gestuurd, op basis van afstandstool zoals Google Maps). 
Beschrijf ook welke diensten, of extra kosten er eventueel gemaakt moeten worden om deze tool te gebruiken.</t>
  </si>
  <si>
    <t>De aangeboden voorziening voorziet in een mogelijkheid om rekening te houden met de fiscale consequenties die voortvloeien uit de Werkkostenregeling (WKR). 
De aangeboden voorziening voorziet in een rapportage waarmee HR inzicht krijgt in de vergoedingen per werkkosten categorie, gesplitst in belast en onbelast. 
Beschrijf de mogelijkheden binnen de aangeboden voorziening.</t>
  </si>
  <si>
    <t>De aangeboden voorziening presenteert bijlagen (van alle bestandstypen) binnen het portaal/de oplossing zodat op inhoud kan worden gecontroleerd door de betreffende rol in de workflow, (dit voorkomt het downloaden van bestanden op de device (AVG) en het separaat openen van bijlage in een ander programma).
Beschrijf de mogelijkheden binnen de aangeboden voorziening.</t>
  </si>
  <si>
    <t>Beschrijf in welke mate het binnen het declaratieproces mogelijk is om bij het indienen van de declaratie een keuze te maken ten laste van welke kostenplaats de declaratie verwerkt wordt. Op basis hiervan zou een andere budgetverantwoordelijke gebruikt worden in het goedkeuringsproces. 
Sta daarbij stil:
- Welke impact heeft dit op de benodigde registratie in het systeem (bijvoorbeeld organisatie, formatie plaatsen, projecten administratie, etc.);
- Welke mate dit impact heeft om de gebruiksvriendelijkheid voor werknemer in het declaratieproces;
- Welke (eventuele) aspecten meegenomen moeten worden bij het gebruik maken van bovenstaand scenario.</t>
  </si>
  <si>
    <t>Beschrijf in welke mate de aangeboden voorziening gebruikt kan worden door PNIL'ers. 
Besteed in de beantwoording aandacht aan mogelijke andere verwerking (via Finance) en daadwerkelijke uitbetaling.</t>
  </si>
  <si>
    <t>De aangeboden voorziening kan uren in FTE omrekenen (en andersom). Bij bijvoorbeeld een tijdelijke uitbreiding (TU) geeft dit de werknemer meer inzicht in de uitbetaling van extra gewerkte uren. Beschrijf de mogelijkheden binnen de aangeboden voorziening.</t>
  </si>
  <si>
    <t>De aangeboden voorziening ondersteunt de administratieve afhandeling van CAO-HBO alsmede het  keuzemenu CAO-HBO binnen de e-HRM software (SAAS) - Salarisadministratie.</t>
  </si>
  <si>
    <t>Binnen de aangeboden voorziening dient het mogelijk te zijn om een deel en/of de gehele salarisberekening opnieuw te verwerken. 
De resultaten van het opnieuw verwerken worden correct verwerkt in respectievelijk:
- Gekoppelde systemen;
- Afdrachten;
- Loonbetalingen.
Beschrijf de mogelijkheden binnen de aangeboden voorziening.</t>
  </si>
  <si>
    <t xml:space="preserve">Beschrijf in welke mate de aangeboden voorziening kan voorzien in het maken van proefberekeningen. 
Geef in de beantwoording aandacht aan:
- Hoe gebruiksvriendelijk het uitvoeren van een proefberekening is;
- In welke mate dit (g)een risico is op daadwerkelijke uitbetaling;
- Of er een concept salarisstrook gegenereerd kan worden.
Beschrijf de mogelijkheden om deze proefproducties uit te voeren. </t>
  </si>
  <si>
    <t>Binnen de aangeboden voorziening dient het mogelijk te zijn een correctieproducties uit te voeren nadat verwerking van de salarissen van de lopende maand heeft plaatsgevonden. Beschrijf de mogelijkheden binnen de aangeboden voorziening.</t>
  </si>
  <si>
    <t>Binnen de aangeboden voorziening dient het mogelijk te zijn om binnen één werkgever meerdere loonheffing nummers en sectorcodes (codering Belastingdienst) te administreren. Beschrijf de mogelijkheden binnen de aangeboden voorziening.</t>
  </si>
  <si>
    <t>De aangeboden voorziening biedt de mogelijkheid te koppelen met een bankapplicatie (doormiddel van Equens) voor het klaar zetten van betaalbestanden t.b.v. loonbetaling werknemers en declaraties.Beschrijf de mogelijkheden binnen de aangeboden voorziening.</t>
  </si>
  <si>
    <t>HR heeft als beleid dat nabestaanden alleen informatie op papier krijgen. Dit bevat o.a. de salarisstrook van de eindafrekening, én de jaaropgaaf in januari/februari. 
Beschrijf hoe de aangeboden voorziening hierin ondersteunt. Besteed aandacht aan:
- Hoe digitale communicatie wordt stilgezet;
- Hoe HR documenten kan printen en identificeren.</t>
  </si>
  <si>
    <t>Binnen de aangeboden voorziening is het voor HR mogelijk om:
- salaris specificaties met volledige doorrekening bij terugwerkende kracht mutaties te draaien;
- te controleren en signaleren als er een salaris wordt ingevoerd dat hoger of lager is dan het maximum of minimumbedrag van de salarisschaal;
- een nominaal salaris (bijv. ten behoeve van een stagiair) in te voeren;
- bepaalde groepen werknemers (zoals stagiaires, xx maanden in dienst, lopende ontslag/ziekte zaken)  uit te sluiten voor cao loonsverhogingen en uitkeringen;
- individuele personeelslasten t.b.v. begroting te berekenen en vast te leggen;
- werkloosheids- en arbeidsongeschiktheidspercentage en de aanspraken die werknemer uit hoofde hiervan heeft vast te leggen (HR is Eigen risicodrager voor werkloosheid, pseudo WW, en arbeidsongeschiktheid, WIA, en heeft voor beide categorieën re-integratie-verplichtingen.);
- codes en omschrijving reden mutatie (bijvoorbeeld, functiewijziging, zwangerschapsverlof, wijziging taakomvang, vast dienstverband e.d.) te gebruiken. 
Beschrijf de mogelijkheden binnen de aangeboden voorziening.</t>
  </si>
  <si>
    <t xml:space="preserve">Binnen de aangeboden voorziening is er de mogelijkheid  tot uitvoeren van terugwerkende kracht berekeningen (TWK) over het lopende jaar. </t>
  </si>
  <si>
    <t>Binnen de aangeboden voorziening is het mogelijk de berekening van maandelijkse reserveringen die op een later tijdstip in het jaar (of het jaar daarop) kunnen worden uitbetaald (vakantietoeslag, eindejaarsuitkeringen) te verwerken. Beschrijf de mogelijkheden binnen de aangeboden voorziening.</t>
  </si>
  <si>
    <t xml:space="preserve">De aangeboden voorziening voorziet in een volledig geautomatiseerde berekening van het ABP jaarinkomen per peildatum (1 januari) en/of per datum in dienst, maar die wel te beïnvloeden is. Beschrijf de aangeboden voorziening, en in welke mate het maken van aanpassingen mogelijk is. </t>
  </si>
  <si>
    <t>De aangeboden voorziening ondersteunt het stopzetten/blokkeren van individuele betalingen of aanpassing van bedragen na salarisverwerking.
Dit betreft betalingen aan werknemers, maar ook betalingen aan derden.
Beschrijf hoe de aangeboden voorziening hierin ondersteund. Besteed in de beantwoording minimaal aandacht aan:
- of het mogelijk is om individuele betalingen te stoppen;
- of het mogelijk is om individuele betalingen aan te passen (andere bedragen);
- of er onderscheid gemaakt wordt tussen werknemers en betalingen aan derden;
- of betalingen plaatsvinden in Finance, of vanuit het HRM systeem.</t>
  </si>
  <si>
    <t>De aangeboden voorziening biedt de mogelijkheid om achteraf betalingen te doen aan werknemers van wie de aanstelling is beëindigd. Dit moet mogelijk zijn tot en met het jaar volgend op de jaar van uitdiensttreding. Beschrijf de mogelijkheden binnen de aangeboden voorziening.</t>
  </si>
  <si>
    <t>De aangeboden voorziening ondersteunt het vastleggen van verloning van looncomponenten, op in ieder geval de volgende onderwerpen:
- wel of geen pensioenopbouw; 
- telt wel/niet mee voor basis premie SVW;
- telt wel/niet mee voor vakantiegeld;
- telt wel/niet mee voor eindejaarsuitkering.</t>
  </si>
  <si>
    <t>De aangeboden voorziening ondersteunt:
- het vastleggen van looncomponenten in de vorm van bedragen, percentage van brutosalaris, percentage van maximum bepaalde schaal en of deze permanent of incidenteel zijn;
- het registreren van inhoudingen voor verzekeringspremies;
- het registreren van incidentele betalingen in bedragen en in uren, bijvoorbeeld bij overwerk;
- het vastleggen van de beslagvrije voet;
- het vastleggen van terugwerkende-kracht-mutaties;
- het berekenen van dienstjubilea en daarbij rekening houdend met onderbrekingen;
- het berekenen van ambtsjubilea, rekening houdend met het geregistreerde arbeidsverleden en met onderbrekingen;
- het berekenen en verwerken van eindheffingen op werknemer- en werkgeverniveau;
- het verwerken van terugontvangen bedragen UWV/WAZO (ten behoeve van herrekening van de UFO-premie);
- cafetariaregelingen op basis van bron-doel combinaties (fietsplan, bedrijfsfitness en dergelijke) en/of werkkostenregeling;
- de berekeningswijze van de jaarlijkse salarisverhoging conform de cao hbo (toepassing van normpercentages van het maximumsalaris, 1x, 2x of 0x);
- het berekenen van de fiscale ruimte voor het toepassen van de salderingsregeling voor reiskosten en uitruil met andere looncomponenten.
- het vastleggen van loon componenten op dienstverbandniveau/ kostenplaats/ kostendrager/ formatieplaats. 
Beschrijf de mogelijkheden binnen de aangeboden voorziening.</t>
  </si>
  <si>
    <t>De aangeboden voorziening voorziet in een mogelijkheid om de werknemersspecificaties te voorzien van een logo (bijvoorbeeld van de organisatie X) + mededeling. Beschrijf de mogelijkheden binnen de aangeboden voorziening.</t>
  </si>
  <si>
    <t>Specificeer in welke mate de volgende digitale output kan worden aangeleverd (i.v.m. verwerking financiële gegevens):
- boekings- en kostenoverzicht op persoonsniveau, waarbij een selectie gemaakt kan worden op organisatieonderdeel (instituut /dienst) en opleiding/afdeling; 
- boekings- en kostenoverzicht op persoonsniveau, waarbij selectie gemaakt kan worden op aparte elementen (kostensoorten, bijv. reiskosten, werkgeverskosten, verlofsoorten);
- GPL, waarbij een selectie gemaakt kan worden op instituut en dienst;
- aanspraken op persoonsniveau;
- berekeningsoverzicht, gegevens per maand per werknemer en gegevens per maand per organisatieonderdeel;
- standenregister;
Beschrijf tevens in welke formatten dit kan plaatsvinden, waarbij EXCEL de voorkeur heeft.</t>
  </si>
  <si>
    <t>De aangeboden voorziening bevat een rechtstreekse koppeling met het financiële systeem van HR.
De koppeling is op basis van ‘universele’ technieken, maar expliciet niet op basis van uitwisseling van .txt-,.csv- of Excel-files. 
Het huidige financiële systeem van HR ondersteunt bv. Webservices (XML). Beschrijf de mogelijkheden.</t>
  </si>
  <si>
    <t>De aangeboden voorziening bevat een rechtstreekse koppeling met het financiële systeem van HR.
De koppeling bevat uitgebreide mogelijkheden tot controle, verbetering en foutafhandeling. Waarbij de mogelijkheid bestaat om meerdere keren per verwerkingsmaand een (gecorrigeerd) bestand aan te leveren. Beschrijf de mogelijkheden binnen de aangeboden voorziening.</t>
  </si>
  <si>
    <t>De vertaling van looncomponenten naar financiële entiteiten is door HR zelf flexibel in te richten en aan te passen. Waarbij het onderscheid tussen docerend en niet-docerend personeel essentieel is. Beschrijf de mogelijkheden binnen de aangeboden voorziening.</t>
  </si>
  <si>
    <t>Journalisering ondersteunt de wens dat de aanspraken voor vakantiegeld en eindejaarsuitkering (inclusief een opslag voor sociale lasten) maandelijks gejournaliseerd worden en opgenomen zijn in de loonkosten op basis van de werknemer (oftewel per gerealiseerde betaling die grondslag vormt voor VT en EJU).
Bij uitbetaling van de aanspraken voor vakantiegeld dient de betreffende reservering van de betreffende werknemer vrij te vallen.
Beschrijf de aangeboden voorziening of mogelijke alternatieven en geef in de beantwoording tevens een voorbeeld.</t>
  </si>
  <si>
    <t>De salarisverwerking moet kunnen worden gevoerd voor:
o minimaal 5.500 te verlonen medewerkers per werkgever;
o meerdere werkgevers, die als afzonderlijke entiteiten kunnen worden ingericht.
Ga in uw antwoord in op:
- de min./max. capaciteit;
- de vraag of de verwerking gelijktijdig is of batchgewijs.</t>
  </si>
  <si>
    <t>Het dient mogelijk te zijn een deel en/of de gehele salarisberekening opnieuw te verwerken. De resultaten van het opnieuw verwerken worden correct verwerkt in
respectievelijk:
o Gekoppelde systemen;
o Afdrachten;
o Loonbetalingen.</t>
  </si>
  <si>
    <t>HR wenst een Salarisverwerkende dienst die in staat is proefproducties uit te voeren, zonder dat daarmee de definitieve salarisproductie beïnvloed wordt.
Beschrijf de mogelijkheden om deze proefproducties uit te voeren. Kunt u daarbij specifiek aandacht geven aan de mogelijkheden van dergelijke producties rondom de jaarafsluiting.</t>
  </si>
  <si>
    <t>Organisatie en formatieplanning</t>
  </si>
  <si>
    <t>De aangeboden voorziening voorziet volledig in de administratieve uitvoering van CAO-HBO binnen de e-HRM software (SAAS) - Personeelsregistratie.</t>
  </si>
  <si>
    <t>Als onderdeel van het plan van aanpak, is Inschrijver geacht in het plan minimaal de volgende deliverables op te nemen, incl. de verdeling van rollen, verantwoordelijkheden en ureninschatting:</t>
  </si>
  <si>
    <r>
      <t>Deliverables</t>
    </r>
    <r>
      <rPr>
        <sz val="8"/>
        <color theme="1"/>
        <rFont val="Arial"/>
        <family val="2"/>
      </rPr>
      <t> </t>
    </r>
  </si>
  <si>
    <t>Verantwoordelijk</t>
  </si>
  <si>
    <t>Rol HR</t>
  </si>
  <si>
    <t>Kick-off presentatie</t>
  </si>
  <si>
    <t>Opgeleid project team</t>
  </si>
  <si>
    <t>Beschreven ‘as-is’ processen</t>
  </si>
  <si>
    <t>Beschreven ‘to be’ processen o.b.v. Best practices processen van Contractant</t>
  </si>
  <si>
    <t>Fit-Gap analyse</t>
  </si>
  <si>
    <t>Impact analyse</t>
  </si>
  <si>
    <r>
      <t xml:space="preserve">Mapping &amp; matching document </t>
    </r>
    <r>
      <rPr>
        <sz val="8"/>
        <color theme="1"/>
        <rFont val="Arial"/>
        <family val="2"/>
      </rPr>
      <t>(hoe wordt de data uit de in scope zijnde bronsystemen afgebeeld in de nieuwe eHRM voorziening?)</t>
    </r>
  </si>
  <si>
    <t>Conversie/migratie plan</t>
  </si>
  <si>
    <t>Ingericht prototype</t>
  </si>
  <si>
    <t>Functioneel ontwerpen interfaces</t>
  </si>
  <si>
    <t>Geteste en gebouwde interfaces</t>
  </si>
  <si>
    <t>Proefconversies</t>
  </si>
  <si>
    <t>Testconversies</t>
  </si>
  <si>
    <t>Opleiding- en trainingsplan</t>
  </si>
  <si>
    <t>Testplan</t>
  </si>
  <si>
    <t>Test scenario’s</t>
  </si>
  <si>
    <t>Testcases</t>
  </si>
  <si>
    <t>Trainingsmateriaal</t>
  </si>
  <si>
    <t>Ingerichte testomgeving</t>
  </si>
  <si>
    <t>Ingerichte trainingsomgeving</t>
  </si>
  <si>
    <t>Ingerichte conversie omgeving</t>
  </si>
  <si>
    <t>Getrainde gebruikers</t>
  </si>
  <si>
    <t>Ingerichte omgeving om de interfaces te testen</t>
  </si>
  <si>
    <t>Ingerichte acceptatie omgeving</t>
  </si>
  <si>
    <t>Ingerichte productie omgeving</t>
  </si>
  <si>
    <t>Finale conversie/migratie</t>
  </si>
  <si>
    <t>Go live draaiboek</t>
  </si>
  <si>
    <t>Beheerplan</t>
  </si>
  <si>
    <t>Nazorgplan</t>
  </si>
  <si>
    <t>Helpdeskoverdracht</t>
  </si>
  <si>
    <t>…</t>
  </si>
  <si>
    <t>Deliverables</t>
  </si>
  <si>
    <t>HR4</t>
  </si>
  <si>
    <t>Bijlage Project Deliverables en verantwoordelijkheden</t>
  </si>
  <si>
    <t>De door u aangeboden voorziening voorziet in de mogelijkheid om aan rollen en authorisaties een begin- en einddatum mee te geven. 
Beschrijf de mogelijkheden binnen de aangeboden oplossing.</t>
  </si>
  <si>
    <t xml:space="preserve">De aangeboden voorziening biedt de mogelijkheid om de status van kandidaten gedurende het selectieproces bij te houden (Dit is minimaal (of in soortgelijke bewoording): ontvangen, uitnodigien of afwijzen).
</t>
  </si>
  <si>
    <t xml:space="preserve">De aangeboden voorziening biedt een module/thema die nieuwe werknemers begeleidt door het inwerktraject. Het doel hiervan is een zachte landing in de organisatie en betrokkenheid 'thuis voelen' te vergroten. 
De oplossing geeft inzicht in het traject door middel van bijvoorbeeld:
- Een checklist en uit te voeren acties zoals: 
     A) Bekijken van filmpjes over de organisatie (cultuur, missie, visie); 
     B) Digitaal kennis maken met team/opleiding waar men werkzaam zal zijn; 
     C) Afronden invoer eigen gegevens.
- Algemene documentatie nieuwe werknemers;
- Trainingsdeelname (applicaties, functie gerichte opleidingen, ..).
Beschrijf de aangeboden voorziening.
</t>
  </si>
  <si>
    <t xml:space="preserve">De aangeboden voorziening komt voor de nieuwe werknemer al beschikbaar vóór datum indiensttreding en biedt een mogelijkheid om personen die nog geen account bij HR hebben, toegang te geven tot een onboarding omgeving (het proces tussen het tekenen van arbeidscontract tot eerste dag bij HR).
Beschrijf de aangeboden voorziening m.b.t. toegang gebruikers (privé of HR e-mail adres/account).
</t>
  </si>
  <si>
    <t>De aangeboden voorziening geeft nieuwe werknemers (instroom) de gelegenheid zelf gegevens in te vullen, die verwerkt worden in het medewerkersdossier (denk bijvoorbeeld aan extra adres gegevens, bank rekening nummer, het uploaden van certificaten of afgeronde opleidingen) in hun dossier, (dit sluit aan bij de visie van de HR m.b.t. registratie aan de bron). Dit is inclusief het uploaden van documenten.
Beschrijf de aangeboden voorziening.</t>
  </si>
  <si>
    <t>De aangeboden voorziening geeft de organisatie (bijv. de leidinggevende) inzicht in het verloop van het onboardingstraject van de medewerker.
Beschrijf de mogelijkheden binnen de aangeboden voorziening.</t>
  </si>
  <si>
    <t>De aangeboden voorziening kan verschillende type trajecten ondersteunen op basis van soort functie (bijvoorbeeld onderwijsgevend, management, ondersteunend). Beschrijf de mogelijkheden binnen de aangeboden voorziening.</t>
  </si>
  <si>
    <t xml:space="preserve">Voorziet de aangeboden voorziening in registratie van:
- Meerdere bankrekeningnummers per werknemer;
- Registratie van meerdere stortingen over de verschillende rekeningnummers;
- Het vastleggen van terugbetalingsverplichtingen (loonbeslag) inclusief totaalbedrag en inhoudingen per maand.
</t>
  </si>
  <si>
    <t xml:space="preserve">HR wenst een classificatie van medewerkers. Daarbij gaat het om:
- Personeel in loondienst (PIL);
- Personeel niet in loondienst - Externen (PNIL);
In sommige gevallen kan  het zo zijn dat een medewerker tot beide categorieren hoort. 
Beschrijf in welke mate deze registratie mogelijk is, en hoe dit verwerkt wordt in standaard rapportages.
</t>
  </si>
  <si>
    <t>HR heeft als wens dat alle persoonsgegevens één locatie als bron hebben. Dit betekent o.a. het zoveel mogelijk laten invoeren van gegevens in Employee-Selfservice, waarna (na goedkeuring) gegevens in het gehele systeem beschikbaar zijn. Dit betekent concreet dat gegevens slechts 1 kéér ingevoerd hoeven te worden. Beschrijf hoe de aangeboden voorziening hierin ondersteunt.</t>
  </si>
  <si>
    <t>Rol Contractant</t>
  </si>
  <si>
    <t>Geschat #`benodigde uren Contractant</t>
  </si>
  <si>
    <t>Geschat # benodigde uren HR</t>
  </si>
  <si>
    <r>
      <t xml:space="preserve">Inrichtings-/setup document 
</t>
    </r>
    <r>
      <rPr>
        <sz val="8"/>
        <color theme="1"/>
        <rFont val="Arial"/>
        <family val="2"/>
      </rPr>
      <t>(parametriseringsdocument+ argumentatie gemaakte keuzes)</t>
    </r>
  </si>
  <si>
    <t>In het door Inschrijver aan te leveren plan van wordt ieder geval aandacht aan de volgende aspecten:
•	Uitgangspunten en randvoorwaarden (voor de Inschrijver en voor HR);
•	Projectorganisatie/-organogram;
•	Aanpak;
•	Tijd, planning, fasering;
•	Producten;
•	De wijze waarop u invulling geeft aan fasering;
•	De wijze waarop u invulling geeft aan kwaliteitsbeheersing;
•	Het ontwerp en bouw van de Interfaces/koppelingen;
•	Voorbereiden en uitvoeren van de Conversie &amp; migratie;
•	Testen;
•	Opleiding en training
•	Capaciteit, resources;
•	Rollen en verantwoordelijkheden (van Inschrijver en HR);
•	Budget;
•	Risicobeheersing.
Indien Inschrijver reden ziet af te wijken van de door HR voorgestelde implementatie strategie, aanpak, tijdpad etc., dan wordt Inschrijver nadrukkelijk gevraagd hierop in te gaan in het aan te leveren plan.</t>
  </si>
  <si>
    <t xml:space="preserve">Tegen deze achtergrond van de in paragraaf 7.2.1. in het Beschrijvend Document genoemde HR-visie op de Implementatie strategie en -aanpak, wordt Inschrijver gevraagd een Plan van Aanpak aan te leveren waarin u uiteenzet hoe u voornemens bent de door u aangeboden e-HRM voorziening bij HR te implementeren. </t>
  </si>
  <si>
    <t>HR hanteert, zoals aangegeven, het principe van train-de-trainer. Uitzondering hierop zijn de zogenaamde professionele gebruikers/ backoffice gebruikers. Dit zijn HRM medewerkers, veelal tewerk gesteld op de AIC- en PSA administratie, die op dagelijkse basis gebruik maken van een brede functionaliteit van de door Inschrijver aangeboden eHRM voorziening. Inschrijver leidt dit type medewerkers eigenhandig op. 
Het betreft hier: 3-5 medewerkers van de Salaris Administratie en 5-20 medewerkers van de Personeelsadministratie</t>
  </si>
  <si>
    <t>HR is voornemens in haar aanpak van de training van de gebruikersorganisatie het train-de-trainer principe te hanteren. 
Inschrijver leidt de key-users, technisch applicatiebeheerder, functioneel applicatiebeheerder, technisch beheerder op en
voorziet hen van Documentatie en eventuele hulpmiddelen, zodat deze de aangeboden eHRM voorziening (al dan niet ondersteund) kunnen configureren, gebruiken, onderhouden en beheren. 
Het betreft:
o 23 key-users;
o 2 functioneel medewerkers;
o 4 applicatiebeheerders;
o 2 technisch beheerders.</t>
  </si>
  <si>
    <t>Beschrijf de standaardrapportages alsmede managementinformatie die de aangeboden voorziening kan verstrekken op basis van instroom. Lever hiervoor ook een lijst en voorbeelden aan.</t>
  </si>
  <si>
    <t>De aangeboden voorziening biedt een oplossing tot rapportagemogelijkheden alsmede overzichten m.b.t. nevenwerkzaamheden. 
Lever hiervoor ook een lijst en voorbeelden aan.</t>
  </si>
  <si>
    <t>Beschrijf de standaardrapportages alsmede managementinformatie die de aangeboden voorziening kan verstrekken op basis van doorstroom. Beschrijf de aangeboden voorziening en Lever hiervoor ook een lijst en voorbeelden aan.</t>
  </si>
  <si>
    <t>Beschrijf in welke mate de aangeboden voorziening een actueel (up to date) ziekte overzicht voor leidinggevenden alsmede een bedrijfsbureau bevat.
Beschrijf de aangeboden voorziening en lever een voorbeeld aan.</t>
  </si>
  <si>
    <t>HR wenst een oplossing die in staat is verzuimpercentages op basis van werkdagen te kunnen berekenen en middels standaardrapporten te ontsluiten. 
Beschrijf de standaard verzuimrapportages, en sta stil bij de verschillende kenmerken (o.a. werknemer, geslacht, leeftijd, organisatie eenheid, langdurig vs. kort durend verzuim, gemiddelde ziektefrequentie,  etc.). Lever hiervoor minimaal een lijst en voorbeelden aan.</t>
  </si>
  <si>
    <t xml:space="preserve">De aangeboden voorziening voorziet in de visualisatie en het printen (bijvoorbeeld Excel, pdf, jpg) van het organogram.
- Gebaseerd op datum;
- Gebaseerd op selectie en filtering per organisatie afdeling.
Beschrijf de mogelijkheden en lever ook een of meer voorbeelden voor aan. </t>
  </si>
  <si>
    <t xml:space="preserve">De aangeboden voorziening biedt standaardrapportages op het gebied van organisatie informatie.
Denk hierbij bijvoorbeeld aan: 
- Organogram (met evaluatietijdvak: bijv. vandaag, verleden, toekomst);
- Stafafdeling per organisatorische eenheid;
- FTE ontwikkelingen gedurende een geïdentificeerd tijdspad;
Beschrijf de standaard mogelijkheden binnen de aangeboden voorziening, door middel van aanlevering lijst en voorbeelden. </t>
  </si>
  <si>
    <t>Beschrijf in welke mate de aangeboden voorziening kan voorzien in de volgende vraag m.b.t. formatieplanning (door middel van aanlevering lijst en voorbeelden):
De formatieplanning (aanbod) binnen HR wordt bepaald aan de hand van de studentenaantallen (vraagkant). De vraag is hoe vraag en aanbod bij elkaar worden gebracht. Beschrijf in hoeverre het door u aangeboden voorziening de benodigde formatie berekent. Ga hierbij in op de variabelen die HR kan invoeren, waarmee het systeem de formatie bepaalt. Een voorbeeld van een variabele is: het aantal voorinschrijvingen door studenten per jaarlijks terugkerende datums (geplande inschrijvingen versus daadwerkelijke inschrijvingen).</t>
  </si>
  <si>
    <t>De aangeboden voorziening voorziet in standaardoverzichten c.q. rapporten waarin de structuur en gelaagheid van de HR organisatie gevisualiseerd kunnen worden. 
Het is hierbij belangrijk dat dit kan gebeuren op basis van de gehele organisatie, of slechts een deel hiervan (bijv. een instituut).
Beschrijf de mogelijkheden binnen de aangeboden voorziening, inclusief een voorbeeld. 
Geef in de beantwoording ook aan of leidinggevende per afdeling in de overzichten zichtbaar zijn.</t>
  </si>
  <si>
    <t>De aangeboden voorziening voorziet in de naleving van de AVG. 
Beschrijf hoe de naleving van de AVG wordt vormgegeven en besteed minimaal aandacht aan de volgende punten:
- Het is mogelijk om gegevens van kandidaten te anonimiseren;
- Het is mogelijk om gegevens van kandidaten te verwijderen (maar behouden van statistiek);
- Het is mogelijk om te voorzien in de recht op inzicht van de kandidaat;
- Het is mogelijk de kandidaat om een langere bewaar periode te vragen van zijn gegevens.</t>
  </si>
  <si>
    <t>Het werven van nieuw personeel vindt binnen HR steeds meer plaats vanuit de rol van de leidinggevende. 
Beschrijf hoe de aangeboden voorziening de leidinggevende ondersteunt in dit proces. Besteed in uw beantwoording minimaal aandacht aan:
- de aanvraag door leidinggevende;
- de mogelijkheden tot inzien geschikte kandidaten;
- overige inzichten voor leidinggevenden;
- mogelijke acties te nemen door de leidinggevenden.</t>
  </si>
  <si>
    <t>De aangeboden voorziening maakt het mogelijk en voorziet in publicatie (van vacatureteksten) naar diverse kanalen, waarbij onderscheid gemaakt kan worden tussen intern &amp; extern.</t>
  </si>
  <si>
    <t>De aangeboden voorziening voorziet in een oplossing waarbij interne kandidaten kunnen solliciteren op vacatures.
Daarbij moeten gegevens vanuit het werknemers profiel automatisch ingevuld worden (denk aan naam en contact gegevens). 
Beschrijf in welke mate de aangeboden voorziening hierin voorziet. Besteed daarbij o.a. aandacht aan:
- het sollicitatieproces (vanuit de medewerker);
- de wijze van sollicitatie (brief, app, druk op de knop);
- hoe interne kandidaten zichtbaar zijn voor de recruiter.</t>
  </si>
  <si>
    <t xml:space="preserve">Beschrijf in welke mate de aangeboden voorziening gebruik maakt van vooraf gedefinieerde standaardwaarden tijdens in-, door- en uitstroom processen (denk aan default waardes bij bepaalde contracten, proeftijden, datums, valuta en/of organisatieonderdelen). Bij uw beantwoording zien we graag een aantal voorbeelden. </t>
  </si>
  <si>
    <t>Beschrijf de standaardrapportages alsmede managementinformatie die de aangeboden voorziening kan verstrekken op basis van uitstroom. Lever hiervoor ook een lijst en voorbeelden aan.
Dit is inclusief de hoofdreden van uitdiensttreding afgezet per periode en organisatie afdeling.</t>
  </si>
  <si>
    <t xml:space="preserve">Op basis van verschillende aspecten in de registratie van werknemers kunnen complexe situaties ontstaan in rapportages. 
Een aantal voorbeelden:
- Formatieplaatsen kunnen vervuld worden door PIL of PNIL personeel; 
- PNIL kan geregistreerd worden als OP (ondersteunend) of DOC (Docerend) personeel;
- De inzet van één werknemer kan verdeeld worden over verschillende formatie plaatsen;
- De inzet van één werknemer (verdeeld over verschillende formatie plaatsen) kan bestaan uit ondersteunend (OP) en docerend (DOC) werk; 
Beschrijf hoe bovenstaande aspecten verwerkt worden in de standaard rapportages. Lever hiervoor ook een lijst en voorbeelden aan.
</t>
  </si>
  <si>
    <t>HR heeft m.b.t. medewerker beoordeling een aantal belangrijke uitgangspunten:
- Gesprekken i.h.k.v. ontwikkeling en beoordeling vinden continue plaats (continous improvement) en zijn niet gebonden aan vaste gespreksmomenten;
- Beoordeling vindt plaats door team/afdelings gesprekken en is niet uitsluiten tussen medewerker en leidinggevende. Gesprekken kunnen ook in teamverband plaatsvinden. 
- Sluit aan bij de wens om te werken met zelfsturende teams (zie wensen in thema organisatie) 
- Beoordeling kan plaats vinden op zowel gezamenlijk als persoonlijke doelen;
- Verslag legging van beoordeling gebeurd het gehele jaar en is niet gebonden aan voorwaarden/vorm/templates; 
- Eind beoordeling  bevat minimaal 1x per jaar een officiële vastlegging i.v.m. salarisimpact en rapportage noodzaak;
Beschrijf in welke mate en hoe de aangeboden voorziening deze uitgangspunten ondersteunt, de invulling van deze uitgangspunten vanuit oogpunt medewerker.</t>
  </si>
  <si>
    <t>Beschrijf de standaard rapportages voor leidinggevende(n) (lever hiervoor een lijst en voorbeelden aan), waarbij o.a. aandacht is voor:
- het aantal geregistreerde gesprekken/activiteiten;
- de eindbeoordeling;
- team overzichten (gemiddelde beoordeling, aantal gesprekken) etc.;
- het aantal geregistreerde gesprekken/activiteiten;
- de eindbeoordeling.</t>
  </si>
  <si>
    <t xml:space="preserve">Beschrijf hoe de aangeboden voorziening voorziet in een aantal standaardrapportages en managementinformatie (incl. procesprestaties)  voor jaar- en beoordelingsgesprekken. Lever hiervoor een lijst en voorbeelden aan.
Denk daarbij o.a. aan: 
- Aantal medewerkers wel/niet uitgenodigd voor jaargesprek; 
- Aantal jaargesprekken wel en niet afgesloten; 
- Doorlooptijd uitnodiging-archivering (frequentieverdeling van de beoordelingen); 
- Aantal medewerkers dat wel/niet aan criterium voor een gesprek per jaar voldoet; 
- Aantal medewerkers dat wel/niet aan criterium een beoordeling per drie jaar voldoet; 
-frequentieverdeling van scores bij beoordelingen. </t>
  </si>
  <si>
    <t>De aangeboden voorziening voorziet standaardrapportages m.b.t. medewerker ontwikkeling, opleidingen en opleidingsplannen.
Beschrijf de aangeboden voorziening. Lever hiervoor een lijst en voorbeelden aan.</t>
  </si>
  <si>
    <t>De aangeboden voorziening bevat rapportagemogelijkheden t.b.v. verschillende partijen zoals ministerie of het sociaal jaarverslag. 
Dit is o.a.:
- Aantal master opgeleide docenten
- BKE/SKE kwalificaties
- BKO (lesbevoegdheid)
Beschrijf de aangeboden voorziening en lever hiervoor een lijst en voorbeelden aan.</t>
  </si>
  <si>
    <t>De aangeboden voorziening voorziet in rapportages (maand, kwartaal en jaar) waarin financiële verplichting- schuld (m.b.t. verlof saldo) van HR aan werknemers berekend kan worden. Beschrijf de aangeboden voorziening en lever hiervoor ook een voorbeeld aan.</t>
  </si>
  <si>
    <t>De aangeboden voorziening voorziet in standaardrapportages alsmede het beschikbaar stellen van alle verlofgegevens i.v.m. HR specifieke rapportages. Beschrijf de aangeboden voorziening en lever hiervoor ook een voorbeeld aan.</t>
  </si>
  <si>
    <t>HR is eigen risicodrager. De kosten voor verzuim worden bepaald door het berekenen van de loonkosten van de werknemer gedurende de ziekteperiode. 
De aangeboden voorziening maakt het mogelijk een overzicht van de totale kosten voor het verzuim te genereren, waarbij o.a. zichtbaar wordt:
- Kort/lang verzuim;
- De onderverdeling volgens de organisatorische indeling;
- De onderverdeling naar type personeel.
Indien bovengenoemde informatie niet via standaard rapporten op te leveren is, dienen de gegevens beschikbaar te zijn voor het extraheren naar een SQL Database.
Beschrijf hoe u kan voorzien in ondersteuning van deze overzichten en rapportages.</t>
  </si>
  <si>
    <r>
      <t xml:space="preserve">De aangeboden voorziening biedt standaardrapportages m.b.t. declaraties waardoor inzicht wordt verkregen in:
- Verwerkte declaratie per maand;
- Totalen (aantallen en bedragen) per kostensoort;
- Declaraties in het proces;                                                                                                   
- Doorlooptijden;                                                                                                                     
- Totalen (aantallen en bedragen) per grootboekrekening;
- Tevens is het mogelijk om te sorteren per afdeling of per periode.   
</t>
    </r>
    <r>
      <rPr>
        <sz val="10"/>
        <rFont val="Calibri (Hoofdtekst)"/>
      </rPr>
      <t>Lever een lijst aan van standaard rapportages.</t>
    </r>
  </si>
  <si>
    <r>
      <t xml:space="preserve">De aangeboden voorziening voorziet erin dat alle salariscomponenten en declaraties in overzichten worden gepresenteerd (in afzonderlijk te benoemen kostensoorten). Beschrijf de aangeboden voorziening. </t>
    </r>
    <r>
      <rPr>
        <sz val="10"/>
        <rFont val="Calibri (Hoofdtekst)"/>
      </rPr>
      <t>Lever hiervoor een voorbeeld aan.</t>
    </r>
  </si>
  <si>
    <r>
      <t xml:space="preserve">De aangeboden voorziening voorziet (ten behoeve van de controle op de salarisverwerking) in overzichten op werknemer niveau waarin bruto loonkosten, sociale lasten en pensioenpremies apart gepresenteerd worden.
Beschrijf de aangeboden voorziening. </t>
    </r>
    <r>
      <rPr>
        <sz val="10"/>
        <rFont val="Calibri (Hoofdtekst)"/>
      </rPr>
      <t>Lever hiervoor een voorbeeld aan.</t>
    </r>
  </si>
  <si>
    <r>
      <t>Binnen de aangeboden voorziening is het mogelijk dat de overzichten van de loonkosten kunnen worden gespecificeerd, zodat loonkosten uitgesplitst kunnen worden op werknemersniveau, functieniveau en formatieplaatsniveau.
Beschrijf de aangeboden voorziening.</t>
    </r>
    <r>
      <rPr>
        <sz val="10"/>
        <rFont val="Calibri (Hoofdtekst)"/>
      </rPr>
      <t xml:space="preserve"> Lever hiervoor een voorbeeld aan.</t>
    </r>
  </si>
  <si>
    <r>
      <t>Binnen de aangeboden voorziening is het mogelijk dat in de overzichten de loonkosten van alle groepen werknemers  apart inzichtelijk gemaakt worden.
Beschrijf de aangeboden voorziening.</t>
    </r>
    <r>
      <rPr>
        <sz val="10"/>
        <rFont val="Calibri (Hoofdtekst)"/>
      </rPr>
      <t xml:space="preserve"> Lever hiervoor een voorbeeld aan.</t>
    </r>
  </si>
  <si>
    <r>
      <t xml:space="preserve">Specificeer welke rapportages en inzichten periodiek en/of maandelijks gegenereerd kunnen worden. Geef in de beantwoording aan of aan de volgende wensen voldaan kan worden, </t>
    </r>
    <r>
      <rPr>
        <sz val="10"/>
        <rFont val="Calibri (Hoofdtekst)"/>
      </rPr>
      <t>(lever hiervoor een voorbeeld aan):</t>
    </r>
    <r>
      <rPr>
        <sz val="10"/>
        <rFont val="Calibri"/>
        <family val="2"/>
        <scheme val="minor"/>
      </rPr>
      <t xml:space="preserve">
- werknemersspecificaties (salarisstroken en jaaropgaven);</t>
    </r>
    <r>
      <rPr>
        <strike/>
        <sz val="10"/>
        <rFont val="Calibri"/>
        <family val="2"/>
        <scheme val="minor"/>
      </rPr>
      <t xml:space="preserve">
</t>
    </r>
    <r>
      <rPr>
        <sz val="10"/>
        <rFont val="Calibri"/>
        <family val="2"/>
        <scheme val="minor"/>
      </rPr>
      <t>- Kas- en negatieve bedragenlijst;
- Geblokkeerde bedragen;
- Lijst grondslagen en premies;
- Overzicht basis werkgevergegevens;
- Overzicht rekening courant werknemer;
- Overzicht soort vergoeding per werknemer;
- Standenregister; relatie werktijdfactor vorige maand, salarisverschillen t.o.v. vorige maand en verschillen netto en bruto loon ten opzichte van vorige maand.
- Overzicht: berekend voorschot
- Werkgeversverklaring</t>
    </r>
  </si>
  <si>
    <r>
      <t xml:space="preserve">Specificeer welke standaardoverzichten (ter controle van salarisverwerking) standaard gegenereerd kunnen worden. Besteed daarbij aandacht aan het onderscheid van </t>
    </r>
    <r>
      <rPr>
        <sz val="10"/>
        <rFont val="Calibri (Hoofdtekst)"/>
      </rPr>
      <t>(lever hiervoor een voorbeeld aan):</t>
    </r>
    <r>
      <rPr>
        <sz val="10"/>
        <rFont val="Calibri"/>
        <family val="2"/>
        <scheme val="minor"/>
      </rPr>
      <t xml:space="preserve">
- Management Informatie op het gebied van salaris;
- (centrale) salarisverwerkingscontrole;
- Controle op de invoer van werknemers.</t>
    </r>
  </si>
  <si>
    <r>
      <t xml:space="preserve">De aangeboden voorziening voorziet in rapportage mogelijkheden t.b.v. een voorcontrole, </t>
    </r>
    <r>
      <rPr>
        <sz val="10"/>
        <rFont val="Calibri (Hoofdtekst)"/>
      </rPr>
      <t>lever hiervoor een voorbeeld aan.</t>
    </r>
    <r>
      <rPr>
        <sz val="10"/>
        <rFont val="Calibri"/>
        <family val="2"/>
        <scheme val="minor"/>
      </rPr>
      <t xml:space="preserve"> Denk hierbij aan:
- Inzicht in twk mutaties;
- Controle op bankgegevens;
- Controle op fte's per werknemer;
- Controle op niet ingevulde velden;
- Controle op verplicht in te vullen velden;       
- Controle op incidentele codes;                                                                                                  
- Controle op afgesloten codes en kostenplaatsen.</t>
    </r>
  </si>
  <si>
    <t>In de huidige methodes (Financieel en HRM ) is de financiële administratie is ingericht op basis van kostenplaatsen. Deze corresponderen met de afdelingen die gehanteerd worden in het E-HRM-systeem. Er is een wens dat afdelingen uit het E-HRM systeem kunnen worden vertaald naar (actieve) kostenplaatsen uit het financiële systeem. 
Beschrijf de mogelijkheden om hieraan tegemoet te komen.</t>
  </si>
  <si>
    <t>De uiteindelijke gegevensoverdracht bevat minimaal de volgende gegevens:
- Kostenplaats (momenteel een vertaling vanuit de afdeling van het e-HRM systeem);
- Grootboekrekening (momenteel een vertaling a.d.h.v.. van de looncomponent en de kostensoort);
- Boekingsjaar;
- Boekingsmaand;
- Boekingsbedrag;
- Aanduiding Debit/Credit.
Beschrijf de aangeboden voorziening en lever hiervoor een voorbeeld aan.</t>
  </si>
  <si>
    <r>
      <t xml:space="preserve">De aangeboden voorziening is inclusief de implementatie en oplevering van een werkende koppeling naar een </t>
    </r>
    <r>
      <rPr>
        <b/>
        <sz val="10"/>
        <rFont val="Calibri"/>
        <family val="2"/>
        <scheme val="minor"/>
      </rPr>
      <t>multiposting partij</t>
    </r>
    <r>
      <rPr>
        <sz val="10"/>
        <rFont val="Calibri"/>
        <family val="2"/>
        <scheme val="minor"/>
      </rPr>
      <t xml:space="preserve"> (nader te duiden), ten behoeven van het publiceren van vacature teksten. </t>
    </r>
  </si>
  <si>
    <t>HR heeft als wens om het downloaden van documenten (en daarmee de kans dat documenten ergens 'zwerven' kleiner worden) te minimaliseren. 
HR zou zelfs het downloaden willen ontmoedigen en de download knop moeilijker beschikbaar te maken. 
Dit kan o.a. ook door het mogelijk te maken om in de aangeboden voorziening documenten in preview te bekijken.
Beschrijf hoe de aangeboden voorziening hierin kan ondersteunen.</t>
  </si>
  <si>
    <t>Inschrijver is verantwoordelijk voor de voor de POC benodigde data migratie.</t>
  </si>
  <si>
    <t>HR wil, als onderdeel van haar voorziene implementatie aanpak, in de eerste 6 - 8 weken (procestijd), een POC realiseren. Het is op dat moment mogelijk om over een eerste proefopstelling ter beschikken waarmee 1) de werking van de e-HRM voorziening in de basis kan worden gevalideerd en 2) aangetoond kan worden of conform de Inschrijving geleverd kan worden. 
Naast validatie, helpt een prototype bij het zichtbaar maken aan toekomstige gebruikers van hoe de nieuwe oplossing er in de basis uitziet en wat dit globaal gaat betekenen. Dit draagt bij tot het adoptieproces van de nieuwe e-HRM voorziening. Naast het opleveren van het prototype zelf, wordt in deze fase antwoord gegeven (en gedocumenteerd) op de volgende onderzoeksvragen:
- de voorgestelde inrichting van de diverse functionaliteiten en (to be) processen;
- de mapping &amp; matching van data uit de HR legacy systemen naar de nieuwe doelapplicatie;
- de voorgestelde inrichting van de data-extractie en -transformatie uit de nieuwe e-HRM voorziening naar het HR datawarehouse en de rapportage omgeving.
- de rapportages die uit het ingerichte HRM- en Salarisverwerkend Systeem komen;
- de voorgestelde inrichting van de autorisaties (autorisatie concept);
- de aanpak van de conversie en migratie op hoofdlijnen;
- de indentificatie en definitie van de interfaces.</t>
  </si>
  <si>
    <t xml:space="preserve">Inschrijver is gedurende de looptijd van het project en tot het moment van de geaccepteerde omgeving verantwoordelijk voor het onderhoud en beheer van de hiervoor genoemde omgevingen. Dit betekent ondermeer dat Inschrijver zorgt (in overleg met HR), voor elke nieuwe projectfase, voor een geupdate (test data, configuratie en setup) omgeving. </t>
  </si>
  <si>
    <t>Inschrijver zorgt (in overleg met HR) voor geannonimiseerde test data in alle omgevingen, uitgezonderd de acceptatie en productieomgeving.</t>
  </si>
  <si>
    <t>Implementatie</t>
  </si>
  <si>
    <t>HR is voornemens, als onderdeel van de implementatiestrategie, om in een periode van oktober – november 2022, te ‘schaduwdraaien’. De inhoud en invulling hiervan is nader te bepalen in samenspraak met de Inschrijver aan wie de opdracht wordt gegund.</t>
  </si>
  <si>
    <t>Change manangement plan en aanpak</t>
  </si>
  <si>
    <t>De salarisverwerkende dienst maakt inzichtelijk wat de financiele consequenties kunnen zijn voor het aantal verlofuren die niet worden opgenomen.</t>
  </si>
  <si>
    <t>Uw organisatie hanteert een geformaliseerde escalatie procedure , indien niet wordt voldaan aan het overeen gekomen kwaliteitsniveau van de dienstverlening
en/of tijdigheid van levering. 
Omschrijf de wijze waarop uw organisatie klachten en claims afhandelt. Besteed hierbij tevens aandacht aan escalatiemogelijkheden. Besteed hierbij in ieder geval aandacht aan escalatie in het kader van (i) (niet) tijdige oplevering (in de projectfase) en (ii) escalatie in het kader van niet tijdige hersteltijden</t>
  </si>
  <si>
    <t>Na de livegang breekt de nazorgfase aan. In deze fase worden de taken en verantwoordelijkheden gaandeweg overgeheveld naar de beheerorganisatie. De nazorgfase is voorzien maximaal 6 weken te duren. Gedurende deze fase wordt van de Inschrijver gevraagd de staande HR gebruikers- en beheerorganisatie met advies ter zijde te staan. De ondersteuning heeft betrekking op de volgende activiteiten:
- advies en ondersteunen van de helpdesk;
- advies en ondersteunen van de functioneel applicatiebeheerder(s);
- advies en ondersteunen van de key-users;
- advies en ondersteunen van de technisch applicatiebeheerders
Geef aan hoe u in de aanloop naar de live gang, alsook gedurende de Nazorgfase, de beheer- en gebruikersorganisatie voorbereid en ondersteunt op hun nieuwe rol. Besteed in uw beantwoording in ieder geval aandacht aan: rolverdeling (tussen u en HR), kennisoverdracht naar medewerkers, afhandeling van open issues vanuit het project, dispatching van calls die via de helpdesk binnenkomen. Geef ook aan met welk team en met hoeveel menscapaciteit u HR tijdens de Nazorgfase ondersteunt.</t>
  </si>
  <si>
    <t xml:space="preserve">De salarisverwerkende diensten zijn op regelmatige wijze voorzien van een Third Party Mededeling (zoals een SAS70/ISAE3402, ) verklaring) of gelijkwaardig. </t>
  </si>
  <si>
    <t xml:space="preserve">HR gaat ervan uit dat de aangeboden voorziening inclusief een werkende koppeling is naar een multiposting partij (ivm het publiceren van vacatures). Beschrijf welke standaard koppelingen beschikbaar zijn in de door u geleverde eHRM voorziening voor het publiceren van vacatures. </t>
  </si>
  <si>
    <t xml:space="preserve">Alle onderdelen en functionaliteiten van de door aangeboden eHRM voorziening zijn in beginsel zowel te gebruiken/te benaderen via een webbrowser (HTML5) als door een Windows Client. Inschrijver wordt gevraagd deze stelling te beantwoorden door dit te bevestigen of aan te geven dit voor bepaalde gedeelten niet opgaat. Geef in dat geval voor ieder onderdeel aan welk mechanisme van toepassing is: Windows Client, Webbrowser? </t>
  </si>
  <si>
    <t>De aangeboden voorziening ondersteunt bij de registratie alsmede verwerking/verantwoording van professionaliseringsuren door de leidinggevende. 
Beschrijf de aangeboden voorziening.
Besteed in de beantwoording minimaal aandacht aan:
- de mogelijkheden voor de leidinggevende;
- of dit voor een medewerker of meerdere medewerkers tegelijk kan;</t>
  </si>
  <si>
    <t>De aangeboden voorziening voorziet in koppelmogelijkheid (in- &amp; export) op basis van thema's. Een tweetal voorbeelden:
- Binnen HR wordt er gebruik gemaakt van een intranet pagina waar interne vacatures gepubliceerd worden. Op basis van koppelingen moet het mogelijk zijn deze vacatures zichtbaar te maken binnen de genoemde intranet, maar ook sollicitatie mogelijkheden te ondersteunen;
- Binnen HR wordt gebruikt gemaakt van een mobiliteitsoplossing, waarbij medewerker werknemers tegemoet gekomen worden in reiskosten. Als gevolg hiervan moeten maandelijkse inhoudingen of uitbetalingen doorgevoerd kunnen worden in de salarisadministratie. 
Beschrijf in welke mate deze thema's ondersteund kunnen worden d.m.v. koppelingen, ingaand op deze 2 specifieke voorbeelden.</t>
  </si>
  <si>
    <t>HR wil kunnen voorzien in de verrekening van een voorschot en de uitbetaling hiervan. 
Dit komt bijvoorbeeld voor bij gemaakte kosten op buitenlandse reizen die vanuit HR worden gefinancierd.
Beschrijf de mogelijkheden binnen de aangeboden voorziening.</t>
  </si>
  <si>
    <t>De aangeboden voorziening biedt een mogelijkheid om evaluatie-instrumenten op te nemen. 
Dit gebeurt op basis van vrij definieerbare vast en variabele elementen die gemakkelijk kunnen worden uitgezet/verstuurd aan verschillende personen waarbij de elementen gescoord kunnen worden op een vaste schaal en de beoordeling toegelicht kan worden. 
Beschrijf de aangeboden voorziening. Besteed in de beantwoording minimaal aandacht aan:
- of gebruik hiervan laagdrempelig is;
- wat de mate van flexibiliteit is voor HR;
- in welke mate zelf ontworpen instrumenten gebruikt kunnen worden;
- wie het beheer van deze instrumenten moet onderhouden;
- of zowel interne als externe gebruikers input kunnen geven.</t>
  </si>
  <si>
    <t xml:space="preserve">Het conversie- en migratieplan bestaat uit maximaal vijf (5) A4, enkelzijdig, lettertype Arial 10 en regelafstand 1,15. </t>
  </si>
  <si>
    <t xml:space="preserve">Het Plan van Aanpak bestaat uit maximaal tien (10) A4, enkelzijdig, lettertype Arial 10 en regelafstand 1,15. </t>
  </si>
  <si>
    <t xml:space="preserve">Het opleidingsplan bestaat uit maximaal twee (2) A4, enkelzijdig, lettertype Arial 10 en regelafstand 1,15. </t>
  </si>
  <si>
    <t>De impact van de invoering van de nieuw te selecteren e-HRM voorziening heeft ontegenzeggelijk impact op de mensen, processen, informatie en datastromen binnen HR.
In de visie van HR vraagt het implementeren van de nieuwe e-HRM voorziening meer dan een systeem vervangen. Mensen moeten worden meegenomen in de aankomende veranderingen, het waarom ervan en wat het voor hen betekent, shifts in taken en activiteiten, het overdragen van benodigde kennis &amp; expertise is voorwaardelijk om te kunnen spreken van een succesvolle implementatie. De Inschrijver van de e-HRM voorziening levert tegen de achtergrond van bovenstaande, de benodigde kennis, expertise en Change Management (CM) capaciteit om de impact van de invoering van de nieuwe e-HRM voorziening in te bedden in de HR-organisatie.
De Inschrijver stelt in samenspraak met de Change Manager van HR een CM plan, met daarin aandacht voor o.a.:
- Doelstellingen verandering;
- CM aanpak;
- CM planning;
- Stakeholder analyse;
- Identificeren van de veranderobjecten o.b.v. een fit-Gap analyse tussen de huidige processen en de toekomstige processen;
- CM planning.
Geef aan in welke mate u ondersteuning kunt geven aan deze activiteit, welke teamrol(len) u hiertoe ter beschikking stelt en wat uw zienswijze is op het begeleiden van veranderingen van de klantorganisatie, voortvloeiend uit de implementatie van de nieuwe, door u te leveren e-HRM voorziening</t>
  </si>
  <si>
    <t>Inschrijver stelt een team van mensen beschikbaar dat in staat is de volgende activiteiten te ondersteunen:
- opstellen as-is processen;
- opstellen to-be processen;
- uitvoeren fit-GAP analyse;
- ondersteunen van de HR-eigen Change Agents bij het opstellen van het lokale interventie- en actieplan;
- ondersteunen van de HR-eigen Change Agents bij het doorvoeren van maatregelen, zoals vastgelegd in het lokale interventie- en actieplan.
(Change Agents zijn medewerkers van Instituten en diensten (HR), met een overzichtskennis van de afdeling, -processen, overall kennis van de (huidige) e-HRM voorziening, en die uitvoering geven aan de lokale maatregelen om het eigen organisatie onderdeel voor te bereiden op de invoering van de nieuwe e-HRM voorziening, en de hieruit voortvloeiende effecten te managen en te mitigreren.)</t>
  </si>
  <si>
    <t>Conversie/migratie</t>
  </si>
  <si>
    <r>
      <t xml:space="preserve">Inschrijver levert, als onderdeel van de implementatiedienst, de conversieprogrammatuur en conversie omgeving/conversie DB - aangeduid als </t>
    </r>
    <r>
      <rPr>
        <b/>
        <sz val="10"/>
        <color theme="1"/>
        <rFont val="Calibri"/>
        <family val="2"/>
        <scheme val="minor"/>
      </rPr>
      <t>conversiestraat</t>
    </r>
    <r>
      <rPr>
        <sz val="10"/>
        <color theme="1"/>
        <rFont val="Calibri"/>
        <family val="2"/>
        <scheme val="minor"/>
      </rPr>
      <t xml:space="preserve"> - waarmee gedurende de looptijd van het project planmatig, meervoudig, gecontroleerd en reproduceerbaar de verschillende soorten conversies uitgevoerd kunnen worden.</t>
    </r>
  </si>
  <si>
    <t>De conversiestraat, zoals omgeschreven in eis HR5-13, bevat telcontroles - step-by-step en end-to-end - waarmee de juistheid, volledigheid en integriteit van de conversie en migratie kan worden aangetoond.</t>
  </si>
  <si>
    <t>Het opleidings- en trainingsmateriaal is online of via intranet beschikbaar gesteld.
Beschrijf de aangeboden voorziening.</t>
  </si>
  <si>
    <t>Het materiaal dat wordt ontwikkeld en gebruikt in de testfase legt de basis voor het opstellen van het trainingsmateriaal t.b.v. opleiding aan eindgebruikers, managers, directies e.d. Als Inschrijver verzorgt u in samenwerking met HR-projectteamleden het opleidingsmateriaal. Dit materiaal leidt de deelnemers zowel op in het gebruik van de nieuwe e-HRM voorziening, als in bijbehorende, nieuwe manier van werken. Kortom, het trainingsmateriaal omvat meer dan de bekende ‘knoppentraining’, maar is toegesneden op HR-situatie.
Beschrijf op welke wijze u als Inschrijver invulling denkt te gaan geven aan deze wens.</t>
  </si>
  <si>
    <t>Inschrijver is in staat voor de e-HRM Voorziening op HR-toegesneden trainingen te verzorgen. Het is nadrukkelijk de bedoeling om bij de training aan de eindgebruikers niet enkel een ‘knoppentraining’ te geven, maar bovenal een training in de nieuwe manier van werken. 
Beschrijf op welke wijze u als Inschrijver invulling denkt te gaan geven aan deze wens.</t>
  </si>
  <si>
    <t>HR heeft als wens de aangeboden webinar's dan/wel online trainingen altijd plaats/tijd onafhankelijk terug kunnen kijken.
Beschrijf op welke wijze u als Inschrijver invulling denkt te gaan geven aan deze wens.</t>
  </si>
  <si>
    <t>De Inschrijver is verantwoordelijk voor het ontwerp, de bouw en het testen van alle uitgevraagde koppelingen (SQL Database, Arbodienst, UWV, Belastingdienst, ABP Pensioen, Unit4 Financials/Code, Multiposting Partij (Werving &amp; Selectie).</t>
  </si>
  <si>
    <t xml:space="preserve">Inschrijver stelt een migratie team samen en levert de voor de conversie/migratie benodigde resources. </t>
  </si>
  <si>
    <t>Inschrijver levert als onderdeel van het plan van aanpak een opleidingsplan op. In het (high-level) opleidingsplan wordt ingegaan op o.a.:
- Doelgroepen;
- Opbouw trainingen;
- Opleidingsfilisofie (HR: train de trainer);
- Opleidingsaanpak;
- (Voorgestelde) trainingen;
- Planning;
- Ontwikkeling en ter beschikking stellen van opleidings- en trainingsmateriaal;
- Trainersorganisatie;
- Trainers;
- Rollen.</t>
  </si>
  <si>
    <t xml:space="preserve">De door u te leveren en conversie dienstverlening omvat alle activiteiten en voorzieningen, welke nodig zijn om data uit de in scope zijnde bronsystemen te extraheren, te mappen op het doelsysteem, te transformeren tot een voor het doelsysteem te lezen databestand en dit in te lezen. Conversie en migratie is afgabakend in de volgende activiteiten:
- Bronidentificatie;
- Bronanalyse;
- Extractie;
- Mapping &amp; Matching;
- Verarmen, verrijken;
- Transformeren;
- Inlezen;
- Verwerken (in de e-HRM voorziening).
</t>
  </si>
  <si>
    <r>
      <t xml:space="preserve">Als onderdeel van de inschrijving (en latere) implementatie dient een globaal (high-level) conversie plan opgesteld te worden. 
Dit plan beschrijft </t>
    </r>
    <r>
      <rPr>
        <b/>
        <sz val="10"/>
        <color theme="1"/>
        <rFont val="Calibri"/>
        <family val="2"/>
        <scheme val="minor"/>
      </rPr>
      <t>minimaal</t>
    </r>
    <r>
      <rPr>
        <sz val="10"/>
        <color theme="1"/>
        <rFont val="Calibri"/>
        <family val="2"/>
        <scheme val="minor"/>
      </rPr>
      <t xml:space="preserve">:
- Scope;
- De wijze waarop de conversieomgeving (zogenaamde ‘conversiestraat’) er uit ziet; 
- Planning;
- Kwaliteit en controles (hoe meten en borgen);
- De bij dit proces betrokken rollen en resources, incl. een RASCI welke de onderlinge verhoudingen duidt;
- De te gebruiken conversietechnieken, 
Extra items die </t>
    </r>
    <r>
      <rPr>
        <b/>
        <sz val="10"/>
        <color theme="1"/>
        <rFont val="Calibri"/>
        <family val="2"/>
        <scheme val="minor"/>
      </rPr>
      <t xml:space="preserve">eventueel </t>
    </r>
    <r>
      <rPr>
        <sz val="10"/>
        <color theme="1"/>
        <rFont val="Calibri"/>
        <family val="2"/>
        <scheme val="minor"/>
      </rPr>
      <t xml:space="preserve">opgenomen kunnen worden in het plan:
- de conversie uitgangspunten;
- de datagroepen;
- conversieconventies; 
- transformatieregels etc; 
- het conversieproces;
- het aantal en soorten conversies, zoals Inschrijver voornemens is deze uit te voeren, gegeven onze conversievraagstelling;
- conversie uitgangspunten en randvoorwaarden, zoals door u gehanteerd;
- de controle mechanismen die u HR ter beschikking stelt/in u aanpak hanteert om aan te tonen dat de migratie juist, volledig is uitgevoerd en de data integriteit is geborgd;
- welke conversie software/voorziening u HR beschikbaar stelt om onze conversievraagstelling te kunnen realiseren;
- welke risico's u onderkent en hoe u denkt deze te gaan managen.
(Het plan is de maatstaf, plus leidraad om tot een reproduceerbaar en transparant conversieproces te komen dat eventeel een toetsing door een auditor kan doorstaan. Ter voorbereiding op de testfase kan dit plan nader worden uitgewerkt).
</t>
    </r>
  </si>
  <si>
    <t>Inschrijver voorziet in standaard opleidings- en trainingsmateriaal. Hiermee wordt trainingsmateriaal bedoeld dat onderdeel uitmaakt, dan wel meegeleverd wordt bij het ter beschikking stellen van de e-HRM voorziening.
Beschrijf hoe u tegemeot kan komen aan de wens van HR.</t>
  </si>
  <si>
    <t>Inschrijver levert als onderdeel van het implementatietraject een trainingsomgeving. De trainingsomgeving bevat een zodanige inrichting/configuratie, trainingsdataset en rapportages, waarmee gebruikers van de door u te leveren e-HRM voorziening opgeleid en getrained en voorbereid kunnen worden op de livegang in gebruikname van deze oplossing. 
Beschrijf hoe u aan de wens van de HR tegemot kan komen dat het minimaal omvat wat hier beschreven staat?</t>
  </si>
  <si>
    <t xml:space="preserve">Gebruikershandleidingen en helpteksten dienen in meerdere talen (in ieder geval NL en EN) beschikbaar te zijn. 
Beschrijf in welke mate u tegemoet kan komen aan de wens van HR. </t>
  </si>
  <si>
    <r>
      <t xml:space="preserve">Inschrijver levert ondersteuning aan de HR </t>
    </r>
    <r>
      <rPr>
        <u/>
        <sz val="10"/>
        <rFont val="Calibri"/>
        <family val="2"/>
        <scheme val="minor"/>
      </rPr>
      <t>C</t>
    </r>
    <r>
      <rPr>
        <sz val="10"/>
        <rFont val="Calibri"/>
        <family val="2"/>
        <scheme val="minor"/>
      </rPr>
      <t xml:space="preserve">hange </t>
    </r>
    <r>
      <rPr>
        <u/>
        <sz val="10"/>
        <rFont val="Calibri"/>
        <family val="2"/>
        <scheme val="minor"/>
      </rPr>
      <t>M</t>
    </r>
    <r>
      <rPr>
        <sz val="10"/>
        <rFont val="Calibri"/>
        <family val="2"/>
        <scheme val="minor"/>
      </rPr>
      <t>anager bij het opstellen en uitvoering geven aan de CM aanpak, planning, coördinatie  en CM-acties. U dient hier hij de samenstelling van uw team en aangeboden projectrollen rekening mee te houden. HR verwacht dat hiermee gemoeide uren onderdeel uitmaken van uw Inschrijving en de prijsstelling die u hierover afgeeft.
(Deze Change Manager maakt onderdeel uit van de projectorganisatie).
Beschrijf op welke wijze u als Inschrijver invulling denkt te gaan geven aan het ondersteunen bij de invulling van de Change Management activiteiten, zoals genoemd in HR5-38, welke rol u hierin vervult en wat u vraagt van HR.</t>
    </r>
  </si>
  <si>
    <t xml:space="preserve">De kosten van de met opleiding en training samenhangende inspanning maakt integraal onderdeel uit van de door u aangeboden e-HRM voorziening en  zijn gespecificeerd in het door HR aangereikte prijzenblad. </t>
  </si>
  <si>
    <t>HR1.1-1</t>
  </si>
  <si>
    <t>HR1.1-2</t>
  </si>
  <si>
    <t>HR1.1-3</t>
  </si>
  <si>
    <t>HR1.1-4</t>
  </si>
  <si>
    <t>HR1.1-5</t>
  </si>
  <si>
    <t>HR1.1-6</t>
  </si>
  <si>
    <t>HR1.1-7</t>
  </si>
  <si>
    <t>HR1.1-8</t>
  </si>
  <si>
    <t>HR1.1-9</t>
  </si>
  <si>
    <t>HR1.1-10</t>
  </si>
  <si>
    <t>HR1.1-11</t>
  </si>
  <si>
    <t>HR1.1-12</t>
  </si>
  <si>
    <t>HR1.1-13</t>
  </si>
  <si>
    <t>HR1.1-14</t>
  </si>
  <si>
    <t>HR1.1-15</t>
  </si>
  <si>
    <t>HR1.1-16</t>
  </si>
  <si>
    <t>HR1.1-17</t>
  </si>
  <si>
    <t>HR1.1-18</t>
  </si>
  <si>
    <t>HR1.1-19</t>
  </si>
  <si>
    <t>HR1.1-20</t>
  </si>
  <si>
    <t>HR1.1-21</t>
  </si>
  <si>
    <t>HR1.1-22</t>
  </si>
  <si>
    <t>HR1.1-23</t>
  </si>
  <si>
    <t>HR1.1-24</t>
  </si>
  <si>
    <t>HR1.1-25</t>
  </si>
  <si>
    <t>HR1.1-26</t>
  </si>
  <si>
    <t>HR1.1-27</t>
  </si>
  <si>
    <t>HR1.1-28</t>
  </si>
  <si>
    <t>HR1.1-29</t>
  </si>
  <si>
    <t>HR1.1-30</t>
  </si>
  <si>
    <t>HR1.2-31</t>
  </si>
  <si>
    <t>HR1.2-32</t>
  </si>
  <si>
    <t>HR1.2-33</t>
  </si>
  <si>
    <t>HR1.2-34</t>
  </si>
  <si>
    <t>HR1.2-35</t>
  </si>
  <si>
    <t>HR1.2-36</t>
  </si>
  <si>
    <t>HR1.2-37</t>
  </si>
  <si>
    <t>HR1.2-38</t>
  </si>
  <si>
    <t>HR1.2-39</t>
  </si>
  <si>
    <t>HR1.2-40</t>
  </si>
  <si>
    <t>HR1.2-41</t>
  </si>
  <si>
    <t>HR1.2-42</t>
  </si>
  <si>
    <t>HR1.2-43</t>
  </si>
  <si>
    <t>HR1.2-44</t>
  </si>
  <si>
    <t>HR1.2-45</t>
  </si>
  <si>
    <t>HR1.2-46</t>
  </si>
  <si>
    <t>HR1.2-47</t>
  </si>
  <si>
    <t>HR1.2-48</t>
  </si>
  <si>
    <t>HR1.2-49</t>
  </si>
  <si>
    <t>HR1.2-50</t>
  </si>
  <si>
    <t>HR1.2-51</t>
  </si>
  <si>
    <t>HR1.2-52</t>
  </si>
  <si>
    <t>HR1.2-53</t>
  </si>
  <si>
    <t>HR1.2-54</t>
  </si>
  <si>
    <t>HR1.2-55</t>
  </si>
  <si>
    <t>HR1.2-56</t>
  </si>
  <si>
    <t>HR1.2-57</t>
  </si>
  <si>
    <t>HR1.2-58</t>
  </si>
  <si>
    <t>HR1.2-59</t>
  </si>
  <si>
    <t>HR1.2-60</t>
  </si>
  <si>
    <t>HR1.2-61</t>
  </si>
  <si>
    <t>HR1.2-62</t>
  </si>
  <si>
    <t>HR1.2-63</t>
  </si>
  <si>
    <t>HR1.2-64</t>
  </si>
  <si>
    <t>HR1.2-65</t>
  </si>
  <si>
    <t>HR1.2-66</t>
  </si>
  <si>
    <t>HR1.2-67</t>
  </si>
  <si>
    <t>HR1.2-68</t>
  </si>
  <si>
    <t>HR1.2-69</t>
  </si>
  <si>
    <t>HR1.2-70</t>
  </si>
  <si>
    <t>HR1.2-71</t>
  </si>
  <si>
    <t>HR1.2-72</t>
  </si>
  <si>
    <t>HR1.2-73</t>
  </si>
  <si>
    <t>HR1.2-74</t>
  </si>
  <si>
    <t>HR1.2-75</t>
  </si>
  <si>
    <t>HR1.3-76</t>
  </si>
  <si>
    <t>HR1.3-77</t>
  </si>
  <si>
    <t>HR1.3-78</t>
  </si>
  <si>
    <t>HR1.3-79</t>
  </si>
  <si>
    <t>HR1.3-80</t>
  </si>
  <si>
    <t>HR1.3-81</t>
  </si>
  <si>
    <t>HR1.3-82</t>
  </si>
  <si>
    <t>HR1.3-83</t>
  </si>
  <si>
    <t>HR1.3-84</t>
  </si>
  <si>
    <t>HR1.3-85</t>
  </si>
  <si>
    <t>HR1.3-86</t>
  </si>
  <si>
    <t>HR1.3-87</t>
  </si>
  <si>
    <t>HR1.3-88</t>
  </si>
  <si>
    <t>HR1.3-89</t>
  </si>
  <si>
    <t>HR1.3-90</t>
  </si>
  <si>
    <t>HR1.3-91</t>
  </si>
  <si>
    <t>HR1.3-92</t>
  </si>
  <si>
    <t>HR1.3-93</t>
  </si>
  <si>
    <t>HR1.3-94</t>
  </si>
  <si>
    <t>HR1.3-95</t>
  </si>
  <si>
    <t>HR1.3-96</t>
  </si>
  <si>
    <t>HR1.3-97</t>
  </si>
  <si>
    <t>HR1.3-98</t>
  </si>
  <si>
    <t>HR1.3-99</t>
  </si>
  <si>
    <t>HR1.3-100</t>
  </si>
  <si>
    <t>HR1.3-101</t>
  </si>
  <si>
    <t>HR1.3-102</t>
  </si>
  <si>
    <t>HR1.3-103</t>
  </si>
  <si>
    <t>HR1.3-104</t>
  </si>
  <si>
    <t>HR1.3-105</t>
  </si>
  <si>
    <t>HR1.3-106</t>
  </si>
  <si>
    <t>HR1.3-107</t>
  </si>
  <si>
    <t>HR1.3-108</t>
  </si>
  <si>
    <t>HR1.3-109</t>
  </si>
  <si>
    <t>HR1.3-110</t>
  </si>
  <si>
    <t>HR1.3-111</t>
  </si>
  <si>
    <t>HR1.3-112</t>
  </si>
  <si>
    <t>HR1.3-113</t>
  </si>
  <si>
    <t>HR1.3-114</t>
  </si>
  <si>
    <t>HR1.3-115</t>
  </si>
  <si>
    <t>HR1.3-116</t>
  </si>
  <si>
    <t>HR1.3-117</t>
  </si>
  <si>
    <t>HR1.3-118</t>
  </si>
  <si>
    <t>HR1.3-119</t>
  </si>
  <si>
    <t>HR1.3-120</t>
  </si>
  <si>
    <t>HR1.3-121</t>
  </si>
  <si>
    <t>HR1.3-122</t>
  </si>
  <si>
    <t>HR1.3-123</t>
  </si>
  <si>
    <t>HR1.3-124</t>
  </si>
  <si>
    <t>HR1.3-125</t>
  </si>
  <si>
    <t>HR1.3-126</t>
  </si>
  <si>
    <t>HR1.3-127</t>
  </si>
  <si>
    <t>HR1.3-128</t>
  </si>
  <si>
    <t>HR1.3-129</t>
  </si>
  <si>
    <t>HR1.3-130</t>
  </si>
  <si>
    <t>HR1.3-131</t>
  </si>
  <si>
    <t>HR1.3-132</t>
  </si>
  <si>
    <t>HR1.3-133</t>
  </si>
  <si>
    <t>HR1.3-134</t>
  </si>
  <si>
    <t>HR1.3-135</t>
  </si>
  <si>
    <t>HR1.3-136</t>
  </si>
  <si>
    <t>HR1.3-137</t>
  </si>
  <si>
    <t>HR1.3-138</t>
  </si>
  <si>
    <t>HR1.3-139</t>
  </si>
  <si>
    <t>HR1.3-140</t>
  </si>
  <si>
    <t>HR1.3-141</t>
  </si>
  <si>
    <t>HR1.3-142</t>
  </si>
  <si>
    <t>HR1.3-143</t>
  </si>
  <si>
    <t>HR1.3-144</t>
  </si>
  <si>
    <t>HR1.3-145</t>
  </si>
  <si>
    <t>HR1.3-146</t>
  </si>
  <si>
    <t>HR1.3-147</t>
  </si>
  <si>
    <t>HR1.3-148</t>
  </si>
  <si>
    <t>HR1.3-149</t>
  </si>
  <si>
    <t>HR1.3-150</t>
  </si>
  <si>
    <t>HR1.3-151</t>
  </si>
  <si>
    <t>HR1.3-152</t>
  </si>
  <si>
    <t>HR1.3-153</t>
  </si>
  <si>
    <t>HR1.3-154</t>
  </si>
  <si>
    <t>HR1.4-155</t>
  </si>
  <si>
    <t>HR1.4-156</t>
  </si>
  <si>
    <t>HR1.4-157</t>
  </si>
  <si>
    <t>HR1.4-158</t>
  </si>
  <si>
    <t>HR1.4-159</t>
  </si>
  <si>
    <t>HR1.4-160</t>
  </si>
  <si>
    <t>HR1.4-161</t>
  </si>
  <si>
    <t>HR1.4-162</t>
  </si>
  <si>
    <t>HR1.4-163</t>
  </si>
  <si>
    <t>HR1.4-164</t>
  </si>
  <si>
    <t>HR1.4-165</t>
  </si>
  <si>
    <t>HR1.4-166</t>
  </si>
  <si>
    <t>HR1.4-167</t>
  </si>
  <si>
    <t>HR1.4-168</t>
  </si>
  <si>
    <t>HR1.4-169</t>
  </si>
  <si>
    <t>HR1.4-170</t>
  </si>
  <si>
    <t>HR1.4-171</t>
  </si>
  <si>
    <t>HR1.4-172</t>
  </si>
  <si>
    <t>HR1.5-173</t>
  </si>
  <si>
    <t>HR1.5-174</t>
  </si>
  <si>
    <t>HR1.5-175</t>
  </si>
  <si>
    <t>HR1.5-176</t>
  </si>
  <si>
    <t>HR1.5-177</t>
  </si>
  <si>
    <t>HR1.5-178</t>
  </si>
  <si>
    <t>HR1.5-179</t>
  </si>
  <si>
    <t>HR1.5-180</t>
  </si>
  <si>
    <t>HR1.5-181</t>
  </si>
  <si>
    <t>HR1.5-182</t>
  </si>
  <si>
    <t>HR1.5-183</t>
  </si>
  <si>
    <t>HR1.5-184</t>
  </si>
  <si>
    <t>HR1.5-185</t>
  </si>
  <si>
    <t>HR1.5-186</t>
  </si>
  <si>
    <t>HR1.5-187</t>
  </si>
  <si>
    <t>HR1.5-188</t>
  </si>
  <si>
    <t>HR1.5-189</t>
  </si>
  <si>
    <t>HR1.5-190</t>
  </si>
  <si>
    <t>HR1.6-191</t>
  </si>
  <si>
    <t>HR1.6-192</t>
  </si>
  <si>
    <t>HR1.6-193</t>
  </si>
  <si>
    <t>HR1.6-194</t>
  </si>
  <si>
    <t>HR1.6-195</t>
  </si>
  <si>
    <t>HR1.6-196</t>
  </si>
  <si>
    <t>HR1.6-197</t>
  </si>
  <si>
    <t>HR1.6-198</t>
  </si>
  <si>
    <t>HR1.6-199</t>
  </si>
  <si>
    <t>HR1.6-200</t>
  </si>
  <si>
    <t>HR1.6-201</t>
  </si>
  <si>
    <t>HR1.6-202</t>
  </si>
  <si>
    <t>HR1.6-203</t>
  </si>
  <si>
    <t>HR1.6-204</t>
  </si>
  <si>
    <t>HR1.6-205</t>
  </si>
  <si>
    <t>HR1.6-206</t>
  </si>
  <si>
    <t>HR1.6-207</t>
  </si>
  <si>
    <t>HR1.6-208</t>
  </si>
  <si>
    <t>HR1.6-209</t>
  </si>
  <si>
    <t>HR1.6-210</t>
  </si>
  <si>
    <t>HR1.6-211</t>
  </si>
  <si>
    <t>HR1.6-212</t>
  </si>
  <si>
    <t>HR1.6-213</t>
  </si>
  <si>
    <t>HR1.6-214</t>
  </si>
  <si>
    <t>HR1.6-215</t>
  </si>
  <si>
    <t>HR1.6-216</t>
  </si>
  <si>
    <t>HR1.6-217</t>
  </si>
  <si>
    <t>HR1.6-218</t>
  </si>
  <si>
    <t>HR1.6-219</t>
  </si>
  <si>
    <t>HR1.6-220</t>
  </si>
  <si>
    <t>HR1.6-221</t>
  </si>
  <si>
    <t>HR1.6-222</t>
  </si>
  <si>
    <t>HR1.6-223</t>
  </si>
  <si>
    <t>HR1.6-224</t>
  </si>
  <si>
    <t>HR1.6-225</t>
  </si>
  <si>
    <t>HR1.6-226</t>
  </si>
  <si>
    <t>HR1.6-227</t>
  </si>
  <si>
    <t>HR1.6-228</t>
  </si>
  <si>
    <t>HR1.6-229</t>
  </si>
  <si>
    <t>HR1.6-230</t>
  </si>
  <si>
    <t>HR1.6-231</t>
  </si>
  <si>
    <t>HR1.6-232</t>
  </si>
  <si>
    <t>HR1.6-233</t>
  </si>
  <si>
    <t>HR1.6-234</t>
  </si>
  <si>
    <t>HR1.6-235</t>
  </si>
  <si>
    <t>HR1.6-236</t>
  </si>
  <si>
    <t>HR1.6-237</t>
  </si>
  <si>
    <t>HR1.6-238</t>
  </si>
  <si>
    <t>HR1.6-239</t>
  </si>
  <si>
    <t>HR1.6-240</t>
  </si>
  <si>
    <t>HR1.6-241</t>
  </si>
  <si>
    <t>HR1.6-242</t>
  </si>
  <si>
    <t>HR1.6-243</t>
  </si>
  <si>
    <t>HR1.6-244</t>
  </si>
  <si>
    <t>HR1.6-245</t>
  </si>
  <si>
    <t>HR1.6-246</t>
  </si>
  <si>
    <t>HR1.6-247</t>
  </si>
  <si>
    <t>HR1.6-248</t>
  </si>
  <si>
    <t>HR1.6-249</t>
  </si>
  <si>
    <t>HR1.6-250</t>
  </si>
  <si>
    <t>HR1.6-251</t>
  </si>
  <si>
    <t>Beantwoording inschrijver</t>
  </si>
  <si>
    <t>De aangeboden voorziening biedt de mogelijkheid om in het proces van uitdiensttreding (alsmede op een later moment) vast te leggen of werknemer aansluit bij de postactieven danwel alumni. 
HR hecht veel waarde aan betrokkenheid van gepensioneerden en overige alumni. De registratie van deze groep werknemers bevat o.a. contactgegevens zoals adres, email en telefoonnummer. 
De post-actieve kan zelf aanpassingen doorvoeren op de registratie. Beschrijf de aangeboden voorziening</t>
  </si>
  <si>
    <t>HR2.1-1</t>
  </si>
  <si>
    <t>HR2.1-2</t>
  </si>
  <si>
    <t>HR2.1-3</t>
  </si>
  <si>
    <t>HR2.1-4</t>
  </si>
  <si>
    <t>HR2.1-5</t>
  </si>
  <si>
    <t>HR2.1-6</t>
  </si>
  <si>
    <t>HR2.1-7</t>
  </si>
  <si>
    <t>HR2.1-8</t>
  </si>
  <si>
    <t>HR2.1-9</t>
  </si>
  <si>
    <t>HR2.1-10</t>
  </si>
  <si>
    <t>HR2.1-11</t>
  </si>
  <si>
    <t>HR2.1-12</t>
  </si>
  <si>
    <t>HR2.1-13</t>
  </si>
  <si>
    <t>HR2.1-14</t>
  </si>
  <si>
    <t>HR2.1-15</t>
  </si>
  <si>
    <t>HR2.1-16</t>
  </si>
  <si>
    <t>HR2.1-17</t>
  </si>
  <si>
    <t>HR2.1-18</t>
  </si>
  <si>
    <t>HR2.1-19</t>
  </si>
  <si>
    <t>HR2.1-20</t>
  </si>
  <si>
    <t>HR2.1-21</t>
  </si>
  <si>
    <t>HR2.1-22</t>
  </si>
  <si>
    <t>HR2.1-23</t>
  </si>
  <si>
    <t>HR2.1-24</t>
  </si>
  <si>
    <t>HR2.1-25</t>
  </si>
  <si>
    <t>HR2.1-26</t>
  </si>
  <si>
    <t>HR2.1-27</t>
  </si>
  <si>
    <t>HR2.1-28</t>
  </si>
  <si>
    <t>HR2.1-29</t>
  </si>
  <si>
    <t>HR2.1-30</t>
  </si>
  <si>
    <t>HR2.1-31</t>
  </si>
  <si>
    <t>HR2.1-32</t>
  </si>
  <si>
    <t>HR2.1-33</t>
  </si>
  <si>
    <t>HR2.1-34</t>
  </si>
  <si>
    <t>HR2.1-35</t>
  </si>
  <si>
    <t>HR2.1-36</t>
  </si>
  <si>
    <t>HR2.1-37</t>
  </si>
  <si>
    <t>HR2.1-38</t>
  </si>
  <si>
    <t>HR2.1-39</t>
  </si>
  <si>
    <t>HR2.1-40</t>
  </si>
  <si>
    <t>HR2.1-41</t>
  </si>
  <si>
    <t>HR2.1-42</t>
  </si>
  <si>
    <t>HR2.1-43</t>
  </si>
  <si>
    <t>HR2.1-44</t>
  </si>
  <si>
    <t>HR2.1-45</t>
  </si>
  <si>
    <t>HR2.1-46</t>
  </si>
  <si>
    <t>HR2.1-47</t>
  </si>
  <si>
    <t>HR2.1-48</t>
  </si>
  <si>
    <t>HR2.1-49</t>
  </si>
  <si>
    <t>HR2.1-50</t>
  </si>
  <si>
    <t>HR2.1-51</t>
  </si>
  <si>
    <t>HR2.1-52</t>
  </si>
  <si>
    <t>HR2.1-53</t>
  </si>
  <si>
    <t>HR2.1-54</t>
  </si>
  <si>
    <t>HR2.1-55</t>
  </si>
  <si>
    <t>HR2.1-56</t>
  </si>
  <si>
    <t>HR2.1-57</t>
  </si>
  <si>
    <t>HR2.1-58</t>
  </si>
  <si>
    <t>HR2.1-59</t>
  </si>
  <si>
    <t>HR2.1-60</t>
  </si>
  <si>
    <t>HR2.1-61</t>
  </si>
  <si>
    <t>HR2.1-62</t>
  </si>
  <si>
    <t>HR2.1-63</t>
  </si>
  <si>
    <t>HR2.1-64</t>
  </si>
  <si>
    <t>HR2.1-65</t>
  </si>
  <si>
    <t>HR2.1-66</t>
  </si>
  <si>
    <t>HR2.1-67</t>
  </si>
  <si>
    <t>HR2.1-68</t>
  </si>
  <si>
    <t>HR2.1-69</t>
  </si>
  <si>
    <t>HR2.1-70</t>
  </si>
  <si>
    <t>HR2.1-71</t>
  </si>
  <si>
    <t>HR2.2-72</t>
  </si>
  <si>
    <t>HR2.2-73</t>
  </si>
  <si>
    <t>HR2.2-74</t>
  </si>
  <si>
    <t>HR2.2-75</t>
  </si>
  <si>
    <t>HR2.2-76</t>
  </si>
  <si>
    <t>HR2.2-77</t>
  </si>
  <si>
    <t>HR2.2-78</t>
  </si>
  <si>
    <t>HR2.2-79</t>
  </si>
  <si>
    <t>HR2.2-80</t>
  </si>
  <si>
    <t>HR2.2-81</t>
  </si>
  <si>
    <t>HR2.2-82</t>
  </si>
  <si>
    <t>HR2.2-83</t>
  </si>
  <si>
    <t>HR2.2-84</t>
  </si>
  <si>
    <t>HR2.2-85</t>
  </si>
  <si>
    <t>HR2.2-86</t>
  </si>
  <si>
    <t>HR2.2-87</t>
  </si>
  <si>
    <t>HR2.2-88</t>
  </si>
  <si>
    <t>HR2.2-89</t>
  </si>
  <si>
    <t>HR2.2-90</t>
  </si>
  <si>
    <t>HR2.2-91</t>
  </si>
  <si>
    <t>HR2.2-92</t>
  </si>
  <si>
    <t>HR2.2-93</t>
  </si>
  <si>
    <t>HR2.2-94</t>
  </si>
  <si>
    <t>HR2.2-95</t>
  </si>
  <si>
    <t>HR2.2-96</t>
  </si>
  <si>
    <t>HR2.2-97</t>
  </si>
  <si>
    <t>HR2.2-98</t>
  </si>
  <si>
    <t>HR2.2-99</t>
  </si>
  <si>
    <t>HR2.2-100</t>
  </si>
  <si>
    <t>HR2.2-101</t>
  </si>
  <si>
    <t>HR2.2-102</t>
  </si>
  <si>
    <t>HR2.2-103</t>
  </si>
  <si>
    <t>HR2.2-104</t>
  </si>
  <si>
    <t>HR2.2-105</t>
  </si>
  <si>
    <t>HR2.2-106</t>
  </si>
  <si>
    <t>Bij wijziging van de cao-hbo en wet- en regelgeving draagt Inschrijver zorg voor tijdige aanpassing van het HRM- en Salarisverwerkend Systeem binnen de door u te leveren voorziening. Upgrades van programmatuur dienen minimaal 2 weken voor in productie name getest en beschikbaar te worden gesteld door Inschrijver. Inschrijver staat garant voor het testresultaat.</t>
  </si>
  <si>
    <t>HR3.1-1</t>
  </si>
  <si>
    <t>HR3.1-2</t>
  </si>
  <si>
    <t>HR3.1-3</t>
  </si>
  <si>
    <t>HR3.1-4</t>
  </si>
  <si>
    <t>HR3.1-5</t>
  </si>
  <si>
    <t>HR3.1-6</t>
  </si>
  <si>
    <t>HR3.1-7</t>
  </si>
  <si>
    <t>HR3.1-8</t>
  </si>
  <si>
    <t>HR3.1-9</t>
  </si>
  <si>
    <t>HR3.1-10</t>
  </si>
  <si>
    <t>HR3.1-11</t>
  </si>
  <si>
    <t>HR3.1-12</t>
  </si>
  <si>
    <t>HR3.1-13</t>
  </si>
  <si>
    <t>HR3.1-14</t>
  </si>
  <si>
    <t>HR3.1-15</t>
  </si>
  <si>
    <t>HR3.1-16</t>
  </si>
  <si>
    <t>HR3.1-17</t>
  </si>
  <si>
    <t>HR3.1-18</t>
  </si>
  <si>
    <t>HR3.1-19</t>
  </si>
  <si>
    <t>HR3.1-20</t>
  </si>
  <si>
    <t>HR3.1-21</t>
  </si>
  <si>
    <t>HR3.1-22</t>
  </si>
  <si>
    <t>HR3.1-23</t>
  </si>
  <si>
    <t>HR3.1-24</t>
  </si>
  <si>
    <t>HR3.1-25</t>
  </si>
  <si>
    <t>HR3.1-26</t>
  </si>
  <si>
    <t>HR3.2-27</t>
  </si>
  <si>
    <t>HR3.2-28</t>
  </si>
  <si>
    <t>HR3.2-29</t>
  </si>
  <si>
    <t>HR3.2-30</t>
  </si>
  <si>
    <t>HR3.2-31</t>
  </si>
  <si>
    <t>HR3.2-32</t>
  </si>
  <si>
    <t>HR3.2-33</t>
  </si>
  <si>
    <t>HR3.2-34</t>
  </si>
  <si>
    <t>HR3.2-35</t>
  </si>
  <si>
    <t>HR3.2-36</t>
  </si>
  <si>
    <t>HR3.2-37</t>
  </si>
  <si>
    <t>HR3.2-38</t>
  </si>
  <si>
    <t>HR3.2-39</t>
  </si>
  <si>
    <t>HR3.2-40</t>
  </si>
  <si>
    <t>HR3.2-41</t>
  </si>
  <si>
    <t>HR3.2-42</t>
  </si>
  <si>
    <t>HR3.2-43</t>
  </si>
  <si>
    <t>HR3.2-44</t>
  </si>
  <si>
    <t>HR3.2-45</t>
  </si>
  <si>
    <t>HR3.2-46</t>
  </si>
  <si>
    <t>HR3.2-47</t>
  </si>
  <si>
    <t>HR3.2-48</t>
  </si>
  <si>
    <t>HR3.2-49</t>
  </si>
  <si>
    <t>HR3.3-50</t>
  </si>
  <si>
    <t>HR3.3-51</t>
  </si>
  <si>
    <t>HR3.3-52</t>
  </si>
  <si>
    <t>HR3.3-53</t>
  </si>
  <si>
    <t>HR3.3-54</t>
  </si>
  <si>
    <t>HR3.3-55</t>
  </si>
  <si>
    <t>HR3.3-56</t>
  </si>
  <si>
    <t>HR3.3-57</t>
  </si>
  <si>
    <t>HR3.3-58</t>
  </si>
  <si>
    <t>HR3.3-59</t>
  </si>
  <si>
    <t>HR3.3-60</t>
  </si>
  <si>
    <t>HR3.3-61</t>
  </si>
  <si>
    <t>HR3.3-62</t>
  </si>
  <si>
    <t>HR3.4-63</t>
  </si>
  <si>
    <t>HR3.4-64</t>
  </si>
  <si>
    <t>HR3.4-65</t>
  </si>
  <si>
    <t>HR3.4-66</t>
  </si>
  <si>
    <t>HR3.4-67</t>
  </si>
  <si>
    <t>HR3.4-68</t>
  </si>
  <si>
    <t>HR3.4-69</t>
  </si>
  <si>
    <t>HR3.4-70</t>
  </si>
  <si>
    <t>HR3.4-71</t>
  </si>
  <si>
    <t>HR3.4-72</t>
  </si>
  <si>
    <t>HR3.4-73</t>
  </si>
  <si>
    <t>HR3.4-74</t>
  </si>
  <si>
    <t>HR3.4-75</t>
  </si>
  <si>
    <t>HR3.4-76</t>
  </si>
  <si>
    <t>HR3.4-77</t>
  </si>
  <si>
    <t>HR3.5-78</t>
  </si>
  <si>
    <t>HR3.5-79</t>
  </si>
  <si>
    <t>HR3.5-80</t>
  </si>
  <si>
    <t>HR3.5-81</t>
  </si>
  <si>
    <t>HR3.5-82</t>
  </si>
  <si>
    <t>HR3.5-83</t>
  </si>
  <si>
    <t>HR3.5-84</t>
  </si>
  <si>
    <t>HR3.5-85</t>
  </si>
  <si>
    <t>HR3.5-86</t>
  </si>
  <si>
    <t>HR3.5-87</t>
  </si>
  <si>
    <t>HR3.5-88</t>
  </si>
  <si>
    <t>HR3.5-89</t>
  </si>
  <si>
    <t>HR3.5-90</t>
  </si>
  <si>
    <t>HR3.5-91</t>
  </si>
  <si>
    <t>HR3.5-92</t>
  </si>
  <si>
    <t>HR3.6-93</t>
  </si>
  <si>
    <t>HR3.6-94</t>
  </si>
  <si>
    <t>HR3.6-95</t>
  </si>
  <si>
    <t>HR3.6-96</t>
  </si>
  <si>
    <t>HR3.6-97</t>
  </si>
  <si>
    <t>HR3.6-98</t>
  </si>
  <si>
    <t>HR3.6-99</t>
  </si>
  <si>
    <t>HR3.6-100</t>
  </si>
  <si>
    <t>HR3.6-101</t>
  </si>
  <si>
    <t>HR3.6-102</t>
  </si>
  <si>
    <t>HR3.6-103</t>
  </si>
  <si>
    <t>HR3.6-104</t>
  </si>
  <si>
    <t>HR3.6-105</t>
  </si>
  <si>
    <t>HR3.6-106</t>
  </si>
  <si>
    <t>HR3.6-107</t>
  </si>
  <si>
    <t>HR3.6-108</t>
  </si>
  <si>
    <t>HR3.6-109</t>
  </si>
  <si>
    <t>HR3.6-110</t>
  </si>
  <si>
    <t>HR3.6-111</t>
  </si>
  <si>
    <t>HR3.6-112</t>
  </si>
  <si>
    <t>HR3.6-113</t>
  </si>
  <si>
    <t>HR3.6-114</t>
  </si>
  <si>
    <t>HR3.6-115</t>
  </si>
  <si>
    <t>HR3.6-116</t>
  </si>
  <si>
    <t>HR3.6-117</t>
  </si>
  <si>
    <t>Max 1 A4</t>
  </si>
  <si>
    <t>Max 2 A4</t>
  </si>
  <si>
    <t>HR5-1</t>
  </si>
  <si>
    <t>HR5-2</t>
  </si>
  <si>
    <t>HR5-3</t>
  </si>
  <si>
    <t>HR5-4</t>
  </si>
  <si>
    <t>HR5-5</t>
  </si>
  <si>
    <t>HR5-6</t>
  </si>
  <si>
    <t>HR5-7</t>
  </si>
  <si>
    <t>HR5-8</t>
  </si>
  <si>
    <t>HR5-9</t>
  </si>
  <si>
    <t>HR5-10</t>
  </si>
  <si>
    <t>HR5-11</t>
  </si>
  <si>
    <t>HR5-12</t>
  </si>
  <si>
    <t>HR5-13</t>
  </si>
  <si>
    <t>HR5-14</t>
  </si>
  <si>
    <t>HR5-15</t>
  </si>
  <si>
    <t>HR5-16</t>
  </si>
  <si>
    <t>HR5-17</t>
  </si>
  <si>
    <t>HR5-18</t>
  </si>
  <si>
    <t>HR5-19</t>
  </si>
  <si>
    <t>HR5-20</t>
  </si>
  <si>
    <t>HR5-21</t>
  </si>
  <si>
    <t>HR5-22</t>
  </si>
  <si>
    <t>HR5-23</t>
  </si>
  <si>
    <t>HR5-24</t>
  </si>
  <si>
    <t>HR5-25</t>
  </si>
  <si>
    <t>HR5-26</t>
  </si>
  <si>
    <t>HR5-27</t>
  </si>
  <si>
    <t>HR5-28</t>
  </si>
  <si>
    <t>HR5-29</t>
  </si>
  <si>
    <t>HR5-30</t>
  </si>
  <si>
    <t>HR5-31</t>
  </si>
  <si>
    <t>HR5-32</t>
  </si>
  <si>
    <t>HR5-33</t>
  </si>
  <si>
    <t>HR5-34</t>
  </si>
  <si>
    <t>HR5-35</t>
  </si>
  <si>
    <t>HR5-36</t>
  </si>
  <si>
    <t>HR5-37</t>
  </si>
  <si>
    <t>HR5-38</t>
  </si>
  <si>
    <t>HR5-39</t>
  </si>
  <si>
    <t>HR5-40</t>
  </si>
  <si>
    <t>HR5-41</t>
  </si>
  <si>
    <t>HR5-42</t>
  </si>
  <si>
    <t>HR5-43</t>
  </si>
  <si>
    <t>HR5-44</t>
  </si>
  <si>
    <t>HR5-45</t>
  </si>
  <si>
    <t>HR5-46</t>
  </si>
  <si>
    <t>e-HRM software (SaaS) - Personeelsregistratie</t>
  </si>
  <si>
    <t>e-HRM software (SaaS) - Salarisadministratie + Salarisverwerkende Dienst</t>
  </si>
  <si>
    <t>e-HRM software (SaaS) - Technisch &amp; Non Functioneel</t>
  </si>
  <si>
    <r>
      <t xml:space="preserve">e-HRM Implementatie diensten,  </t>
    </r>
    <r>
      <rPr>
        <b/>
        <sz val="10"/>
        <color rgb="FF201F1E"/>
        <rFont val="Arial"/>
        <family val="2"/>
      </rPr>
      <t>incl. het bedrijfsklaar opleveren van de geleverde e-HRM voorziening</t>
    </r>
  </si>
  <si>
    <r>
      <t xml:space="preserve">e-HRM Hosting/Cloud </t>
    </r>
    <r>
      <rPr>
        <b/>
        <sz val="10"/>
        <color rgb="FF201F1E"/>
        <rFont val="Arial"/>
        <family val="2"/>
      </rPr>
      <t>infrastructuur dienst (incl. Onderhoud en beheer)</t>
    </r>
  </si>
  <si>
    <t>HR1 e-HRM software (SaaS) - Personeelsregistratie </t>
  </si>
  <si>
    <t>HR2 e-HRM software (SaaS) - Salarisadministratie + Salarisverwerkende Dienst</t>
  </si>
  <si>
    <t>HR3 e-HRM software (SaaS) - Technisch &amp; Non Functioneel </t>
  </si>
  <si>
    <t>HR4 e-HRM Hosting/Cloud infrastructuur dienst (incl. Onderhoud en beheer)</t>
  </si>
  <si>
    <t>HR5 e-HRM Implementatie diensten,  incl. het bedrijfsklaar opleveren van de geleverde e-HRM voorziening</t>
  </si>
  <si>
    <t>HR3.3-49</t>
  </si>
  <si>
    <t>HR3.4-62</t>
  </si>
  <si>
    <t>HR3.5-77</t>
  </si>
  <si>
    <t>HR3.6-92</t>
  </si>
  <si>
    <t>Inschrijver verwerkt geen persoonsgegevens voor andere doeleinden dan in de dienst beschreven. Delen van gegevens afkomstig uit of op basis van de dienst aan derden is niet toegestaan, tenzij goed gemotiveerd en ter beoordeling aan de HR.</t>
  </si>
  <si>
    <t>Inschrijver (en eventuele onder inschrijvers) verwerkt alleen gegevens binnen de EER. Indien gegevensverwerking buiten de EER plaatsvindt, dan dient Opdrachtnemer een geldig Privacy Shield registratie te hebben of Standard Contractual Clauses van toepassing te verklaren voor gegevensverwerking behorend bij de door de HR afgenomen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</si>
</sst>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00"/>
    <numFmt numFmtId="166" formatCode="_ * #,##0_ ;_ * \-#,##0_ ;_ * &quot;-&quot;??_ ;_ @_ "/>
    <numFmt numFmtId="167" formatCode="###"/>
  </numFmts>
  <fonts count="38" x14ac:knownFonts="1">
    <font>
      <sz val="11"/>
      <color theme="1"/>
      <name val="Calibri"/>
      <family val="2"/>
      <scheme val="minor"/>
    </font>
    <font>
      <sz val="10"/>
      <color theme="1"/>
      <name val="Calibri"/>
      <family val="2"/>
      <scheme val="minor"/>
    </font>
    <font>
      <u/>
      <sz val="11"/>
      <color theme="10"/>
      <name val="Calibri"/>
      <family val="2"/>
      <scheme val="minor"/>
    </font>
    <font>
      <u/>
      <sz val="11"/>
      <color theme="11"/>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i/>
      <sz val="10"/>
      <name val="Calibri"/>
      <family val="2"/>
      <scheme val="minor"/>
    </font>
    <font>
      <b/>
      <sz val="11"/>
      <color rgb="FFFFFFFF"/>
      <name val="Calibri"/>
      <family val="2"/>
      <scheme val="minor"/>
    </font>
    <font>
      <sz val="10"/>
      <color theme="0" tint="-0.499984740745262"/>
      <name val="Calibri"/>
      <family val="2"/>
      <scheme val="minor"/>
    </font>
    <font>
      <b/>
      <sz val="11"/>
      <color theme="0"/>
      <name val="Calibri"/>
      <family val="2"/>
      <scheme val="minor"/>
    </font>
    <font>
      <sz val="10"/>
      <color rgb="FFFF0000"/>
      <name val="Calibri"/>
      <family val="2"/>
      <scheme val="minor"/>
    </font>
    <font>
      <sz val="10"/>
      <color rgb="FF000000"/>
      <name val="Calibri"/>
      <family val="2"/>
    </font>
    <font>
      <sz val="10"/>
      <name val="Calibri"/>
      <family val="2"/>
    </font>
    <font>
      <sz val="11"/>
      <color theme="0"/>
      <name val="Calibri"/>
      <family val="2"/>
      <scheme val="minor"/>
    </font>
    <font>
      <sz val="10"/>
      <color rgb="FFFF0000"/>
      <name val="Calibri"/>
      <family val="2"/>
    </font>
    <font>
      <b/>
      <sz val="10"/>
      <color theme="9" tint="-0.499984740745262"/>
      <name val="Calibri"/>
      <family val="2"/>
      <scheme val="minor"/>
    </font>
    <font>
      <b/>
      <sz val="10"/>
      <color theme="0"/>
      <name val="Calibri"/>
      <family val="2"/>
    </font>
    <font>
      <sz val="11"/>
      <color theme="1"/>
      <name val="Calibri"/>
      <family val="2"/>
      <scheme val="minor"/>
    </font>
    <font>
      <b/>
      <sz val="11"/>
      <color theme="1"/>
      <name val="Calibri"/>
      <family val="2"/>
      <scheme val="minor"/>
    </font>
    <font>
      <b/>
      <sz val="10"/>
      <color rgb="FFFF0000"/>
      <name val="Calibri"/>
      <family val="2"/>
      <scheme val="minor"/>
    </font>
    <font>
      <sz val="8"/>
      <name val="Calibri"/>
      <family val="2"/>
      <scheme val="minor"/>
    </font>
    <font>
      <b/>
      <sz val="16"/>
      <color theme="0"/>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1"/>
      <name val="Calibri"/>
      <family val="2"/>
      <scheme val="minor"/>
    </font>
    <font>
      <b/>
      <sz val="10"/>
      <color theme="1"/>
      <name val="Calibri"/>
      <family val="2"/>
      <scheme val="minor"/>
    </font>
    <font>
      <strike/>
      <sz val="10"/>
      <name val="Calibri"/>
      <family val="2"/>
      <scheme val="minor"/>
    </font>
    <font>
      <b/>
      <sz val="18"/>
      <color rgb="FFFFFFFF"/>
      <name val="Calibri"/>
      <family val="2"/>
      <scheme val="minor"/>
    </font>
    <font>
      <sz val="10"/>
      <name val="Calibri (Hoofdtekst)"/>
    </font>
    <font>
      <b/>
      <sz val="10"/>
      <name val="Arial"/>
      <family val="2"/>
    </font>
    <font>
      <sz val="10"/>
      <color theme="1"/>
      <name val="Arial"/>
      <family val="2"/>
    </font>
    <font>
      <b/>
      <sz val="9"/>
      <color theme="1"/>
      <name val="Arial"/>
      <family val="2"/>
    </font>
    <font>
      <sz val="8"/>
      <color theme="1"/>
      <name val="Arial"/>
      <family val="2"/>
    </font>
    <font>
      <u/>
      <sz val="10"/>
      <name val="Calibri"/>
      <family val="2"/>
      <scheme val="minor"/>
    </font>
    <font>
      <u/>
      <sz val="11"/>
      <color rgb="FF0070C0"/>
      <name val="Calibri"/>
      <family val="2"/>
      <scheme val="minor"/>
    </font>
    <font>
      <b/>
      <sz val="10"/>
      <color rgb="FF201F1E"/>
      <name val="Arial"/>
      <family val="2"/>
    </font>
  </fonts>
  <fills count="10">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92D050"/>
        <bgColor indexed="64"/>
      </patternFill>
    </fill>
    <fill>
      <patternFill patternType="solid">
        <fgColor theme="0" tint="-4.9989318521683403E-2"/>
        <bgColor indexed="64"/>
      </patternFill>
    </fill>
    <fill>
      <patternFill patternType="solid">
        <fgColor theme="6"/>
        <bgColor indexed="64"/>
      </patternFill>
    </fill>
    <fill>
      <patternFill patternType="solid">
        <fgColor theme="0"/>
        <bgColor indexed="64"/>
      </patternFill>
    </fill>
  </fills>
  <borders count="10">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2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0" fontId="2" fillId="0" borderId="0" applyNumberFormat="0" applyFill="0" applyBorder="0" applyAlignment="0" applyProtection="0"/>
  </cellStyleXfs>
  <cellXfs count="121">
    <xf numFmtId="0" fontId="0" fillId="0" borderId="0" xfId="0"/>
    <xf numFmtId="0" fontId="5" fillId="0" borderId="0" xfId="0" applyFont="1" applyAlignment="1">
      <alignment vertical="top" wrapText="1"/>
    </xf>
    <xf numFmtId="0" fontId="1" fillId="0" borderId="0" xfId="0" applyFont="1" applyAlignment="1">
      <alignment vertical="top" wrapText="1"/>
    </xf>
    <xf numFmtId="0" fontId="0" fillId="0" borderId="0" xfId="0" applyAlignment="1">
      <alignment horizontal="left"/>
    </xf>
    <xf numFmtId="0" fontId="0" fillId="0" borderId="0" xfId="0" applyAlignment="1">
      <alignment wrapText="1"/>
    </xf>
    <xf numFmtId="0" fontId="13"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17" fillId="5"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vertical="top" wrapText="1"/>
    </xf>
    <xf numFmtId="165" fontId="5" fillId="0" borderId="0" xfId="0" applyNumberFormat="1" applyFont="1" applyAlignment="1">
      <alignment horizontal="left" vertical="top" wrapText="1"/>
    </xf>
    <xf numFmtId="0" fontId="15"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3" borderId="0" xfId="0" applyFont="1" applyFill="1" applyAlignment="1">
      <alignment horizontal="left" vertical="top"/>
    </xf>
    <xf numFmtId="0" fontId="4" fillId="3" borderId="0" xfId="0" applyFont="1" applyFill="1" applyAlignment="1">
      <alignment horizontal="center" vertical="top" wrapText="1"/>
    </xf>
    <xf numFmtId="0" fontId="12" fillId="0" borderId="0" xfId="0" applyFont="1" applyAlignment="1">
      <alignment horizontal="left" vertical="top" wrapText="1"/>
    </xf>
    <xf numFmtId="11" fontId="5" fillId="0" borderId="0" xfId="0" applyNumberFormat="1" applyFont="1" applyAlignment="1">
      <alignment vertical="top" wrapText="1"/>
    </xf>
    <xf numFmtId="0" fontId="19" fillId="6" borderId="0" xfId="0" applyFont="1" applyFill="1"/>
    <xf numFmtId="0" fontId="0" fillId="6" borderId="0" xfId="0" applyFill="1"/>
    <xf numFmtId="0" fontId="19" fillId="6" borderId="0" xfId="0" applyFont="1" applyFill="1" applyAlignment="1">
      <alignment horizontal="center" vertical="top"/>
    </xf>
    <xf numFmtId="0" fontId="19" fillId="6" borderId="0" xfId="0" applyFont="1" applyFill="1" applyAlignment="1">
      <alignment horizontal="center"/>
    </xf>
    <xf numFmtId="0" fontId="6" fillId="0" borderId="0" xfId="0" applyFont="1" applyAlignment="1">
      <alignment vertical="top" wrapText="1"/>
    </xf>
    <xf numFmtId="0" fontId="5" fillId="3" borderId="0" xfId="0" applyFont="1" applyFill="1" applyAlignment="1">
      <alignment vertical="top" wrapText="1"/>
    </xf>
    <xf numFmtId="0" fontId="17" fillId="5" borderId="0" xfId="0" applyFont="1" applyFill="1" applyAlignment="1">
      <alignment horizontal="center" vertical="top" wrapText="1"/>
    </xf>
    <xf numFmtId="0" fontId="4" fillId="4" borderId="0" xfId="0" applyFont="1" applyFill="1" applyAlignment="1">
      <alignment horizontal="left" vertical="top" wrapText="1"/>
    </xf>
    <xf numFmtId="0" fontId="4" fillId="4" borderId="0" xfId="0" applyFont="1" applyFill="1" applyAlignment="1">
      <alignment vertical="top" wrapText="1"/>
    </xf>
    <xf numFmtId="0" fontId="16" fillId="0" borderId="0" xfId="0" applyFont="1" applyAlignment="1">
      <alignment vertical="top" wrapText="1"/>
    </xf>
    <xf numFmtId="0" fontId="11" fillId="0" borderId="0" xfId="0" quotePrefix="1" applyFont="1" applyAlignment="1">
      <alignment vertical="top" wrapText="1"/>
    </xf>
    <xf numFmtId="0" fontId="19" fillId="0" borderId="0" xfId="0" applyFont="1"/>
    <xf numFmtId="0" fontId="20" fillId="0" borderId="0" xfId="0" applyFont="1" applyAlignment="1">
      <alignment vertical="top" wrapText="1"/>
    </xf>
    <xf numFmtId="0" fontId="10" fillId="4" borderId="0" xfId="0" applyFont="1" applyFill="1"/>
    <xf numFmtId="0" fontId="14" fillId="4" borderId="0" xfId="0" applyFont="1" applyFill="1"/>
    <xf numFmtId="0" fontId="10" fillId="4" borderId="0" xfId="0" applyFont="1" applyFill="1" applyAlignment="1">
      <alignment horizontal="center" vertical="top"/>
    </xf>
    <xf numFmtId="0" fontId="0" fillId="7" borderId="0" xfId="0" applyFill="1"/>
    <xf numFmtId="0" fontId="19" fillId="7" borderId="0" xfId="0" applyFont="1" applyFill="1" applyAlignment="1">
      <alignment horizontal="center" vertical="top"/>
    </xf>
    <xf numFmtId="0" fontId="19" fillId="7" borderId="0" xfId="0" applyFont="1" applyFill="1" applyAlignment="1">
      <alignment horizontal="center"/>
    </xf>
    <xf numFmtId="0" fontId="0" fillId="0" borderId="0" xfId="0" pivotButton="1"/>
    <xf numFmtId="0" fontId="0" fillId="0" borderId="0" xfId="0" applyAlignment="1">
      <alignment horizontal="left" indent="1"/>
    </xf>
    <xf numFmtId="0" fontId="19" fillId="0" borderId="1" xfId="0" applyFont="1" applyBorder="1"/>
    <xf numFmtId="0" fontId="0" fillId="8" borderId="0" xfId="0" applyFill="1"/>
    <xf numFmtId="0" fontId="19" fillId="8" borderId="0" xfId="0" applyFont="1" applyFill="1"/>
    <xf numFmtId="9" fontId="0" fillId="0" borderId="0" xfId="0" applyNumberFormat="1"/>
    <xf numFmtId="166" fontId="0" fillId="0" borderId="0" xfId="22" applyNumberFormat="1" applyFont="1"/>
    <xf numFmtId="166" fontId="0" fillId="8" borderId="0" xfId="21" applyNumberFormat="1" applyFont="1" applyFill="1"/>
    <xf numFmtId="9" fontId="14" fillId="4" borderId="0" xfId="0" applyNumberFormat="1" applyFont="1" applyFill="1"/>
    <xf numFmtId="0" fontId="0" fillId="0" borderId="1" xfId="0" applyBorder="1"/>
    <xf numFmtId="2" fontId="0" fillId="0" borderId="0" xfId="0" applyNumberFormat="1"/>
    <xf numFmtId="0" fontId="0" fillId="9" borderId="0" xfId="0" applyFill="1"/>
    <xf numFmtId="0" fontId="0" fillId="2" borderId="0" xfId="0" applyFill="1"/>
    <xf numFmtId="0" fontId="23" fillId="3" borderId="0" xfId="0" applyFont="1" applyFill="1" applyAlignment="1">
      <alignment horizontal="center" vertical="top" wrapText="1"/>
    </xf>
    <xf numFmtId="0" fontId="1" fillId="0" borderId="0" xfId="0" applyFont="1"/>
    <xf numFmtId="0" fontId="1" fillId="0" borderId="0" xfId="0" applyFont="1" applyAlignment="1">
      <alignment horizontal="left"/>
    </xf>
    <xf numFmtId="0" fontId="24" fillId="3" borderId="0" xfId="0" applyFont="1" applyFill="1" applyAlignment="1">
      <alignment vertical="top"/>
    </xf>
    <xf numFmtId="0" fontId="25" fillId="3" borderId="0" xfId="0" applyFont="1" applyFill="1" applyAlignment="1">
      <alignment vertical="top" wrapText="1"/>
    </xf>
    <xf numFmtId="0" fontId="14" fillId="3" borderId="2" xfId="0" applyFont="1" applyFill="1" applyBorder="1" applyAlignment="1">
      <alignment vertical="top"/>
    </xf>
    <xf numFmtId="0" fontId="14" fillId="3" borderId="2" xfId="0" applyFont="1" applyFill="1" applyBorder="1" applyAlignment="1">
      <alignment vertical="top" wrapText="1"/>
    </xf>
    <xf numFmtId="0" fontId="0" fillId="9" borderId="2" xfId="0" applyFill="1" applyBorder="1"/>
    <xf numFmtId="0" fontId="19" fillId="9" borderId="2" xfId="0" applyFont="1" applyFill="1" applyBorder="1"/>
    <xf numFmtId="0" fontId="4" fillId="3" borderId="0" xfId="0" applyFont="1" applyFill="1" applyAlignment="1">
      <alignment horizontal="left" vertical="top" wrapText="1"/>
    </xf>
    <xf numFmtId="0" fontId="23" fillId="3" borderId="0" xfId="0" applyFont="1" applyFill="1" applyAlignment="1">
      <alignment horizontal="left" vertical="top"/>
    </xf>
    <xf numFmtId="0" fontId="1" fillId="0" borderId="0" xfId="0" applyFont="1" applyAlignment="1">
      <alignment wrapText="1"/>
    </xf>
    <xf numFmtId="0" fontId="0" fillId="9" borderId="2" xfId="0" applyFill="1" applyBorder="1" applyAlignment="1">
      <alignment horizontal="left" indent="1"/>
    </xf>
    <xf numFmtId="0" fontId="5"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center" vertical="center" wrapText="1"/>
    </xf>
    <xf numFmtId="0" fontId="5" fillId="0" borderId="0" xfId="0" applyFont="1" applyFill="1" applyAlignment="1">
      <alignment vertical="top" wrapText="1"/>
    </xf>
    <xf numFmtId="0" fontId="1" fillId="0" borderId="0" xfId="0" applyFont="1" applyFill="1" applyAlignment="1">
      <alignment vertical="top" wrapText="1"/>
    </xf>
    <xf numFmtId="165" fontId="5" fillId="0" borderId="0" xfId="0" applyNumberFormat="1" applyFont="1" applyFill="1" applyAlignment="1">
      <alignment horizontal="left" vertical="top" wrapText="1"/>
    </xf>
    <xf numFmtId="49" fontId="1" fillId="0" borderId="0" xfId="0" applyNumberFormat="1" applyFont="1" applyAlignment="1">
      <alignment vertical="top" wrapText="1"/>
    </xf>
    <xf numFmtId="49" fontId="1" fillId="0" borderId="0" xfId="0" applyNumberFormat="1" applyFont="1" applyAlignment="1">
      <alignment vertical="top" wrapText="1" shrinkToFit="1"/>
    </xf>
    <xf numFmtId="0" fontId="1" fillId="0" borderId="0" xfId="0" applyFont="1" applyAlignment="1">
      <alignment horizontal="left" vertical="top"/>
    </xf>
    <xf numFmtId="0" fontId="5" fillId="0" borderId="0" xfId="0" applyFont="1" applyAlignment="1">
      <alignment horizontal="left" vertical="top"/>
    </xf>
    <xf numFmtId="0" fontId="5" fillId="0" borderId="0" xfId="0" applyFont="1" applyFill="1" applyAlignment="1">
      <alignment horizontal="left" vertical="top" wrapText="1"/>
    </xf>
    <xf numFmtId="0" fontId="1" fillId="0" borderId="0" xfId="0" applyFont="1" applyFill="1" applyAlignment="1">
      <alignment horizontal="left" vertical="top" wrapText="1"/>
    </xf>
    <xf numFmtId="0" fontId="0" fillId="0" borderId="0" xfId="0" applyNumberFormat="1"/>
    <xf numFmtId="0" fontId="1" fillId="0" borderId="0" xfId="0" applyFont="1" applyFill="1" applyAlignment="1">
      <alignment horizontal="left" vertical="top"/>
    </xf>
    <xf numFmtId="0" fontId="1" fillId="0" borderId="0" xfId="0" applyFont="1" applyFill="1"/>
    <xf numFmtId="0" fontId="5" fillId="0" borderId="0" xfId="0" applyFont="1" applyFill="1" applyAlignment="1">
      <alignment horizontal="left" vertical="top"/>
    </xf>
    <xf numFmtId="16" fontId="0" fillId="0" borderId="0" xfId="0" applyNumberFormat="1" applyAlignment="1">
      <alignment wrapText="1"/>
    </xf>
    <xf numFmtId="167" fontId="4" fillId="3" borderId="0" xfId="0" applyNumberFormat="1" applyFont="1" applyFill="1" applyAlignment="1">
      <alignment horizontal="left" vertical="top"/>
    </xf>
    <xf numFmtId="0" fontId="24" fillId="4" borderId="0" xfId="0" applyFont="1" applyFill="1" applyAlignment="1">
      <alignment horizontal="left" vertical="top" wrapText="1"/>
    </xf>
    <xf numFmtId="0" fontId="31" fillId="0" borderId="0" xfId="0" applyFont="1" applyAlignment="1">
      <alignment vertical="center"/>
    </xf>
    <xf numFmtId="0" fontId="32" fillId="0" borderId="0" xfId="0" applyFont="1" applyAlignment="1">
      <alignment vertical="center"/>
    </xf>
    <xf numFmtId="0" fontId="33" fillId="0" borderId="5" xfId="0" applyFont="1" applyBorder="1" applyAlignment="1">
      <alignment vertical="center" wrapText="1"/>
    </xf>
    <xf numFmtId="0" fontId="33" fillId="0" borderId="3" xfId="0" applyFont="1" applyBorder="1" applyAlignment="1">
      <alignment vertical="center" wrapText="1"/>
    </xf>
    <xf numFmtId="0" fontId="34" fillId="0" borderId="0" xfId="0" applyFont="1" applyAlignment="1">
      <alignment vertical="center"/>
    </xf>
    <xf numFmtId="0" fontId="26" fillId="0" borderId="2" xfId="0" applyFont="1" applyFill="1" applyBorder="1" applyAlignment="1">
      <alignment horizontal="left" vertical="top"/>
    </xf>
    <xf numFmtId="0" fontId="26" fillId="0" borderId="2" xfId="0" applyFont="1" applyFill="1" applyBorder="1"/>
    <xf numFmtId="0" fontId="26" fillId="0" borderId="2" xfId="0" applyFont="1" applyFill="1" applyBorder="1" applyAlignment="1">
      <alignment horizontal="left" vertical="top" indent="1"/>
    </xf>
    <xf numFmtId="0" fontId="26" fillId="0" borderId="2" xfId="0" applyFont="1" applyFill="1" applyBorder="1" applyAlignment="1">
      <alignment horizontal="left" inden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0" fillId="0" borderId="0" xfId="0" applyFont="1" applyAlignment="1">
      <alignment vertical="top" wrapText="1"/>
    </xf>
    <xf numFmtId="0" fontId="0" fillId="0" borderId="0" xfId="0" applyFont="1"/>
    <xf numFmtId="0" fontId="0" fillId="0" borderId="0" xfId="0" applyAlignment="1">
      <alignment horizontal="left" vertical="top" wrapText="1"/>
    </xf>
    <xf numFmtId="0" fontId="0" fillId="0" borderId="0" xfId="0" applyFill="1"/>
    <xf numFmtId="0" fontId="1" fillId="0" borderId="0" xfId="0" applyFont="1" applyAlignment="1" applyProtection="1">
      <alignment horizontal="left" vertical="top" wrapText="1"/>
      <protection locked="0"/>
    </xf>
    <xf numFmtId="0" fontId="23" fillId="3" borderId="0" xfId="0" applyFont="1" applyFill="1" applyAlignment="1">
      <alignment horizontal="left" vertical="top" wrapText="1"/>
    </xf>
    <xf numFmtId="0" fontId="0" fillId="0" borderId="0" xfId="0" applyFont="1" applyAlignment="1">
      <alignment horizontal="left" vertical="top" wrapText="1"/>
    </xf>
    <xf numFmtId="0" fontId="4" fillId="4" borderId="0" xfId="0" applyFont="1" applyFill="1" applyAlignment="1">
      <alignment horizontal="left" vertical="top"/>
    </xf>
    <xf numFmtId="0" fontId="0" fillId="0" borderId="0" xfId="0" applyAlignment="1">
      <alignment horizontal="left" vertical="top"/>
    </xf>
    <xf numFmtId="0" fontId="28" fillId="0" borderId="0" xfId="0" applyFont="1" applyAlignment="1">
      <alignment horizontal="left" vertical="top"/>
    </xf>
    <xf numFmtId="0" fontId="1" fillId="0" borderId="0" xfId="0" applyFont="1" applyAlignment="1" applyProtection="1">
      <alignment vertical="top" wrapText="1"/>
      <protection locked="0"/>
    </xf>
    <xf numFmtId="0" fontId="32" fillId="0" borderId="6"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8" xfId="0" applyFont="1" applyBorder="1" applyAlignment="1" applyProtection="1">
      <alignment vertical="center" wrapText="1"/>
      <protection locked="0"/>
    </xf>
    <xf numFmtId="0" fontId="32" fillId="0" borderId="5"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32" fillId="0" borderId="7" xfId="0" applyFont="1" applyBorder="1" applyAlignment="1" applyProtection="1">
      <alignment vertical="center" wrapText="1"/>
      <protection locked="0"/>
    </xf>
    <xf numFmtId="0" fontId="32" fillId="0" borderId="4" xfId="0" applyFont="1" applyBorder="1" applyAlignment="1" applyProtection="1">
      <alignment vertical="center" wrapText="1"/>
      <protection locked="0"/>
    </xf>
    <xf numFmtId="0" fontId="1" fillId="4" borderId="0" xfId="0" applyFont="1" applyFill="1" applyAlignment="1">
      <alignment horizontal="left" vertical="top" wrapText="1"/>
    </xf>
    <xf numFmtId="0" fontId="22" fillId="4" borderId="2" xfId="0" applyFont="1" applyFill="1" applyBorder="1"/>
    <xf numFmtId="165" fontId="5" fillId="0" borderId="2" xfId="0" quotePrefix="1" applyNumberFormat="1" applyFont="1" applyBorder="1" applyAlignment="1">
      <alignment horizontal="left" vertical="top" wrapText="1"/>
    </xf>
    <xf numFmtId="0" fontId="1" fillId="0" borderId="2" xfId="0" applyFont="1" applyFill="1" applyBorder="1" applyAlignment="1">
      <alignment wrapText="1"/>
    </xf>
    <xf numFmtId="165" fontId="5" fillId="0" borderId="2" xfId="0" quotePrefix="1" applyNumberFormat="1" applyFont="1" applyFill="1" applyBorder="1" applyAlignment="1">
      <alignment horizontal="left" vertical="top" wrapText="1"/>
    </xf>
    <xf numFmtId="0" fontId="36" fillId="9" borderId="2" xfId="23" applyFont="1" applyFill="1" applyBorder="1"/>
    <xf numFmtId="0" fontId="19" fillId="9" borderId="2" xfId="0" applyFont="1" applyFill="1" applyBorder="1" applyAlignment="1">
      <alignment horizontal="left"/>
    </xf>
    <xf numFmtId="0" fontId="28" fillId="0" borderId="0" xfId="0" applyFont="1" applyAlignment="1">
      <alignment vertical="top" wrapText="1"/>
    </xf>
    <xf numFmtId="0" fontId="29" fillId="4" borderId="0" xfId="0" applyFont="1" applyFill="1" applyAlignment="1">
      <alignment horizontal="center" vertical="center" wrapText="1"/>
    </xf>
  </cellXfs>
  <cellStyles count="24">
    <cellStyle name="Gevolgde hyperlink" xfId="10" builtinId="9" hidden="1"/>
    <cellStyle name="Gevolgde hyperlink" xfId="20" builtinId="9" hidden="1"/>
    <cellStyle name="Gevolgde hyperlink" xfId="12" builtinId="9" hidden="1"/>
    <cellStyle name="Gevolgde hyperlink" xfId="16" builtinId="9" hidden="1"/>
    <cellStyle name="Gevolgde hyperlink" xfId="6" builtinId="9" hidden="1"/>
    <cellStyle name="Gevolgde hyperlink" xfId="18" builtinId="9" hidden="1"/>
    <cellStyle name="Gevolgde hyperlink" xfId="14" builtinId="9" hidden="1"/>
    <cellStyle name="Gevolgde hyperlink" xfId="4" builtinId="9" hidden="1"/>
    <cellStyle name="Gevolgde hyperlink" xfId="8" builtinId="9" hidden="1"/>
    <cellStyle name="Gevolgde hyperlink" xfId="2" builtinId="9" hidden="1"/>
    <cellStyle name="Hyperlink" xfId="19" builtinId="8" hidden="1"/>
    <cellStyle name="Hyperlink" xfId="15" builtinId="8" hidden="1"/>
    <cellStyle name="Hyperlink" xfId="1" builtinId="8" hidden="1"/>
    <cellStyle name="Hyperlink" xfId="9" builtinId="8" hidden="1"/>
    <cellStyle name="Hyperlink" xfId="3" builtinId="8" hidden="1"/>
    <cellStyle name="Hyperlink" xfId="11" builtinId="8" hidden="1"/>
    <cellStyle name="Hyperlink" xfId="5" builtinId="8" hidden="1"/>
    <cellStyle name="Hyperlink" xfId="7" builtinId="8" hidden="1"/>
    <cellStyle name="Hyperlink" xfId="17" builtinId="8" hidden="1"/>
    <cellStyle name="Hyperlink" xfId="13" builtinId="8" hidden="1"/>
    <cellStyle name="Hyperlink" xfId="23" builtinId="8"/>
    <cellStyle name="Komma" xfId="22" builtinId="3"/>
    <cellStyle name="Procent" xfId="21" builtinId="5"/>
    <cellStyle name="Standaard" xfId="0" builtinId="0"/>
  </cellStyles>
  <dxfs count="10">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medium">
          <color indexed="64"/>
        </left>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hrnl.sharepoint.com/sites/grc-iedereen/Gedeelde%20%20documenten/Klanten/HR/Selectie%20&amp;%20Implementatie%20e-HRM/09.%20Selectie/70.%20RFI_RFP/08.%20Referentie_bron%20docs/Non%20functionals/20200322_EUR-Requirements%20RIS%20verwerkingsmodel%20v1.0.xlsx?3BAA17E7" TargetMode="External"/><Relationship Id="rId1" Type="http://schemas.openxmlformats.org/officeDocument/2006/relationships/externalLinkPath" Target="file:///3BAA17E7/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k de Boer" refreshedDate="44363.599294097221" createdVersion="6" refreshedVersion="7" minRefreshableVersion="3" recordCount="206" xr:uid="{3A5F0C7F-2CA0-41C3-9FD4-183A213B10AF}">
  <cacheSource type="worksheet">
    <worksheetSource ref="A1:H207" sheet="Totaallijst Eisen en Wensen"/>
  </cacheSource>
  <cacheFields count="8">
    <cacheField name="GC#" numFmtId="0">
      <sharedItems count="5">
        <s v="GC2"/>
        <s v="GC3"/>
        <s v="GC4"/>
        <s v="GC0" u="1"/>
        <s v="GC1" u="1"/>
      </sharedItems>
    </cacheField>
    <cacheField name="Nr." numFmtId="0">
      <sharedItems containsMixedTypes="1" containsNumber="1" containsInteger="1" minValue="1" maxValue="201"/>
    </cacheField>
    <cacheField name="Omschrijving requirement" numFmtId="0">
      <sharedItems containsBlank="1" longText="1"/>
    </cacheField>
    <cacheField name="Opmerkingen" numFmtId="0">
      <sharedItems containsNonDate="0" containsString="0" containsBlank="1"/>
    </cacheField>
    <cacheField name="EIS / WENS" numFmtId="0">
      <sharedItems containsBlank="1"/>
    </cacheField>
    <cacheField name="Prioriteit" numFmtId="0">
      <sharedItems containsBlank="1"/>
    </cacheField>
    <cacheField name="Beoordeling" numFmtId="0">
      <sharedItems containsBlank="1" count="3">
        <m/>
        <s v="5-punts"/>
        <s v="Ja/Nee"/>
      </sharedItems>
    </cacheField>
    <cacheField name="Toelichting leveranci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6">
  <r>
    <x v="0"/>
    <s v="2.1.0 Publiceren - Algemeen"/>
    <m/>
    <m/>
    <m/>
    <m/>
    <x v="0"/>
    <m/>
  </r>
  <r>
    <x v="0"/>
    <n v="1"/>
    <s v="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
    <m/>
    <s v="WENS"/>
    <s v="H"/>
    <x v="1"/>
    <m/>
  </r>
  <r>
    <x v="0"/>
    <n v="2"/>
    <s v="De door u aangeboden RIS voorziening voorziet - voor voorgedefinieerde rollen - in een mogelijkheid om ingevoerde data op alle aspecten te controleren op juistheid en indien nodig deze aan te passen of verwijderen/archiveren."/>
    <m/>
    <s v="EIS"/>
    <m/>
    <x v="2"/>
    <m/>
  </r>
  <r>
    <x v="0"/>
    <n v="3"/>
    <s v="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
    <m/>
    <s v="WENS"/>
    <s v="M"/>
    <x v="2"/>
    <m/>
  </r>
  <r>
    <x v="0"/>
    <n v="4"/>
    <s v="De door u aangeboden RIS voorziening voorziet in een mogelijkheid om bij de invoer van een tijdschrift automatisch de classificatie/ranking (bijvoorbeeld CERES, eigen classificatielijst, etc.. ) te tonen behorend bij het betreffende tijdschrift en organisatie."/>
    <m/>
    <s v="WENS"/>
    <s v="L"/>
    <x v="2"/>
    <m/>
  </r>
  <r>
    <x v="0"/>
    <n v="5"/>
    <s v="De door u aangeboden RIS voorziening voorziet in een mogelijkheid om handmatig en in bulk de resultaten te registreren, te updaten en te archiveren."/>
    <m/>
    <s v="EIS"/>
    <m/>
    <x v="2"/>
    <m/>
  </r>
  <r>
    <x v="0"/>
    <n v="6"/>
    <s v="De door u aangeboden RIS voorziening voorziet in de mogelijkheid dat de benodigde data conform VSNU richtlijnen (KUOZ) geregistreerd kan worden."/>
    <m/>
    <s v="EIS"/>
    <m/>
    <x v="2"/>
    <m/>
  </r>
  <r>
    <x v="0"/>
    <n v="7"/>
    <s v="De door u aangeboden RIS voorziening voorziet - voor voorgedefinieerde rollen - in de mogelijkheid om bij tijdschriften in het RIS handmatig de Open Access status toe te kennen voor zover ze niet in externe bronnen worden gevonden."/>
    <m/>
    <s v="WENS"/>
    <s v="M"/>
    <x v="2"/>
    <m/>
  </r>
  <r>
    <x v="0"/>
    <n v="8"/>
    <s v="De door u aangeboden RIS voorziening voorziet in de mogelijkheid om bij de invoer van een onderzoeksresultaat organisatie(s), auteur(s), en samenwerkingsverbanden zoals onderzoeksprogramma's te registreren."/>
    <m/>
    <s v="EIS"/>
    <m/>
    <x v="2"/>
    <m/>
  </r>
  <r>
    <x v="0"/>
    <n v="9"/>
    <s v="De door u aangeboden RIS voorziening voorziet in de mogelijkheid om bij de invoer van een onderzoeksresultaat relevante &quot;andere onderzoeksresultaten&quot; op te nemen bij dat resultaat."/>
    <m/>
    <s v="WENS"/>
    <s v="M"/>
    <x v="2"/>
    <m/>
  </r>
  <r>
    <x v="0"/>
    <n v="10"/>
    <s v="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
    <m/>
    <s v="WENS"/>
    <s v="H"/>
    <x v="2"/>
    <m/>
  </r>
  <r>
    <x v="0"/>
    <n v="11"/>
    <s v="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
    <m/>
    <s v="WENS"/>
    <s v="H"/>
    <x v="1"/>
    <m/>
  </r>
  <r>
    <x v="0"/>
    <n v="12"/>
    <s v="De door u aangeboden RIS voorziening voorziet in de mogelijkheid om alle door de VSNU genoemde publicatietypen en activiteiten uit het afsprakendocument voor de aanlevering van de KUOZ rapportages in te voeren als resultaatsoorten. "/>
    <m/>
    <s v="EIS"/>
    <m/>
    <x v="2"/>
    <m/>
  </r>
  <r>
    <x v="0"/>
    <n v="13"/>
    <s v="De door u aangeboden RIS voorziening voorziet in de mogelijkheid om nieuwe publicatietypen, activiteiten en erkenningen aan te maken met zelf te bepalen velden."/>
    <m/>
    <s v="WENS"/>
    <s v="H"/>
    <x v="2"/>
    <m/>
  </r>
  <r>
    <x v="0"/>
    <n v="14"/>
    <s v="De door u aangeboden RIS voorziening voorziet in de mogelijkheid om per bestand een embargodatum in te stellen, waarop het bestand automatisch publiekelijk beschikbaar komt."/>
    <m/>
    <s v="WENS"/>
    <s v="H"/>
    <x v="2"/>
    <m/>
  </r>
  <r>
    <x v="0"/>
    <s v="2.1.1 Publiceren - Handmatige registratie"/>
    <m/>
    <m/>
    <m/>
    <m/>
    <x v="0"/>
    <m/>
  </r>
  <r>
    <x v="0"/>
    <n v="15"/>
    <s v="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
    <m/>
    <s v="EIS"/>
    <m/>
    <x v="2"/>
    <m/>
  </r>
  <r>
    <x v="0"/>
    <n v="16"/>
    <s v="De door u aangeboden RIS voorziening voorziet in de mogelijkheid om bij het invoeren van resultaten gebruik te maken van voorstellen voor co-auteurs op basis van eerdere resultaten waaruit een co-auteurschap is gebleken."/>
    <m/>
    <s v="WENS"/>
    <s v="H"/>
    <x v="2"/>
    <m/>
  </r>
  <r>
    <x v="0"/>
    <n v="17"/>
    <s v="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
    <m/>
    <s v="WENS"/>
    <s v="M"/>
    <x v="1"/>
    <m/>
  </r>
  <r>
    <x v="0"/>
    <n v="18"/>
    <s v="De door u aangeboden RIS voorziening voorziet in de mogelijkheid dat een gebruiker metadata van onderzoeksinput handmatig in te voeren d.m.v. veld-voor-veld invullen van schermformulieren."/>
    <m/>
    <s v="WENS"/>
    <s v="M"/>
    <x v="2"/>
    <m/>
  </r>
  <r>
    <x v="0"/>
    <s v="2.1.2 Publiceren - Automatische registratie (harvesting)"/>
    <m/>
    <m/>
    <m/>
    <m/>
    <x v="0"/>
    <m/>
  </r>
  <r>
    <x v="0"/>
    <n v="19"/>
    <s v="De door u aangeboden RIS voorziening voorziet in de mogelijkheid om handmatig een zoekopdracht te geven voor nieuwe resultaten in externe bronnen gebaseerd op een voorgedefinieerde zoekopdracht."/>
    <m/>
    <s v="WENS"/>
    <s v="M"/>
    <x v="2"/>
    <m/>
  </r>
  <r>
    <x v="0"/>
    <n v="20"/>
    <s v="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
    <m/>
    <s v="WENS"/>
    <s v="H"/>
    <x v="1"/>
    <m/>
  </r>
  <r>
    <x v="0"/>
    <n v="21"/>
    <s v="De door u aangeboden RIS voorziening voorziet in de mogelijkheid om bij het invoeren van publicaties de mogelijkheid metadata automatisch op te halen uit Web of Science, Scopus en/of Pubmed via een zoekprofiel dat is aangemaakt voor een auteur op basis van trefwoorden."/>
    <m/>
    <s v="WENS"/>
    <s v="H"/>
    <x v="2"/>
    <m/>
  </r>
  <r>
    <x v="0"/>
    <n v="22"/>
    <s v="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
    <m/>
    <s v="WENS"/>
    <s v="H"/>
    <x v="2"/>
    <m/>
  </r>
  <r>
    <x v="0"/>
    <n v="23"/>
    <s v="De door u aangeboden RIS voorziening voorziet in een geautomatiseerde notificatie aan de desbestrefende gebruiker indien er een nieuw resultaat gematcht is."/>
    <m/>
    <s v="WENS"/>
    <s v="M"/>
    <x v="2"/>
    <m/>
  </r>
  <r>
    <x v="0"/>
    <n v="24"/>
    <s v="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
    <m/>
    <s v="WENS"/>
    <s v="L"/>
    <x v="2"/>
    <m/>
  </r>
  <r>
    <x v="0"/>
    <n v="26"/>
    <s v="De door u aangeboden RIS voorziening voorziet in de mogelijkheid om de Peer Reviewed status automatischop te halen voor elk tijdschrift vanuit externe bronnen voorzien van een van tot en met datum waarop deze status geldig is."/>
    <m/>
    <s v="WENS"/>
    <s v="M"/>
    <x v="2"/>
    <m/>
  </r>
  <r>
    <x v="0"/>
    <s v="2.2 Profileren"/>
    <m/>
    <m/>
    <m/>
    <m/>
    <x v="0"/>
    <m/>
  </r>
  <r>
    <x v="0"/>
    <n v="27"/>
    <s v="De door u aangeboden RIS voorziening voorziet in de mogelijkheid om alle of een selectie van gegevens in het RIS automatisch te tonen op het basisprofiel. Het antwoord wordt beoordeeld op de mate waarin de bekende gegevens getoond kunnen worden op het basisprofiel."/>
    <m/>
    <s v="WENS"/>
    <s v="M"/>
    <x v="1"/>
    <m/>
  </r>
  <r>
    <x v="0"/>
    <n v="28"/>
    <s v="De door u aangeboden RIS voorziening voorziet in de mogelijk om de volgende gegevens op een basisprofiel te kunnen registreren: contactgegevens, de (huidige) functie, cursussen, foto's en nevenfuncties."/>
    <m/>
    <s v="WENS"/>
    <s v="H"/>
    <x v="2"/>
    <m/>
  </r>
  <r>
    <x v="0"/>
    <n v="29"/>
    <s v="De door u aangeboden RIS voorziening voorziet in een notificatie - aan vooraf gedefinieerde rollen - bij het activeren van een nieuw basisprofiel."/>
    <m/>
    <s v="WENS"/>
    <s v="M"/>
    <x v="2"/>
    <m/>
  </r>
  <r>
    <x v="0"/>
    <n v="30"/>
    <s v="De door u aangeboden RIS voorziening voorziet in de mogelijkheid om een profiel offline te halen."/>
    <m/>
    <s v="WENS"/>
    <s v="H"/>
    <x v="2"/>
    <m/>
  </r>
  <r>
    <x v="0"/>
    <n v="31"/>
    <s v="De door u aangeboden RIS voorziening voorziet in het automatisch aanmaken van een basisprofiel voor alle personen met een actief werkverband."/>
    <m/>
    <s v="WENS"/>
    <s v="H"/>
    <x v="2"/>
    <m/>
  </r>
  <r>
    <x v="0"/>
    <n v="32"/>
    <s v="De door u aangeboden RIS voorziening voorziet in het automatisch offline halen van een basisprofiel voor alle personen met een inactief werkverband."/>
    <m/>
    <s v="WENS"/>
    <s v="H"/>
    <x v="2"/>
    <m/>
  </r>
  <r>
    <x v="0"/>
    <n v="33"/>
    <s v="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
    <m/>
    <s v="WENS"/>
    <s v="H"/>
    <x v="1"/>
    <m/>
  </r>
  <r>
    <x v="0"/>
    <n v="34"/>
    <s v="De door u aangeboden RIS voorziening voorziet in de mogelijkheid om meerdere links op te nemen die getoond worden in het basisprofiel. Dit zijn minimaal: Google Scholar, ResearchGate, ORCID, LinkedIn en Twitter)."/>
    <m/>
    <s v="WENS"/>
    <s v="H"/>
    <x v="2"/>
    <m/>
  </r>
  <r>
    <x v="0"/>
    <n v="35"/>
    <s v="De door u aangeboden RIS voorziening voorziet in de mogelijkheid om aan het profiel toegevoegde documenten te tonen op het basisprofiel."/>
    <m/>
    <s v="WENS"/>
    <s v="L"/>
    <x v="2"/>
    <m/>
  </r>
  <r>
    <x v="0"/>
    <n v="36"/>
    <s v="De door u aangeboden RIS voorziening voorziet in de mogelijkheid om het profiel te verrijken met netwerken waarin de onderzoeker actief is."/>
    <m/>
    <s v="WENS"/>
    <s v="L"/>
    <x v="2"/>
    <m/>
  </r>
  <r>
    <x v="0"/>
    <n v="37"/>
    <s v="De door u aangeboden RIS voorziening voorziet in de mogelijkheid om het profiel van de onderzoeker te verrijken met additionele foto's."/>
    <m/>
    <s v="WENS"/>
    <s v="L"/>
    <x v="2"/>
    <m/>
  </r>
  <r>
    <x v="0"/>
    <n v="38"/>
    <s v="De door u aangeboden RIS voorziening voorziet in de mogelijkheid om het profiel van de onderzoeker te verrijken met video’s."/>
    <m/>
    <s v="WENS"/>
    <s v="L"/>
    <x v="2"/>
    <m/>
  </r>
  <r>
    <x v="0"/>
    <n v="39"/>
    <s v="De door u aangeboden RIS voorziening voorziet in de mogelijkheid - door gebruikers - publicaties aan te merken als key publications en deze zodanig te herkennen zijn op het profiel."/>
    <m/>
    <s v="WENS"/>
    <s v="H"/>
    <x v="2"/>
    <m/>
  </r>
  <r>
    <x v="0"/>
    <n v="40"/>
    <s v="De door u aangeboden RIS voorziening voorziet in de mogelijkheid - voor vooraf gedefinieerde rollen - om een persoon met een inactief dienstverband toch handmatig online te zetten."/>
    <m/>
    <s v="WENS"/>
    <s v="M"/>
    <x v="2"/>
    <m/>
  </r>
  <r>
    <x v="0"/>
    <n v="41"/>
    <s v="De door u aangeboden RIS voorziening voorziet in de mogelijkheid dat er per organisatieonderdeel te bepalen is bij welke status een publicatie wel of niet getoond wordt en welke resultaten uberhaupt wel of niet getoond worden. "/>
    <m/>
    <s v="WENS"/>
    <s v="H"/>
    <x v="2"/>
    <m/>
  </r>
  <r>
    <x v="0"/>
    <n v="42"/>
    <s v="De door u aangeboden RIS voorziening voorziet in de mogelijkheid voor een gebruikers om zijn/haar profiel te verrijken met een algemene introductie of trefwoorden over het eigen onderzoek."/>
    <m/>
    <s v="WENS"/>
    <s v="H"/>
    <x v="2"/>
    <m/>
  </r>
  <r>
    <x v="0"/>
    <n v="43"/>
    <s v="De door u aangeboden RIS voorziening voorziet in de mogelijkheid om alle content door een gebruiker zelf op publiek/intern te zetten binnen beperkingen van de geldende template."/>
    <m/>
    <s v="WENS"/>
    <s v="L"/>
    <x v="2"/>
    <m/>
  </r>
  <r>
    <x v="0"/>
    <n v="44"/>
    <s v="De door u aangeboden RIS voorziening voorziet in de mogelijkheid om automatisch CV's te genereren op basis van vooraf gestelde templates en de beschikbare informatie in het RIS."/>
    <m/>
    <s v="WENS"/>
    <s v="M"/>
    <x v="2"/>
    <m/>
  </r>
  <r>
    <x v="0"/>
    <n v="45"/>
    <s v="De door u aangeboden RIS voorziening voorziet in de mogelijkheid voor een gebruiker om zelf CV-templates toe te voegen. Het antwoord wordt beoordeeld op de mate van flexibiliteit en gebruiksvriendelijkheid om zelf templates toe te voegen."/>
    <m/>
    <s v="WENS"/>
    <s v="H"/>
    <x v="1"/>
    <m/>
  </r>
  <r>
    <x v="0"/>
    <n v="46"/>
    <s v="De door u aangeboden RIS voorziening voorziet in de mogelijkheid voor een gebruiker om per CV aan te geven of dit op het profiel getoond moet worden."/>
    <m/>
    <s v="WENS"/>
    <s v="M"/>
    <x v="2"/>
    <m/>
  </r>
  <r>
    <x v="0"/>
    <n v="47"/>
    <s v="De door u aangeboden RIS voorziening voorziet in de mogelijkheid om voor een gebruiker het netwerk visueel inzichtelijk te maken met welke (interne en externe) onderzoekers de betreffende onderzoeker gepubliceerd heeft. "/>
    <m/>
    <s v="WENS"/>
    <s v="L"/>
    <x v="2"/>
    <m/>
  </r>
  <r>
    <x v="0"/>
    <n v="48"/>
    <s v="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
    <m/>
    <s v="WENS"/>
    <s v="M"/>
    <x v="2"/>
    <m/>
  </r>
  <r>
    <x v="0"/>
    <n v="49"/>
    <s v="De door u aangeboden RIS voorziening voorziet in de mogelijkheid van het genereren van infografische toepassingen op basis van de RIS vastgelegde data en toont deze op het profiel."/>
    <m/>
    <s v="WENS"/>
    <s v="L"/>
    <x v="2"/>
    <m/>
  </r>
  <r>
    <x v="0"/>
    <n v="50"/>
    <s v="De door u aangeboden RIS voorziening voorziet in de mogelijkheid om gegenereerde CV's te exporteren in PDF of MS Word formaat."/>
    <m/>
    <s v="WENS"/>
    <s v="L"/>
    <x v="2"/>
    <m/>
  </r>
  <r>
    <x v="0"/>
    <n v="51"/>
    <s v="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
    <m/>
    <s v="WENS"/>
    <s v="M"/>
    <x v="1"/>
    <m/>
  </r>
  <r>
    <x v="0"/>
    <n v="52"/>
    <s v="De door u aangeboden RIS voorziening voorziet in de mogelijkheid om samenwerkingsverbanden/ netwerken die zijn geregistreerd grafisch inzichtelijk te maken."/>
    <m/>
    <s v="WENS"/>
    <s v="H"/>
    <x v="2"/>
    <m/>
  </r>
  <r>
    <x v="0"/>
    <n v="53"/>
    <s v="De door u aangeboden RIS voorziening voorziet in de mogelijkheid om publicaties 'Social te Sharen'."/>
    <m/>
    <s v="WENS"/>
    <s v="L"/>
    <x v="2"/>
    <m/>
  </r>
  <r>
    <x v="0"/>
    <n v="54"/>
    <s v="De door u aangebode RIS voorziening voorziet in de mogelijkheid om van een geupload PDF document een thumbnail te creëren."/>
    <m/>
    <s v="WENS"/>
    <s v="L"/>
    <x v="2"/>
    <m/>
  </r>
  <r>
    <x v="0"/>
    <n v="55"/>
    <s v="De door u aangeboden RIS voorziening voorziet in de mogelijkheid om een aantal statistieken bij te houden waaronder in elk geval het aantal pagina bezoeken, het aantal downloads per publicatie etc."/>
    <m/>
    <s v="WENS"/>
    <s v="M"/>
    <x v="2"/>
    <m/>
  </r>
  <r>
    <x v="0"/>
    <n v="56"/>
    <s v="De door u aangeboden RIS voorziening voorziet in de mogelijkheid om de metadata en fulltext dusdanig aan te bieden dat ze door zoekmachines zoals Google Scholar worden geïndexeerd."/>
    <m/>
    <s v="WENS"/>
    <s v="H"/>
    <x v="2"/>
    <m/>
  </r>
  <r>
    <x v="0"/>
    <s v="2.3 Repository"/>
    <m/>
    <m/>
    <m/>
    <m/>
    <x v="0"/>
    <m/>
  </r>
  <r>
    <x v="0"/>
    <n v="57"/>
    <s v="De door u aangeboden RIS voorziening voorziet in de mogelijkheid om digitale output op te slaan behorend bij de metadata van een resultaat, waarbij een unieke persistente handle wordt gegenereerd voor elk resultaat dat een of meerdere full teksten bevat."/>
    <m/>
    <s v="EIS"/>
    <m/>
    <x v="2"/>
    <m/>
  </r>
  <r>
    <x v="0"/>
    <n v="58"/>
    <s v="De door u aangeboden RIS voorziening voorziet in de mogelijkheid om de metadata en full tekst bestanden te analyseren (datamining and textmining)."/>
    <m/>
    <s v="WENS"/>
    <s v="L"/>
    <x v="2"/>
    <m/>
  </r>
  <r>
    <x v="0"/>
    <n v="59"/>
    <s v="De door u aangebode RIS voorziening voorziet in de mogelijkheid om automatisch vast te stellen of een geuploade full text bij een publicatie Open Access is of niet. Het systeem analyseert de full text middels gebruikmaking van externe bronnen zoals Sherpa Romeo, unpaywall etc."/>
    <m/>
    <s v="WENS"/>
    <s v="H"/>
    <x v="2"/>
    <m/>
  </r>
  <r>
    <x v="0"/>
    <n v="60"/>
    <s v="De door u aangeboden RIS voorziening voorziet in de mogelijk om de repository te doorzoeken op metadata + full text van individuele publicaties."/>
    <m/>
    <s v="WENS"/>
    <s v="H"/>
    <x v="2"/>
    <m/>
  </r>
  <r>
    <x v="0"/>
    <s v="2.4 Non-functioneel: Architectuur"/>
    <m/>
    <m/>
    <m/>
    <m/>
    <x v="0"/>
    <m/>
  </r>
  <r>
    <x v="0"/>
    <n v="61"/>
    <s v="De door u aangeboden RIS voorziening voldoet aan de FAIR principes, is OpenAire Compatibel en voldoet aan het Horizon2020 beleid voor Open Science"/>
    <m/>
    <s v="WENS"/>
    <s v="M"/>
    <x v="2"/>
    <m/>
  </r>
  <r>
    <x v="0"/>
    <n v="62"/>
    <s v="In de repository moet het mogelijk zijn om een blijvende registratie te hebben van verwijderde gegevens en verwijderde records. Het betreft hier een zogenaamde soft-delete van records en bijlagen."/>
    <m/>
    <s v="WENS"/>
    <s v="H"/>
    <x v="2"/>
    <m/>
  </r>
  <r>
    <x v="0"/>
    <n v="63"/>
    <s v="De door u aangeboden RIS voorziening schermt de toegang tot de user interface van het systeem af middels e authenticatiesystemen van de Opdrachtgever. Hierbij worden minimaal m.b.v. SAML2 en OAUTh2 de volgende authenticatiepatronen ondersteund:_x000a_- ADFS_x000a_- SURFconext in combinatie met SURFSecureID"/>
    <m/>
    <s v="EIS"/>
    <m/>
    <x v="2"/>
    <m/>
  </r>
  <r>
    <x v="0"/>
    <n v="64"/>
    <s v="Door u aangeboden RIS voorziening ondersteunt step-up MFA."/>
    <m/>
    <s v="WENS"/>
    <s v="H"/>
    <x v="2"/>
    <m/>
  </r>
  <r>
    <x v="0"/>
    <n v="65"/>
    <s v="De Opdrachtnemer levert een beschrijving van het logische datamodel van de RIS voorziening op."/>
    <m/>
    <s v="WENS"/>
    <s v="H"/>
    <x v="2"/>
    <m/>
  </r>
  <r>
    <x v="0"/>
    <n v="66"/>
    <s v="De door u aangeboden RIS voorziening voorziet in gedocumenteerde API set voor gegevens- en bestandsuitwisseling, op basis van het REST/JSON uitwisselingsprotocol."/>
    <m/>
    <s v="EIS"/>
    <m/>
    <x v="2"/>
    <m/>
  </r>
  <r>
    <x v="0"/>
    <n v="67"/>
    <s v="De door u aangeboden RIS voorziening biedt een standaard interface voor gegevens- en bestandsuitwisseling met de Enterprise Servicebus (techniek: SAP PO), op basis van het protocol REST/JSON."/>
    <m/>
    <s v="EIS"/>
    <m/>
    <x v="2"/>
    <m/>
  </r>
  <r>
    <x v="0"/>
    <n v="68"/>
    <s v="De door u aangeboden RIS voorziening biedt een uitlees- of exportfunctie op de alle tabellen en velden."/>
    <m/>
    <s v="WENS"/>
    <s v="H"/>
    <x v="2"/>
    <m/>
  </r>
  <r>
    <x v="0"/>
    <n v="69"/>
    <s v="De door u aangeboden RIS voorziening ondersteunt de protocollen: SFTP/SSH en HTTPS."/>
    <m/>
    <s v="EIS"/>
    <m/>
    <x v="2"/>
    <m/>
  </r>
  <r>
    <x v="0"/>
    <n v="70"/>
    <s v="De door u aangeboden RIS voorziening ondersteunt queuing van berichten voor het geval de ontvanger tijdelijk niet beschikbaar is."/>
    <m/>
    <s v="WENS"/>
    <s v="H"/>
    <x v="2"/>
    <m/>
  </r>
  <r>
    <x v="0"/>
    <n v="71"/>
    <s v="De door u aangeboden RIS voorziening ondersteunt de export van alle gegevens in een voor ETL-tooling geschikt format."/>
    <m/>
    <s v="WENS"/>
    <s v="H"/>
    <x v="2"/>
    <m/>
  </r>
  <r>
    <x v="0"/>
    <n v="72"/>
    <s v="De door u aangeboden RIS voorziening voorziet in dat de ontvangende API's met delta's en met volledige gegevenssets kunnen werken."/>
    <m/>
    <s v="WENS"/>
    <s v="H"/>
    <x v="2"/>
    <m/>
  </r>
  <r>
    <x v="0"/>
    <n v="73"/>
    <s v="De door u aangeboden RIS voorziening voorziet in dat de ontvangende API's idempotent zijn."/>
    <m/>
    <s v="EIS"/>
    <m/>
    <x v="2"/>
    <m/>
  </r>
  <r>
    <x v="0"/>
    <n v="74"/>
    <s v="het systeem verschaft programmatische toegang tot de database aan functioneel beheerders (bijv. ODBC en/of de in U.1.1. genoemde webservice). De service heeft beperking van toegang op basis van IP-ranges."/>
    <m/>
    <s v="WENS"/>
    <s v="M"/>
    <x v="2"/>
    <m/>
  </r>
  <r>
    <x v="0"/>
    <n v="75"/>
    <s v="Het systeem moet gegevens kunnen uitwisselen conform de meest recente CERIF XML Data Exchange Format Specification voor zowel invoer als uitvoer van gegevens."/>
    <m/>
    <s v="WENS"/>
    <s v="H"/>
    <x v="2"/>
    <m/>
  </r>
  <r>
    <x v="0"/>
    <n v="76"/>
    <s v="Binnen 6 maanden dat NL CERIF (in de maak) vastgesteld is, is het systeem NL CERIF compliant."/>
    <m/>
    <s v="WENS"/>
    <s v="H"/>
    <x v="2"/>
    <m/>
  </r>
  <r>
    <x v="0"/>
    <n v="77"/>
    <s v="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
    <m/>
    <s v="WENS"/>
    <s v="M"/>
    <x v="1"/>
    <m/>
  </r>
  <r>
    <x v="0"/>
    <s v="2.5 Koppelingen"/>
    <m/>
    <m/>
    <m/>
    <m/>
    <x v="0"/>
    <m/>
  </r>
  <r>
    <x v="0"/>
    <n v="78"/>
    <s v="De opdrachtnemer verplicht zich tot het realiseren van alle interfaces zoals vermeld in Bijlage XX van het Beschrijvend document"/>
    <m/>
    <s v="EIS"/>
    <m/>
    <x v="2"/>
    <m/>
  </r>
  <r>
    <x v="0"/>
    <s v="2.6 Security"/>
    <m/>
    <m/>
    <m/>
    <m/>
    <x v="0"/>
    <m/>
  </r>
  <r>
    <x v="0"/>
    <n v="79"/>
    <s v="De door u aangeboden RIS voorziening voldoet aan een internationale certificering voor een 'trustworthy digital repository' (TDR) zoals CoreTrustSeal of Nestor Seal of soortgelijk."/>
    <m/>
    <s v="WENS"/>
    <s v="H"/>
    <x v="2"/>
    <m/>
  </r>
  <r>
    <x v="0"/>
    <n v="80"/>
    <s v="De door u aangeboden RIS voorziening voorziet in het weren van onveilige uploads en malware."/>
    <m/>
    <s v="EIS"/>
    <m/>
    <x v="2"/>
    <m/>
  </r>
  <r>
    <x v="0"/>
    <n v="81"/>
    <s v="Opdrachtnemer voldoet aantoonbaar aan het EUR IB-beleid en het EUR Operationeel Informatiebeveiligingsbeleid (Zie Bijlage XX van het Beschrijvend document)."/>
    <m/>
    <s v="EIS"/>
    <m/>
    <x v="2"/>
    <m/>
  </r>
  <r>
    <x v="0"/>
    <n v="82"/>
    <s v="De Opdrachtnemer past in de ontwikkeling van de software het Secure Software Development Framework (SSD) toe, of soortgelijk. Indien soortgelijk, licht kort toe."/>
    <m/>
    <s v="WENS"/>
    <s v="H"/>
    <x v="2"/>
    <m/>
  </r>
  <r>
    <x v="0"/>
    <n v="83"/>
    <s v="De Opdrachtnemer rapporteert bij constatering van beveiligingsincidenten aan de Opdrachtgever. Beveiligingsincidenten meldt Opdrachtnemer per direct telefonisch en per e-mail aan CERT-EUR van Opdrachtgever."/>
    <m/>
    <s v="EIS"/>
    <m/>
    <x v="2"/>
    <m/>
  </r>
  <r>
    <x v="0"/>
    <n v="84"/>
    <s v="De Opdrachtnemer biedt rapportages t.a.v. security, zoals een overzicht van autorisaties per gebruiker. Beschrijf in maximaal 1 A4 welke rapportages beschikbaar zijn voor Opdrachtnemer."/>
    <m/>
    <s v="WENS"/>
    <s v="H"/>
    <x v="2"/>
    <m/>
  </r>
  <r>
    <x v="0"/>
    <n v="85"/>
    <s v="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
    <m/>
    <s v="EIS"/>
    <m/>
    <x v="2"/>
    <m/>
  </r>
  <r>
    <x v="0"/>
    <n v="86"/>
    <s v="De door u aangeboden RIS voorziening is niet gevoelig voor kwetsbaarheden uit de OWASP top-10."/>
    <m/>
    <s v="EIS"/>
    <m/>
    <x v="2"/>
    <m/>
  </r>
  <r>
    <x v="0"/>
    <n v="88"/>
    <s v="Opdrachtnemer laat minimaal jaarlijks een kwetsbaarheidsanalyse / pentest op het systeem t.b.v. Opdrachtgever uitvoeren door een externe partij. De rapportage en de verantwoording van afhandeling van de bevindingen wordt binnen 1 maand beschikbaar gesteld aan Opdrachtgever."/>
    <m/>
    <s v="EIS"/>
    <m/>
    <x v="2"/>
    <m/>
  </r>
  <r>
    <x v="0"/>
    <n v="89"/>
    <s v="De door u aangeboden RIS voorziening is beschermd tegen brute force attacks. Beschrijf in maximaal 1 A4 op welke wijze en geef daar expliciet aan hoe de detectie en preventie werkt."/>
    <m/>
    <s v="WENS"/>
    <s v="H"/>
    <x v="2"/>
    <m/>
  </r>
  <r>
    <x v="0"/>
    <n v="90"/>
    <s v="Opdrachtnemer biedt een disaster recovery procedure in geval van onbeschikbaarheid van het systeem. Beschrijf deze procedure in maximaal 1 A4."/>
    <m/>
    <s v="WENS"/>
    <s v="H"/>
    <x v="2"/>
    <m/>
  </r>
  <r>
    <x v="0"/>
    <n v="91"/>
    <s v="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_x000a_·         de identificatie van de handeling,_x000a_·         de datum en tijd van de handeling,_x000a_·         de identiteit van de gebruiker"/>
    <m/>
    <s v="EIS"/>
    <m/>
    <x v="2"/>
    <m/>
  </r>
  <r>
    <x v="0"/>
    <n v="92"/>
    <s v="De door u aangeboden RIS voorziening waarborgt de integriteit van de data en metadata. Beschrijf in maximaal 1A4 op welke wijze. Het antwoord wordt beoordeeld op de mate van aanwezigheid van functionaliteit dat deze integriteit waarborgt."/>
    <m/>
    <s v="WENS"/>
    <s v="H"/>
    <x v="1"/>
    <m/>
  </r>
  <r>
    <x v="0"/>
    <n v="93"/>
    <s v="De door u aangeboden RIS voorziening voorziet dat de eenmaal uitgegeven user-id's niet verwijderd kunnen worden uit het systeem."/>
    <m/>
    <s v="WENS"/>
    <s v="H"/>
    <x v="2"/>
    <m/>
  </r>
  <r>
    <x v="0"/>
    <n v="94"/>
    <s v="Continuïteitsplannen, noodprocedures en continuïteitsvoorzieningen zijn beschreven. Beschrijf in maximaal 1 A4 welke plannen en voorzieningen Opdrachtnemer biedt. Het antwoord wordt beoordeeld op de mate van aanwezigheid van plannen, procedures en de kwaliteit van de voorzieningen."/>
    <m/>
    <s v="WENS"/>
    <s v="H"/>
    <x v="1"/>
    <m/>
  </r>
  <r>
    <x v="0"/>
    <n v="96"/>
    <s v="Service Level Reporting over het beheer en de beveiliging van het systeem vindt plaats volgens een vooraf vastgestelde en overeengekomen inhoud en frequentie."/>
    <m/>
    <s v="EIS"/>
    <m/>
    <x v="2"/>
    <m/>
  </r>
  <r>
    <x v="0"/>
    <n v="100"/>
    <s v="Opdrachtnemer draagt er zorg voor dat de afvoer van apparatuur, waarop zich gegevens van het systeem  bevinden of hebben bevonden, op een veilige en gecertificeerde manier wordt uitgevoerd."/>
    <m/>
    <s v="EIS"/>
    <m/>
    <x v="2"/>
    <m/>
  </r>
  <r>
    <x v="0"/>
    <n v="102"/>
    <s v="Er zijn voorzieningen aanwezig voor het bewaren en vernietigen van gegevens."/>
    <m/>
    <s v="EIS"/>
    <m/>
    <x v="2"/>
    <m/>
  </r>
  <r>
    <x v="0"/>
    <n v="103"/>
    <s v="De door u aangeboden RIS voorziening voldoet aan de norm SURF juridische normenkader (cloud) services. Zie bijlage XX van het Beschrijvend document."/>
    <m/>
    <s v="EIS"/>
    <m/>
    <x v="2"/>
    <m/>
  </r>
  <r>
    <x v="0"/>
    <n v="104"/>
    <s v="De door u aangeboden RIS voorziening moet in ieder geval de volgende browsers ondersteunen: Safari, Microsoft Edge en Google Chrome, zonder gebruik te hoeven maken van plugin."/>
    <m/>
    <s v="EIS"/>
    <m/>
    <x v="2"/>
    <m/>
  </r>
  <r>
    <x v="0"/>
    <s v="2.7 Privacy"/>
    <m/>
    <m/>
    <m/>
    <m/>
    <x v="0"/>
    <m/>
  </r>
  <r>
    <x v="0"/>
    <n v="105"/>
    <s v="Opdrachtnemer erkent de AVG en neemt de rol van zelfstandig verwerkersverantwoordelijke in de zin van de AVG, met bijbehorende verplichtingen. "/>
    <m/>
    <s v="EIS"/>
    <m/>
    <x v="2"/>
    <m/>
  </r>
  <r>
    <x v="0"/>
    <n v="106"/>
    <s v="Tussen Opdrachtgever en de verantwoordelijke voor de verwerking van persoonsgegevens is een verwerkersovereenkomst van toepassing."/>
    <m/>
    <s v="EIS"/>
    <m/>
    <x v="2"/>
    <m/>
  </r>
  <r>
    <x v="0"/>
    <n v="107"/>
    <s v="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
    <m/>
    <s v="EIS"/>
    <m/>
    <x v="2"/>
    <m/>
  </r>
  <r>
    <x v="0"/>
    <n v="108"/>
    <s v="Opdrachtnemer verwerkt geen persoonsgegevens voor andere doeleinden dan in de dienst beschreven. Delen van gegevens afkomstig uit of op basis van de dienst aan derden is niet toegestaan, tenzij goed gemotiveerd en ter beoordeling aan de EUR."/>
    <m/>
    <s v="EIS"/>
    <m/>
    <x v="2"/>
    <m/>
  </r>
  <r>
    <x v="0"/>
    <n v="109"/>
    <s v="Opdrachtnemer biedt als standaard onderdeel van de dienst passende organisatorische en technische borgingen van gegevensbescherming en hanteert in het algemeen de privacy principes, zoals beschreven in de AVG. Deze hebben betrekking op de volgende onderwerpen:_x000a_- toegang na authenticatie alleen tot de voor de rol relevante gegevens. Op basis van de aard van de gegevens kan dit betekenen dat Opdrachtgever voor authenticatie de eis stelt dat dit via multi factor authenticatie voorziening moet geschieden. _x000a_- Heldere communicatie aan gebruikers op welke wijze gegevens van gebruikers worden verwerkt en met welk doel en hoe gebruikers hun privacyrechten kunnen uitoefenen (o.a. recht op inzage)."/>
    <m/>
    <s v="EIS"/>
    <m/>
    <x v="2"/>
    <m/>
  </r>
  <r>
    <x v="1"/>
    <s v="3.1 Workflow management"/>
    <m/>
    <m/>
    <m/>
    <m/>
    <x v="0"/>
    <m/>
  </r>
  <r>
    <x v="1"/>
    <n v="110"/>
    <s v="De door u aangeboden RIS voorziening voorziet in een overzicht weergeeft welke activiteiten er nodig zijn voor het behalen van een in te stellen doel in relatie tot de rollen die de betreffende activiteiten uitvoeren. "/>
    <m/>
    <s v="WENS"/>
    <s v="H"/>
    <x v="2"/>
    <m/>
  </r>
  <r>
    <x v="1"/>
    <n v="111"/>
    <s v="De door u aangeboden RIS voorziening voorziet in een workflow management functionaliteit ter ondersteuning van voorgedefinieerde processen en tenminste ter ondersteuning van validatie van onderzoeksresultaten."/>
    <m/>
    <s v="EIS"/>
    <m/>
    <x v="2"/>
    <m/>
  </r>
  <r>
    <x v="1"/>
    <n v="112"/>
    <s v="De door u aangeboden RIS voorziening biedt een workflowmanagement functionaliteiten die op basis van rollen en rechtenbeheer kan worden ingesteld. Het antwoord wordt beoordeeld op de mate en eenvoud waarin deze workflowmanagement functionaliteiten flexibel te configureren zijn."/>
    <m/>
    <s v="WENS"/>
    <s v="H"/>
    <x v="1"/>
    <m/>
  </r>
  <r>
    <x v="1"/>
    <n v="113"/>
    <s v="De door u aangeboden RIS voorziening verstuurt een notificatie als er een gebruiker actie moet ondernemen."/>
    <m/>
    <s v="WENS"/>
    <s v="H"/>
    <x v="2"/>
    <m/>
  </r>
  <r>
    <x v="1"/>
    <n v="114"/>
    <s v="De door u aangeboden RIS voorziening verstuurt een notificatie op basis van in te stellen triggers als reminder om een actie uit te voeren."/>
    <m/>
    <s v="WENS"/>
    <s v="L"/>
    <x v="2"/>
    <m/>
  </r>
  <r>
    <x v="1"/>
    <n v="115"/>
    <s v="De door u aangeboden RIS voorziening ondersteunt standaardprocessen m.b.t. invoer en validatie van gegevens (bijvoorbeeld onderzoeksresultaten en personen) met een simpele seriële, op status gebaseerde workflow, waarbij rollen en statussen flexibel gedefinieerd kunnen worden."/>
    <m/>
    <s v="WENS"/>
    <s v="M"/>
    <x v="2"/>
    <m/>
  </r>
  <r>
    <x v="1"/>
    <n v="116"/>
    <s v="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
    <m/>
    <s v="WENS"/>
    <s v="H"/>
    <x v="1"/>
    <m/>
  </r>
  <r>
    <x v="1"/>
    <n v="117"/>
    <s v="De door u aangeboden RIS voorziening voorziet in de mogelijkheid om als gebruiker handmatig (tijdelijk) een tijdschrift toe te voegen die wordt voorgelegd ter validatie aan een vooraf gedefinieerde gebruiker."/>
    <m/>
    <s v="WENS"/>
    <s v="M"/>
    <x v="2"/>
    <m/>
  </r>
  <r>
    <x v="1"/>
    <n v="118"/>
    <s v="De door u aangeboden RIS voorziening voorziet in de mogelijkheid dat een gebruiker zijn/haar eigen geregistreerde en gevalideerde metadata en uploads kan aanpassen, waarna deze ter validatie worden voorgelegd aan vooraf gedefinieerde rollen."/>
    <m/>
    <s v="WENS"/>
    <s v="H"/>
    <x v="2"/>
    <m/>
  </r>
  <r>
    <x v="1"/>
    <s v="3.2 Rapportages"/>
    <m/>
    <m/>
    <m/>
    <m/>
    <x v="0"/>
    <m/>
  </r>
  <r>
    <x v="1"/>
    <n v="119"/>
    <s v="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
    <m/>
    <s v="WENS"/>
    <s v="H"/>
    <x v="1"/>
    <m/>
  </r>
  <r>
    <x v="1"/>
    <n v="120"/>
    <s v="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
    <m/>
    <s v="WENS"/>
    <s v="H"/>
    <x v="1"/>
    <m/>
  </r>
  <r>
    <x v="1"/>
    <n v="121"/>
    <s v="De door u aangeboden RIS voorziening voorziet in een mogelijkheid om managementrapportages te genereren met daarin opgenomen de citatiescores (JCR)  bij publicaties, die jaarlijks worden aangevuld met de voor dat jaar geldende scores."/>
    <m/>
    <s v="WENS"/>
    <s v="M"/>
    <x v="2"/>
    <m/>
  </r>
  <r>
    <x v="1"/>
    <n v="122"/>
    <s v="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
    <m/>
    <s v="WENS"/>
    <s v="M"/>
    <x v="1"/>
    <m/>
  </r>
  <r>
    <x v="1"/>
    <n v="123"/>
    <s v="De door u aangeboden RIS voorziening voorziet in een drill down functionaliteit waarbij kan worden ingezoomd op de achterliggende data van de getoonde aantallen in het rapport."/>
    <m/>
    <s v="WENS"/>
    <s v="H"/>
    <x v="2"/>
    <m/>
  </r>
  <r>
    <x v="1"/>
    <n v="124"/>
    <s v="De door u aangeboden RIS voorziening voorziet in dat toegang tot rapportages plaatsvindt doormiddel van de autorisatiestructuur van de applicatie. Het is mogelijk om in de autorisatie een onderscheid te maken tussen het raadplegen en het maken en/of editen van een rapport."/>
    <m/>
    <s v="WENS"/>
    <s v="H"/>
    <x v="2"/>
    <m/>
  </r>
  <r>
    <x v="1"/>
    <n v="125"/>
    <s v="De door u aangeboden RIS voorziening voorziet in de mogelijkheid om te kunnen zoeken en filteren aan de hand van booleaanse operatoren (and, or, not etc.) en truncations voor het maken van rapportages (standaard aanwezig of zelf te definiëren)."/>
    <m/>
    <s v="WENS"/>
    <s v="M"/>
    <x v="2"/>
    <m/>
  </r>
  <r>
    <x v="1"/>
    <n v="126"/>
    <s v="De door u aangeboden RIS voorziening voorziet in de mogelijkheid om te kunnen zoeken en filteren op woorden met bijzondere lettertekens en diakrieten voor het maken van rapportages (standaard aanwezig of zelf te definiëren)."/>
    <m/>
    <s v="WENS"/>
    <s v="M"/>
    <x v="2"/>
    <m/>
  </r>
  <r>
    <x v="1"/>
    <n v="127"/>
    <s v="De door u aangeboden RIS voorziening voorziet in de mogelijkheid om te selectere op multiselects voor personen, organisaties, projecten, datum, resultaatsoorten en tijdschriften voor het maken van rapportages (standaard aanwezig of zelf te definiëren)."/>
    <m/>
    <s v="WENS"/>
    <s v="H"/>
    <x v="2"/>
    <m/>
  </r>
  <r>
    <x v="1"/>
    <n v="128"/>
    <s v="De door u aangeboden RIS voorziening voorziet in de mogelijkheid om een specifieke set van gegevens uit te sluiten voor het maken van rapportages (standaard aanwezig of zelf te definiëren)."/>
    <m/>
    <s v="WENS"/>
    <s v="M"/>
    <x v="2"/>
    <m/>
  </r>
  <r>
    <x v="1"/>
    <n v="129"/>
    <s v="De door u aangeboden RIS voorziening voorziet in de mogelijkheid om veelgebruikte zoekopdrachten op te slaan."/>
    <m/>
    <s v="WENS"/>
    <s v="M"/>
    <x v="2"/>
    <m/>
  </r>
  <r>
    <x v="1"/>
    <n v="130"/>
    <s v="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
    <m/>
    <s v="WENS"/>
    <s v="H"/>
    <x v="1"/>
    <m/>
  </r>
  <r>
    <x v="1"/>
    <n v="131"/>
    <s v="De door u aangeboden RIS voorziening voorziet in de mogelijkheid om de uitvoer van standaard en niet-standaardrapportages in csv en Excel format op te slaan."/>
    <m/>
    <s v="EIS"/>
    <m/>
    <x v="2"/>
    <m/>
  </r>
  <r>
    <x v="1"/>
    <n v="132"/>
    <s v="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
    <m/>
    <s v="WENS"/>
    <s v="H"/>
    <x v="2"/>
    <m/>
  </r>
  <r>
    <x v="1"/>
    <n v="133"/>
    <s v="De door u aangeboden RIS voorziening voorziet in de mogelijkheid -  door vooraf gedefinieerde gebruikers - om rapportages te maken, deze op te slaan en te delen met alle of een gedeelte van de gebruikers."/>
    <m/>
    <s v="WENS"/>
    <s v="H"/>
    <x v="2"/>
    <m/>
  </r>
  <r>
    <x v="1"/>
    <n v="134"/>
    <s v="De door u aangeboden RIS voorziening voorziet in de mogelijkheid - voor vooraf gedefinieerde gebruikers - van het toevoegen van een prompt aan rapportages, zodat de gebruiker van het rapport filters zoals jaar, faculteit, type resultaten etc. zelf kan kiezen."/>
    <m/>
    <s v="WENS"/>
    <s v="L"/>
    <x v="2"/>
    <m/>
  </r>
  <r>
    <x v="1"/>
    <n v="135"/>
    <s v="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
    <m/>
    <s v="WENS"/>
    <s v="L"/>
    <x v="2"/>
    <m/>
  </r>
  <r>
    <x v="1"/>
    <s v="3.3.1 Gebruikersgemak - Inloggen, accounts, autorisaties &amp; rollen"/>
    <m/>
    <m/>
    <m/>
    <m/>
    <x v="0"/>
    <m/>
  </r>
  <r>
    <x v="1"/>
    <n v="136"/>
    <s v="De door u aangeboden RIS voorziening ondersteunt het inloggen met een account van de Universiteit (ERNA-ID) en met een Erasmus MC ID."/>
    <m/>
    <s v="EIS"/>
    <m/>
    <x v="2"/>
    <m/>
  </r>
  <r>
    <x v="1"/>
    <n v="137"/>
    <s v="De door u aangeboden RIS voorziening ondersteunt het inloggen via SURFConext."/>
    <m/>
    <s v="EIS"/>
    <m/>
    <x v="2"/>
    <m/>
  </r>
  <r>
    <x v="1"/>
    <n v="139"/>
    <s v="De door u aangeboden RIS voorziening kent aan iedere gebruiker een unieke RIS-identifier toe."/>
    <m/>
    <s v="WENS"/>
    <s v="H"/>
    <x v="2"/>
    <m/>
  </r>
  <r>
    <x v="1"/>
    <n v="140"/>
    <s v="De door u aangeboden RIS voorziening voorziet in een automatisch e-mail - dat aanpasbaar is door voorgedefinieerde rollen - met instructies naar een gebruiker zodra de toegang tot het RIS gereed is om te gebruiken."/>
    <m/>
    <s v="WENS"/>
    <s v="M"/>
    <x v="2"/>
    <m/>
  </r>
  <r>
    <x v="1"/>
    <n v="141"/>
    <s v="De door u aangeboden RIS voorziening werkt met een methodiek van autoriseren die flexibel is en per organisatie-onderdeel instelbaar."/>
    <m/>
    <s v="WENS"/>
    <s v="H"/>
    <x v="2"/>
    <m/>
  </r>
  <r>
    <x v="1"/>
    <n v="142"/>
    <s v="De door u aangebode RIS voorziening voorziet in dat de beschikbaarheid en zichtbaarheid van modules en menu-opties afhankelijk te maken is van toegekende autorisaties."/>
    <m/>
    <s v="WENS"/>
    <s v="M"/>
    <x v="2"/>
    <m/>
  </r>
  <r>
    <x v="1"/>
    <n v="143"/>
    <s v="De door u aangeboden RIS voorziening ondersteunt dat voorgedefinieerde rollen kunnen configureren welke gegevens door een gebruiker gezien en/of gewijzigd kunnen worden."/>
    <m/>
    <s v="WENS"/>
    <s v="H"/>
    <x v="2"/>
    <m/>
  </r>
  <r>
    <x v="1"/>
    <s v="3.3.2 Gebruikersgemak - Track and Trace, logging"/>
    <m/>
    <m/>
    <m/>
    <m/>
    <x v="0"/>
    <m/>
  </r>
  <r>
    <x v="1"/>
    <n v="144"/>
    <s v="De door u aangeboden RIS voorziening voorziet in vastlegging van alle wijzigingen / transacties (inclusief datum, tijd en gebruiker)."/>
    <m/>
    <s v="WENS"/>
    <s v="H"/>
    <x v="2"/>
    <m/>
  </r>
  <r>
    <x v="1"/>
    <n v="145"/>
    <s v="De door u aangeboden RIS voorziening biedt een mogelijkheid waarmee voorafgedefinieerde rollen de logfiles met wijzigingen / transacties kunnen bekijken. "/>
    <m/>
    <s v="EIS"/>
    <m/>
    <x v="2"/>
    <m/>
  </r>
  <r>
    <x v="1"/>
    <n v="146"/>
    <s v="De door u aangeboden RIS voorziening slaat alle handmatige en automatisch verstuurde emails, die getriggerd worden vanuit de RIS workflow op."/>
    <m/>
    <s v="WENS"/>
    <s v="L"/>
    <x v="2"/>
    <m/>
  </r>
  <r>
    <x v="1"/>
    <n v="147"/>
    <s v="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
    <m/>
    <s v="WENS"/>
    <s v="M"/>
    <x v="1"/>
    <m/>
  </r>
  <r>
    <x v="1"/>
    <s v="3.3.3 Gebruikersgemak - Algemeen gebruik"/>
    <m/>
    <m/>
    <m/>
    <m/>
    <x v="0"/>
    <m/>
  </r>
  <r>
    <x v="1"/>
    <n v="148"/>
    <s v="De door u aangeboden RIS voorziening ondersteunt dat rollen of delen ervan worden gedelegeerd naar andere medewerkers. "/>
    <m/>
    <s v="WENS"/>
    <s v="H"/>
    <x v="2"/>
    <m/>
  </r>
  <r>
    <x v="1"/>
    <n v="149"/>
    <s v="De door u aangeboden RIS voorziening ondersteunt het overerven van rollen &amp; rechten en openstaande taken. "/>
    <m/>
    <s v="WENS"/>
    <s v="H"/>
    <x v="2"/>
    <m/>
  </r>
  <r>
    <x v="1"/>
    <n v="150"/>
    <s v="De door u aangeboden RIS voorziening ondersteunt dat Invoervelden ondersteund kunnen worden door referentietabellen (drop-down menu, selectievakjes) die door voorafgedefinieerde rollen beheerd kunnen worden."/>
    <m/>
    <s v="EIS"/>
    <m/>
    <x v="2"/>
    <m/>
  </r>
  <r>
    <x v="1"/>
    <n v="151"/>
    <s v="De door u aangeboden RIS voorziening voorziet dat gebruikersinstructies direct in het systeem beschikbaar zijn."/>
    <m/>
    <s v="WENS"/>
    <s v="H"/>
    <x v="2"/>
    <m/>
  </r>
  <r>
    <x v="1"/>
    <n v="152"/>
    <s v="De door u aangeboden RIS voorziening voorziet in schermnavigatie zodat gebruikers naar een volgend scherm worden geleid bij afronden van de taak."/>
    <m/>
    <s v="WENS"/>
    <s v="L"/>
    <x v="2"/>
    <m/>
  </r>
  <r>
    <x v="1"/>
    <n v="153"/>
    <s v="De door u aangeboden RIS voorziening voorziet in een user interface die herkenbaar en consistent is ongeacht module of apparaat (computer, tablet, telefoon) ."/>
    <m/>
    <s v="WENS"/>
    <s v="H"/>
    <x v="2"/>
    <m/>
  </r>
  <r>
    <x v="1"/>
    <n v="154"/>
    <s v="De door u aangeboden RIS voorziening voorziet in automatische checks op de invoer van gegevens en maakt foutenmeldingen direct zichtbaar in een voor de gebruiker begrijpelijke tekst."/>
    <m/>
    <s v="WENS"/>
    <s v="H"/>
    <x v="2"/>
    <m/>
  </r>
  <r>
    <x v="1"/>
    <n v="155"/>
    <s v="De door u aangeboden RIS voorziening voorziet in een auto-save op alle handmatige ingevoerde velden bij voorbeeld teruggaan in schermen, op basis van tijd (inactief) en uitloggen."/>
    <m/>
    <s v="WENS"/>
    <s v="M"/>
    <x v="2"/>
    <m/>
  </r>
  <r>
    <x v="1"/>
    <n v="156"/>
    <s v="De door u aangeboden RIS voorziening voorziet in de mogelijkheid dat de lettergrootte en kleuren van de user interface aanpasbaar zijn door een gebruiker ten behoeve van visueel gehandicapten (slechtzienden en kleurenblinden)."/>
    <m/>
    <s v="WENS"/>
    <s v="M"/>
    <x v="2"/>
    <m/>
  </r>
  <r>
    <x v="1"/>
    <n v="157"/>
    <s v="De door u aangeboden RIS voorziening voldoet aan WCAG 2.1 toegankelijkheidsrichtlijnen zodat het toegankelijk is voor blinden en slechtzienden.  "/>
    <m/>
    <s v="WENS"/>
    <s v="M"/>
    <x v="2"/>
    <m/>
  </r>
  <r>
    <x v="1"/>
    <n v="158"/>
    <s v="De door u aangeboden RIS voorziening voorziet in de mogelijkheid om vanuit elk scherm met een druk op de knop terug naar het startscherm."/>
    <m/>
    <s v="WENS"/>
    <s v="H"/>
    <x v="2"/>
    <m/>
  </r>
  <r>
    <x v="1"/>
    <n v="159"/>
    <s v="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
    <m/>
    <s v="WENS"/>
    <s v="H"/>
    <x v="2"/>
    <m/>
  </r>
  <r>
    <x v="1"/>
    <n v="160"/>
    <s v="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
    <m/>
    <s v="WENS"/>
    <s v="H"/>
    <x v="1"/>
    <m/>
  </r>
  <r>
    <x v="1"/>
    <n v="161"/>
    <s v="De door u aangeboden RIS voorziening voorziet in een mogelijkheid om direct feedback in te dienen. Deze mogelijkheid kan gekoppeld worden aan een e-mailadres."/>
    <m/>
    <s v="WENS"/>
    <s v="L"/>
    <x v="2"/>
    <m/>
  </r>
  <r>
    <x v="1"/>
    <n v="162"/>
    <s v="De door u aangeboden RIS voorziening voorziet in mogelijk om opmerkingen op te nemen t.a.v. en resultaat, een persoon, een organisatie een onderzoeksprogramma of een tijdschrift."/>
    <m/>
    <s v="EIS"/>
    <m/>
    <x v="2"/>
    <m/>
  </r>
  <r>
    <x v="1"/>
    <n v="163"/>
    <s v="De door u aangeboden RIS voorziening voorziet minimaal in een Engelstalig user interface (incl. alle hulpfuncties en -lijsten)."/>
    <m/>
    <s v="EIS"/>
    <m/>
    <x v="2"/>
    <m/>
  </r>
  <r>
    <x v="1"/>
    <n v="164"/>
    <s v="De door u aangeboden RIS voorziening voorziet minimaal in een Engelstalige systeem- en hulpdocumentatie."/>
    <m/>
    <s v="WENS"/>
    <s v="H"/>
    <x v="2"/>
    <m/>
  </r>
  <r>
    <x v="1"/>
    <n v="165"/>
    <s v="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
    <m/>
    <s v="WENS"/>
    <s v="H"/>
    <x v="2"/>
    <m/>
  </r>
  <r>
    <x v="1"/>
    <n v="166"/>
    <s v="De door u aangeboden RIS voorziening voorziet in het automatisch genereren van een voorblad voor postprints met een verwijzing naar de published version."/>
    <m/>
    <s v="WENS"/>
    <s v="M"/>
    <x v="2"/>
    <m/>
  </r>
  <r>
    <x v="1"/>
    <n v="167"/>
    <s v="De door u aangeboden RIS voorziening voorziet in de mogelijkheid om een notificatie te versturen  (x dagen van tevoren) naar een gebruiker bij het verlopen van het embargo van een door hem/haar geüploade publicatie ."/>
    <m/>
    <s v="WENS"/>
    <s v="L"/>
    <x v="2"/>
    <m/>
  </r>
  <r>
    <x v="1"/>
    <n v="168"/>
    <s v="De door u aangeboden RIS voorziening voorziet in de mogelijkheid om nieuwe of gewijzigde tijdschriften automatisch in te lezen vanuit externe bronnen zodat de lijst met actuele tijdschriften up to date blijft."/>
    <m/>
    <s v="WENS"/>
    <s v="H"/>
    <x v="2"/>
    <m/>
  </r>
  <r>
    <x v="1"/>
    <s v="3.3.4 Gebruikersgemak - Configuratie"/>
    <m/>
    <m/>
    <m/>
    <m/>
    <x v="0"/>
    <m/>
  </r>
  <r>
    <x v="1"/>
    <n v="169"/>
    <s v="De door u aangeboden RIS voorziening voorziet in een template - per organisatieonderdeel - voor automatisch gegenereerde mails."/>
    <m/>
    <s v="WENS"/>
    <s v="L"/>
    <x v="2"/>
    <m/>
  </r>
  <r>
    <x v="1"/>
    <n v="170"/>
    <s v="De door u aangeboden RIS voorziening voorziet in een mogelijkheid om enkele vrije informatievelden per organisatieonderdeel toe te voegen die optioneel of verplicht kunnen zijn."/>
    <m/>
    <s v="WENS"/>
    <s v="M"/>
    <x v="2"/>
    <m/>
  </r>
  <r>
    <x v="1"/>
    <n v="171"/>
    <s v="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
    <m/>
    <s v="WENS"/>
    <s v="H"/>
    <x v="1"/>
    <m/>
  </r>
  <r>
    <x v="1"/>
    <n v="172"/>
    <s v="De door u aangeboden RIS voorziening voorziet in de mogelijkheid om velden aan te wijzen die verplicht zijn om te vullen. Het antwoord wordt beoordeeld op de mate van het aantal velden en de eenvoud om deze aan te wijzen als verplicht."/>
    <m/>
    <s v="WENS"/>
    <s v="H"/>
    <x v="1"/>
    <m/>
  </r>
  <r>
    <x v="1"/>
    <n v="173"/>
    <s v="De door u aangeboden RIS voorziening voorziet in een mogelijkheid om context gebonden toelichting bij in te vullen velden toe te voegen. Dit kan door middel van een te configureren i button, een ballontekst of soortgelijk."/>
    <m/>
    <s v="WENS"/>
    <s v="M"/>
    <x v="2"/>
    <m/>
  </r>
  <r>
    <x v="1"/>
    <s v="3.3.5 Gebruikersgemak - Zoekfunctionaliteiten"/>
    <m/>
    <m/>
    <m/>
    <m/>
    <x v="0"/>
    <m/>
  </r>
  <r>
    <x v="1"/>
    <n v="174"/>
    <s v="De door u aangeboden RIS voorziening voorziet in de mogelijkheid om personen op te kunnen zoeken via verschillende naamsvarianten en persoonskenmerken waaronder: achternaam, voorletters, voorvoegsel of voorvoegsel, achternaam, voorletters, persoonsnummer of uniek RIS identifier."/>
    <m/>
    <s v="WENS"/>
    <s v="M"/>
    <x v="2"/>
    <m/>
  </r>
  <r>
    <x v="1"/>
    <n v="175"/>
    <s v="De door u aangeboden RIS voorziening voorziet in de mogelijkheid om door te klikken naar gelinkte resultaten, personen en/of organisatieonderdelen."/>
    <m/>
    <s v="WENS"/>
    <s v="M"/>
    <x v="2"/>
    <m/>
  </r>
  <r>
    <x v="2"/>
    <s v="4.1 Hosting"/>
    <m/>
    <m/>
    <m/>
    <m/>
    <x v="0"/>
    <m/>
  </r>
  <r>
    <x v="2"/>
    <n v="176"/>
    <s v="De door u aangeboden RIS voorziening wordt aangeboden als managed hosting."/>
    <m/>
    <s v="EIS"/>
    <m/>
    <x v="2"/>
    <m/>
  </r>
  <r>
    <x v="2"/>
    <n v="177"/>
    <s v="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
    <m/>
    <s v="EIS"/>
    <m/>
    <x v="2"/>
    <m/>
  </r>
  <r>
    <x v="2"/>
    <s v="4.2 Beheer &amp; support"/>
    <m/>
    <m/>
    <m/>
    <m/>
    <x v="0"/>
    <m/>
  </r>
  <r>
    <x v="2"/>
    <n v="178"/>
    <s v="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_x000a_Ga in uw antwoord in ieder geval in op de volgende aspecten:_x000a_1) De wijze waarop u inspeelt op de ontwikkelingen in de markt._x000a_2) De wijze waarop u anticipeert op toekomstige gebruikte technologieen. _x000a_Het antwoord wordt beoordeeld op basis van:_x000a_- De mate waarin de punten 1 t/m 2 volledig en inhoudelijk zijn uitgewerkt en op een aannemelijke wijze zijn onderbouwd._x000a_- De mate waarin u in uw antwoord aannemelijk maakt dat u voortdurend bijblijft en inspeelt op de marktontwikkelingen en toekomstige gebruikte technologiën._x000a_- In hoeverre het plan toegesneden is op de uitgangspunten van de Opdracht zoals beschreven in de Aanbestedingsstukken."/>
    <m/>
    <s v="WENS"/>
    <s v="H"/>
    <x v="1"/>
    <m/>
  </r>
  <r>
    <x v="2"/>
    <n v="179"/>
    <s v="De door u aangeboden RIS voorziening beschikt naast de productie-omgeving ook over een (gecombineerde of aparte) test- en acceptatie-omgeving die door Opdrachtgever kan worden gebruikt voor het testen van nieuwe functionaliteit."/>
    <m/>
    <s v="EIS"/>
    <m/>
    <x v="2"/>
    <m/>
  </r>
  <r>
    <x v="2"/>
    <n v="180"/>
    <s v="De door u aangeboden RIS voorziening voorziet in een acceptatie-omgeving die gevuld kan worden met fictieve of anonieme data."/>
    <m/>
    <s v="WENS"/>
    <s v="H"/>
    <x v="2"/>
    <m/>
  </r>
  <r>
    <x v="2"/>
    <n v="181"/>
    <s v="Opdrachtnemer stelt met Opdrachtgever een Service Level Agreement (SLA) af. De SLA bevat afspraken over het dienstverleningsniveau m.b.t. ondersteuning, beheer en onderhoud."/>
    <m/>
    <s v="EIS"/>
    <m/>
    <x v="2"/>
    <m/>
  </r>
  <r>
    <x v="2"/>
    <n v="183"/>
    <s v="Specifiek maatwerk op het systeem t.b.v. Opdrachtgever wordt zodanig gedocumenteerd dat dit is te vertalen naar functionele requirements. Opdrachtnemer draagt deze documentatie over bij beeindiging contract conform exit-strategie."/>
    <m/>
    <s v="EIS"/>
    <m/>
    <x v="2"/>
    <m/>
  </r>
  <r>
    <x v="2"/>
    <n v="184"/>
    <s v="De door u aangeboden RIS voorziening moet in staat zijn om loginformatie op een ander systeem op te (laten) slaan, minimaal op basis van syslog op basis van TLS encryptie of Windows event log."/>
    <m/>
    <s v="WENS"/>
    <s v="H"/>
    <x v="2"/>
    <m/>
  </r>
  <r>
    <x v="2"/>
    <n v="185"/>
    <s v="De door u aangeboden RIS voorziening voorziet dat taken en verantwoordelijkheden zijn gedefinieerd in een (gelaagde) rollenstructuur. Beschrijf hoe de onderstaande rollen in het systeem zijn belegd:_x000a_•_x0009_Eigenaar of ‘verantwoordelijke’_x000a_•_x0009_Ontwikkelaar_x000a_•_x0009_Functioneel beheerder _x000a_•_x0009_Applicatiebeheerder_x000a_•_x0009_Technisch beheerder_x000a_•_x0009_Gebruiker."/>
    <m/>
    <s v="WENS"/>
    <s v="M"/>
    <x v="2"/>
    <m/>
  </r>
  <r>
    <x v="2"/>
    <n v="188"/>
    <s v="De door u aangeboden RIS voorziening voorziet dat een (autorisatie)rol een instelbare begin- en einddatum heeft."/>
    <m/>
    <s v="WENS"/>
    <s v="H"/>
    <x v="2"/>
    <m/>
  </r>
  <r>
    <x v="2"/>
    <n v="189"/>
    <s v="De door u aangeboden RIS voorziening voorziet in foutmeldingen die zelf verklarend en voorzien van context zijn."/>
    <m/>
    <s v="EIS"/>
    <m/>
    <x v="2"/>
    <m/>
  </r>
  <r>
    <x v="2"/>
    <n v="190"/>
    <s v="De door u aangeboden RIS voorziening voorziet in release notes bij elke upgrade, patch en bugfix."/>
    <m/>
    <s v="EIS"/>
    <m/>
    <x v="2"/>
    <m/>
  </r>
  <r>
    <x v="2"/>
    <n v="191"/>
    <s v="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
    <m/>
    <s v="EIS"/>
    <m/>
    <x v="2"/>
    <m/>
  </r>
  <r>
    <x v="2"/>
    <n v="192"/>
    <s v="De door u aangeboden RIS voorziening voorziet in een rollback mogelijkheid bij het falen van een versie upgrade."/>
    <m/>
    <s v="EIS"/>
    <m/>
    <x v="2"/>
    <m/>
  </r>
  <r>
    <x v="2"/>
    <s v="0193a"/>
    <s v="De door u aangeboden RIS voorziening voorziet in systeemdocumentatie die online raadpleegbaar is. De versie van de documentatie moet parallel lopen met de versie van het systeem."/>
    <m/>
    <s v="WENS"/>
    <s v="H"/>
    <x v="2"/>
    <m/>
  </r>
  <r>
    <x v="2"/>
    <s v="0193b"/>
    <s v="Technische documentatie is beschikbaar die minimaal een beschrijving van de koppelingen bevatten."/>
    <m/>
    <s v="EIS"/>
    <m/>
    <x v="2"/>
    <m/>
  </r>
  <r>
    <x v="2"/>
    <n v="195"/>
    <s v="De door u aangeboden RIS voorziening faculiteert het opschonen van logbestanden na een configureerbare tijdsduur."/>
    <m/>
    <s v="EIS"/>
    <m/>
    <x v="2"/>
    <m/>
  </r>
  <r>
    <x v="2"/>
    <n v="196"/>
    <s v="De door u aangeboden RIS voorziening is eenvoudig schaalbaar bij toenemend gebruiker, zonder dat dit effect heeft op de correctie werking van het systeem en de systeemperformance. Beschrijf de richtlijnen en procedures die daarvoor gelden."/>
    <m/>
    <s v="EIS"/>
    <m/>
    <x v="2"/>
    <m/>
  </r>
  <r>
    <x v="2"/>
    <n v="198"/>
    <s v="Beheerders van Opdrachtgever worden voorafgaand aan livegang getraind in de beheersfuncties in het systeem."/>
    <m/>
    <s v="EIS"/>
    <m/>
    <x v="2"/>
    <m/>
  </r>
  <r>
    <x v="2"/>
    <s v="4.3 Back-up &amp; restore"/>
    <m/>
    <m/>
    <m/>
    <m/>
    <x v="0"/>
    <m/>
  </r>
  <r>
    <x v="2"/>
    <n v="201"/>
    <s v="Bij beëindiging van de Overeenkomst is Opdrachtnemer verplicht alle in het systeem aanwezige gegevens over te dragen aan Opdrachtgever in .xml-formaat."/>
    <m/>
    <s v="EIS"/>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A13601-8180-4992-B6ED-0FA092600795}" name="Draaitabel1" cacheId="20" applyNumberFormats="0" applyBorderFormats="0" applyFontFormats="0" applyPatternFormats="0" applyAlignmentFormats="0" applyWidthHeightFormats="1" dataCaption="Waarden" updatedVersion="7" minRefreshableVersion="3" useAutoFormatting="1" itemPrintTitles="1" createdVersion="6" indent="0" outline="1" outlineData="1" multipleFieldFilters="0">
  <location ref="A3:B16" firstHeaderRow="1" firstDataRow="1" firstDataCol="1"/>
  <pivotFields count="8">
    <pivotField axis="axisRow" showAll="0">
      <items count="6">
        <item x="0"/>
        <item x="1"/>
        <item x="2"/>
        <item m="1" x="3"/>
        <item m="1" x="4"/>
        <item t="default"/>
      </items>
    </pivotField>
    <pivotField showAll="0"/>
    <pivotField dataField="1" showAll="0"/>
    <pivotField showAll="0"/>
    <pivotField showAll="0"/>
    <pivotField showAll="0"/>
    <pivotField axis="axisRow" showAll="0">
      <items count="4">
        <item x="1"/>
        <item x="2"/>
        <item x="0"/>
        <item t="default"/>
      </items>
    </pivotField>
    <pivotField showAll="0"/>
  </pivotFields>
  <rowFields count="2">
    <field x="0"/>
    <field x="6"/>
  </rowFields>
  <rowItems count="13">
    <i>
      <x/>
    </i>
    <i r="1">
      <x/>
    </i>
    <i r="1">
      <x v="1"/>
    </i>
    <i r="1">
      <x v="2"/>
    </i>
    <i>
      <x v="1"/>
    </i>
    <i r="1">
      <x/>
    </i>
    <i r="1">
      <x v="1"/>
    </i>
    <i r="1">
      <x v="2"/>
    </i>
    <i>
      <x v="2"/>
    </i>
    <i r="1">
      <x/>
    </i>
    <i r="1">
      <x v="1"/>
    </i>
    <i r="1">
      <x v="2"/>
    </i>
    <i t="grand">
      <x/>
    </i>
  </rowItems>
  <colItems count="1">
    <i/>
  </colItems>
  <dataFields count="1">
    <dataField name="Aantal van Omschrijving requiremen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CB095C-9BF4-4984-A1EA-C741DA053DEC}" name="Tabel1" displayName="Tabel1" ref="A5:G38" totalsRowShown="0" headerRowDxfId="9" dataDxfId="8" tableBorderDxfId="7">
  <autoFilter ref="A5:G38" xr:uid="{4C949489-DC7F-48B8-8578-5DB081034A5E}"/>
  <tableColumns count="7">
    <tableColumn id="1" xr3:uid="{035EBD42-204B-47EE-851A-2C820759C3CD}" name="Nr" dataDxfId="6">
      <calculatedColumnFormula>A5+1</calculatedColumnFormula>
    </tableColumn>
    <tableColumn id="2" xr3:uid="{CC73CE44-0E07-4041-8AA3-65C36B44EF92}" name="Deliverables " dataDxfId="5"/>
    <tableColumn id="3" xr3:uid="{925FC48E-90C1-4960-99DF-0E7F56550F5D}" name="Verantwoordelijk" dataDxfId="4"/>
    <tableColumn id="4" xr3:uid="{561E4512-BE47-4493-B60B-F159653F76E4}" name="Rol Contractant" dataDxfId="3"/>
    <tableColumn id="5" xr3:uid="{F0EE1A33-3C6A-441C-9332-B88FAA07AEBA}" name="Rol HR" dataDxfId="2"/>
    <tableColumn id="6" xr3:uid="{63C4D59B-143D-4718-91CD-8527DD8A11A5}" name="Geschat #`benodigde uren Contractant" dataDxfId="1"/>
    <tableColumn id="7" xr3:uid="{DFF9C72B-FE6D-445C-9FA2-860C2C865C78}" name="Geschat # benodigde uren H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AE8F-A468-4024-A9D2-2BE492EC42FE}">
  <dimension ref="A1:C23"/>
  <sheetViews>
    <sheetView zoomScale="120" zoomScaleNormal="120" zoomScalePageLayoutView="85" workbookViewId="0"/>
  </sheetViews>
  <sheetFormatPr baseColWidth="10" defaultColWidth="8.6640625" defaultRowHeight="15" x14ac:dyDescent="0.2"/>
  <cols>
    <col min="1" max="1" width="21.6640625" style="49" bestFit="1" customWidth="1"/>
    <col min="2" max="2" width="10.1640625" style="49" bestFit="1" customWidth="1"/>
    <col min="3" max="3" width="81.33203125" style="49" bestFit="1" customWidth="1"/>
    <col min="4" max="16384" width="8.6640625" style="49"/>
  </cols>
  <sheetData>
    <row r="1" spans="1:3" ht="89.25" customHeight="1" x14ac:dyDescent="0.2">
      <c r="A1" s="56" t="s">
        <v>0</v>
      </c>
      <c r="B1" s="57" t="s">
        <v>2</v>
      </c>
      <c r="C1" s="57" t="s">
        <v>3</v>
      </c>
    </row>
    <row r="2" spans="1:3" x14ac:dyDescent="0.2">
      <c r="A2" s="117" t="s">
        <v>4</v>
      </c>
      <c r="B2" s="58"/>
      <c r="C2" s="58" t="s">
        <v>4</v>
      </c>
    </row>
    <row r="3" spans="1:3" x14ac:dyDescent="0.2">
      <c r="A3" s="117" t="s">
        <v>5</v>
      </c>
      <c r="B3" s="88" t="s">
        <v>5</v>
      </c>
      <c r="C3" s="59" t="s">
        <v>1510</v>
      </c>
    </row>
    <row r="4" spans="1:3" x14ac:dyDescent="0.2">
      <c r="A4" s="117" t="s">
        <v>5</v>
      </c>
      <c r="B4" s="90" t="s">
        <v>428</v>
      </c>
      <c r="C4" s="63" t="s">
        <v>852</v>
      </c>
    </row>
    <row r="5" spans="1:3" x14ac:dyDescent="0.2">
      <c r="A5" s="117" t="s">
        <v>5</v>
      </c>
      <c r="B5" s="90" t="s">
        <v>429</v>
      </c>
      <c r="C5" s="63" t="s">
        <v>6</v>
      </c>
    </row>
    <row r="6" spans="1:3" x14ac:dyDescent="0.2">
      <c r="A6" s="117" t="s">
        <v>5</v>
      </c>
      <c r="B6" s="90" t="s">
        <v>430</v>
      </c>
      <c r="C6" s="63" t="s">
        <v>414</v>
      </c>
    </row>
    <row r="7" spans="1:3" x14ac:dyDescent="0.2">
      <c r="A7" s="117" t="s">
        <v>5</v>
      </c>
      <c r="B7" s="90" t="s">
        <v>409</v>
      </c>
      <c r="C7" s="63" t="s">
        <v>413</v>
      </c>
    </row>
    <row r="8" spans="1:3" x14ac:dyDescent="0.2">
      <c r="A8" s="117" t="s">
        <v>5</v>
      </c>
      <c r="B8" s="90" t="s">
        <v>431</v>
      </c>
      <c r="C8" s="63" t="s">
        <v>8</v>
      </c>
    </row>
    <row r="9" spans="1:3" x14ac:dyDescent="0.2">
      <c r="A9" s="117" t="s">
        <v>5</v>
      </c>
      <c r="B9" s="90" t="s">
        <v>432</v>
      </c>
      <c r="C9" s="63" t="s">
        <v>7</v>
      </c>
    </row>
    <row r="10" spans="1:3" x14ac:dyDescent="0.2">
      <c r="A10" s="117" t="s">
        <v>9</v>
      </c>
      <c r="B10" s="88" t="s">
        <v>9</v>
      </c>
      <c r="C10" s="59" t="s">
        <v>1511</v>
      </c>
    </row>
    <row r="11" spans="1:3" x14ac:dyDescent="0.2">
      <c r="A11" s="117" t="s">
        <v>9</v>
      </c>
      <c r="B11" s="90" t="s">
        <v>659</v>
      </c>
      <c r="C11" s="63" t="s">
        <v>634</v>
      </c>
    </row>
    <row r="12" spans="1:3" x14ac:dyDescent="0.2">
      <c r="A12" s="117" t="s">
        <v>9</v>
      </c>
      <c r="B12" s="90" t="s">
        <v>658</v>
      </c>
      <c r="C12" s="63" t="s">
        <v>601</v>
      </c>
    </row>
    <row r="13" spans="1:3" x14ac:dyDescent="0.2">
      <c r="A13" s="117" t="s">
        <v>11</v>
      </c>
      <c r="B13" s="89" t="s">
        <v>11</v>
      </c>
      <c r="C13" s="59" t="s">
        <v>1512</v>
      </c>
    </row>
    <row r="14" spans="1:3" x14ac:dyDescent="0.2">
      <c r="A14" s="117" t="s">
        <v>11</v>
      </c>
      <c r="B14" s="91" t="s">
        <v>433</v>
      </c>
      <c r="C14" s="63" t="s">
        <v>13</v>
      </c>
    </row>
    <row r="15" spans="1:3" x14ac:dyDescent="0.2">
      <c r="A15" s="117" t="s">
        <v>11</v>
      </c>
      <c r="B15" s="91" t="s">
        <v>434</v>
      </c>
      <c r="C15" s="63" t="s">
        <v>15</v>
      </c>
    </row>
    <row r="16" spans="1:3" x14ac:dyDescent="0.2">
      <c r="A16" s="117" t="s">
        <v>11</v>
      </c>
      <c r="B16" s="91" t="s">
        <v>435</v>
      </c>
      <c r="C16" s="63" t="s">
        <v>17</v>
      </c>
    </row>
    <row r="17" spans="1:3" x14ac:dyDescent="0.2">
      <c r="A17" s="117" t="s">
        <v>11</v>
      </c>
      <c r="B17" s="91" t="s">
        <v>436</v>
      </c>
      <c r="C17" s="63" t="s">
        <v>18</v>
      </c>
    </row>
    <row r="18" spans="1:3" x14ac:dyDescent="0.2">
      <c r="A18" s="117" t="s">
        <v>11</v>
      </c>
      <c r="B18" s="91" t="s">
        <v>437</v>
      </c>
      <c r="C18" s="63" t="s">
        <v>19</v>
      </c>
    </row>
    <row r="19" spans="1:3" x14ac:dyDescent="0.2">
      <c r="A19" s="117" t="s">
        <v>11</v>
      </c>
      <c r="B19" s="91" t="s">
        <v>361</v>
      </c>
      <c r="C19" s="63" t="s">
        <v>20</v>
      </c>
    </row>
    <row r="20" spans="1:3" x14ac:dyDescent="0.2">
      <c r="A20" s="117" t="s">
        <v>890</v>
      </c>
      <c r="B20" s="89" t="s">
        <v>890</v>
      </c>
      <c r="C20" s="118" t="s">
        <v>1514</v>
      </c>
    </row>
    <row r="21" spans="1:3" x14ac:dyDescent="0.2">
      <c r="A21" s="117" t="s">
        <v>405</v>
      </c>
      <c r="B21" s="89" t="s">
        <v>405</v>
      </c>
      <c r="C21" s="118" t="s">
        <v>1513</v>
      </c>
    </row>
    <row r="22" spans="1:3" x14ac:dyDescent="0.2">
      <c r="A22" s="117" t="s">
        <v>889</v>
      </c>
      <c r="B22" s="89"/>
      <c r="C22" s="58" t="s">
        <v>889</v>
      </c>
    </row>
    <row r="23" spans="1:3" x14ac:dyDescent="0.2">
      <c r="A23" s="117" t="s">
        <v>628</v>
      </c>
      <c r="B23" s="89"/>
      <c r="C23" s="58" t="s">
        <v>628</v>
      </c>
    </row>
  </sheetData>
  <sheetProtection algorithmName="SHA-512" hashValue="U+wlGejHt5YAMFyqZAehhLjpV8KBWuUNDxZikAtjgDKVN81eHSGY2ZT11rpsP7O2w9YnMi4DcE1/jxV1qIKKoA==" saltValue="n4t+yJEkM73SJoXzANqosA==" spinCount="100000" sheet="1" objects="1" scenarios="1"/>
  <phoneticPr fontId="21" type="noConversion"/>
  <hyperlinks>
    <hyperlink ref="A2" location="Legenda!A1" display="Legenda" xr:uid="{060D56FC-C44F-4B50-A41D-2C58F92F4E8E}"/>
    <hyperlink ref="A22" location="Deliverables!A1" display="Deliverables" xr:uid="{145ED0E8-4D6A-4DD1-B48A-3FA99D38978A}"/>
    <hyperlink ref="A3" location="'HR1'!A1" display="HR1" xr:uid="{4CBA6B84-550D-4EC7-827F-4BDEB99316D0}"/>
    <hyperlink ref="A10" location="'HR2'!Afdruktitels" display="HR2" xr:uid="{EC590023-B9A7-495C-BF93-36D5F47FE418}"/>
    <hyperlink ref="A13" location="'HR3'!Afdruktitels" display="HR3" xr:uid="{5DC8691B-232E-4026-AD30-0B75F0589252}"/>
    <hyperlink ref="A20" location="'HR4'!Afdruktitels" display="HR4" xr:uid="{0BAFDEE3-F0AB-40BE-BB26-138E7D8E7A3E}"/>
    <hyperlink ref="A21" location="'HR5'!Afdruktitels" display="HR5" xr:uid="{7F432AC1-0E12-477B-A8D4-5486CCE9584D}"/>
    <hyperlink ref="A23" location="Definities!A1" display="Definities" xr:uid="{45674057-8C9D-4E1B-8E75-F80E02892BB0}"/>
    <hyperlink ref="A9" location="'HR1'!Afdruktitels" display="HR1" xr:uid="{DCB0777E-4264-4A84-B0FA-52EFC30822C6}"/>
    <hyperlink ref="A4:A8" location="'HR1'!Afdruktitels" display="HR1" xr:uid="{BF720D54-6DBF-41F4-9CF3-28A5270BD99A}"/>
    <hyperlink ref="A11" location="'HR2'!Afdruktitels" display="HR2" xr:uid="{69038F0E-D049-4B8C-8D10-7C016F651EE7}"/>
    <hyperlink ref="A12" location="'HR2'!Afdruktitels" display="HR2" xr:uid="{64897CCD-5037-49FB-A3B2-67D5671D5551}"/>
    <hyperlink ref="A14:A19" location="'HR3'!Afdruktitels" display="HR3" xr:uid="{9937C4A1-BE30-4A18-A34A-E69A41BBDFDC}"/>
  </hyperlinks>
  <pageMargins left="0.7" right="0.7" top="0.75" bottom="0.75" header="0.3" footer="0.3"/>
  <pageSetup paperSize="9" scale="72" orientation="landscape" horizontalDpi="300" verticalDpi="300" r:id="rId1"/>
  <headerFooter>
    <oddHeader>&amp;L&amp;G</oddHeader>
    <oddFooter>&amp;L&amp;F - &amp;A&amp;C&amp;D&amp;RPagina &amp;P van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2047-6B0F-4869-9C6A-8F02F56E4989}">
  <sheetPr>
    <tabColor rgb="FFFFC000"/>
    <pageSetUpPr fitToPage="1"/>
  </sheetPr>
  <dimension ref="A2:G56"/>
  <sheetViews>
    <sheetView zoomScale="90" zoomScaleNormal="90" workbookViewId="0">
      <selection activeCell="A2" sqref="A2"/>
    </sheetView>
  </sheetViews>
  <sheetFormatPr baseColWidth="10" defaultColWidth="8.83203125" defaultRowHeight="15" x14ac:dyDescent="0.2"/>
  <cols>
    <col min="1" max="1" width="5" customWidth="1"/>
    <col min="2" max="2" width="42.5" customWidth="1"/>
    <col min="3" max="5" width="22.6640625" customWidth="1"/>
    <col min="6" max="7" width="25.6640625" customWidth="1"/>
  </cols>
  <sheetData>
    <row r="2" spans="1:7" x14ac:dyDescent="0.2">
      <c r="A2" s="83" t="s">
        <v>891</v>
      </c>
    </row>
    <row r="3" spans="1:7" x14ac:dyDescent="0.2">
      <c r="A3" s="84" t="s">
        <v>854</v>
      </c>
    </row>
    <row r="4" spans="1:7" x14ac:dyDescent="0.2">
      <c r="A4" s="84"/>
    </row>
    <row r="5" spans="1:7" ht="23" customHeight="1" x14ac:dyDescent="0.2">
      <c r="A5" s="85" t="s">
        <v>311</v>
      </c>
      <c r="B5" s="86" t="s">
        <v>855</v>
      </c>
      <c r="C5" s="86" t="s">
        <v>856</v>
      </c>
      <c r="D5" s="92" t="s">
        <v>902</v>
      </c>
      <c r="E5" s="86" t="s">
        <v>857</v>
      </c>
      <c r="F5" s="93" t="s">
        <v>903</v>
      </c>
      <c r="G5" s="93" t="s">
        <v>904</v>
      </c>
    </row>
    <row r="6" spans="1:7" ht="16" thickBot="1" x14ac:dyDescent="0.25">
      <c r="A6" s="105">
        <v>1</v>
      </c>
      <c r="B6" s="105" t="s">
        <v>625</v>
      </c>
      <c r="C6" s="105"/>
      <c r="D6" s="105"/>
      <c r="E6" s="105"/>
      <c r="F6" s="106"/>
      <c r="G6" s="107"/>
    </row>
    <row r="7" spans="1:7" ht="16" thickBot="1" x14ac:dyDescent="0.25">
      <c r="A7" s="105">
        <f>A6+1</f>
        <v>2</v>
      </c>
      <c r="B7" s="105" t="s">
        <v>858</v>
      </c>
      <c r="C7" s="105"/>
      <c r="D7" s="105"/>
      <c r="E7" s="105"/>
      <c r="F7" s="106"/>
      <c r="G7" s="107"/>
    </row>
    <row r="8" spans="1:7" ht="16" thickBot="1" x14ac:dyDescent="0.25">
      <c r="A8" s="105">
        <f t="shared" ref="A8:A54" si="0">A7+1</f>
        <v>3</v>
      </c>
      <c r="B8" s="105" t="s">
        <v>859</v>
      </c>
      <c r="C8" s="105"/>
      <c r="D8" s="105"/>
      <c r="E8" s="105"/>
      <c r="F8" s="106"/>
      <c r="G8" s="107"/>
    </row>
    <row r="9" spans="1:7" ht="16" thickBot="1" x14ac:dyDescent="0.25">
      <c r="A9" s="105">
        <f t="shared" si="0"/>
        <v>4</v>
      </c>
      <c r="B9" s="105" t="s">
        <v>952</v>
      </c>
      <c r="C9" s="105"/>
      <c r="D9" s="105"/>
      <c r="E9" s="105"/>
      <c r="F9" s="106"/>
      <c r="G9" s="107"/>
    </row>
    <row r="10" spans="1:7" ht="16" thickBot="1" x14ac:dyDescent="0.25">
      <c r="A10" s="105">
        <f>A9+1</f>
        <v>5</v>
      </c>
      <c r="B10" s="105" t="s">
        <v>860</v>
      </c>
      <c r="C10" s="105"/>
      <c r="D10" s="105"/>
      <c r="E10" s="105"/>
      <c r="F10" s="106"/>
      <c r="G10" s="107"/>
    </row>
    <row r="11" spans="1:7" ht="29" thickBot="1" x14ac:dyDescent="0.25">
      <c r="A11" s="105">
        <f t="shared" si="0"/>
        <v>6</v>
      </c>
      <c r="B11" s="105" t="s">
        <v>861</v>
      </c>
      <c r="C11" s="105"/>
      <c r="D11" s="105"/>
      <c r="E11" s="105"/>
      <c r="F11" s="106"/>
      <c r="G11" s="107"/>
    </row>
    <row r="12" spans="1:7" ht="16" thickBot="1" x14ac:dyDescent="0.25">
      <c r="A12" s="105">
        <f t="shared" si="0"/>
        <v>7</v>
      </c>
      <c r="B12" s="105" t="s">
        <v>862</v>
      </c>
      <c r="C12" s="105"/>
      <c r="D12" s="105"/>
      <c r="E12" s="105"/>
      <c r="F12" s="106"/>
      <c r="G12" s="107"/>
    </row>
    <row r="13" spans="1:7" ht="16" thickBot="1" x14ac:dyDescent="0.25">
      <c r="A13" s="105">
        <f t="shared" si="0"/>
        <v>8</v>
      </c>
      <c r="B13" s="105" t="s">
        <v>863</v>
      </c>
      <c r="C13" s="105"/>
      <c r="D13" s="105"/>
      <c r="E13" s="105"/>
      <c r="F13" s="106"/>
      <c r="G13" s="107"/>
    </row>
    <row r="14" spans="1:7" ht="39" thickBot="1" x14ac:dyDescent="0.25">
      <c r="A14" s="105">
        <f t="shared" si="0"/>
        <v>9</v>
      </c>
      <c r="B14" s="105" t="s">
        <v>864</v>
      </c>
      <c r="C14" s="105"/>
      <c r="D14" s="105"/>
      <c r="E14" s="105"/>
      <c r="F14" s="106"/>
      <c r="G14" s="107"/>
    </row>
    <row r="15" spans="1:7" ht="16" thickBot="1" x14ac:dyDescent="0.25">
      <c r="A15" s="105">
        <f t="shared" si="0"/>
        <v>10</v>
      </c>
      <c r="B15" s="105" t="s">
        <v>865</v>
      </c>
      <c r="C15" s="105"/>
      <c r="D15" s="105"/>
      <c r="E15" s="105"/>
      <c r="F15" s="106"/>
      <c r="G15" s="107"/>
    </row>
    <row r="16" spans="1:7" ht="16" thickBot="1" x14ac:dyDescent="0.25">
      <c r="A16" s="105">
        <f t="shared" si="0"/>
        <v>11</v>
      </c>
      <c r="B16" s="105" t="s">
        <v>866</v>
      </c>
      <c r="C16" s="105"/>
      <c r="D16" s="105"/>
      <c r="E16" s="105"/>
      <c r="F16" s="106"/>
      <c r="G16" s="107"/>
    </row>
    <row r="17" spans="1:7" ht="27" thickBot="1" x14ac:dyDescent="0.25">
      <c r="A17" s="105">
        <f t="shared" si="0"/>
        <v>12</v>
      </c>
      <c r="B17" s="105" t="s">
        <v>905</v>
      </c>
      <c r="C17" s="105"/>
      <c r="D17" s="105"/>
      <c r="E17" s="105"/>
      <c r="F17" s="106"/>
      <c r="G17" s="107"/>
    </row>
    <row r="18" spans="1:7" ht="16" thickBot="1" x14ac:dyDescent="0.25">
      <c r="A18" s="105">
        <f t="shared" si="0"/>
        <v>13</v>
      </c>
      <c r="B18" s="105" t="s">
        <v>867</v>
      </c>
      <c r="C18" s="105"/>
      <c r="D18" s="105"/>
      <c r="E18" s="105"/>
      <c r="F18" s="106"/>
      <c r="G18" s="107"/>
    </row>
    <row r="19" spans="1:7" ht="16" thickBot="1" x14ac:dyDescent="0.25">
      <c r="A19" s="105">
        <f t="shared" si="0"/>
        <v>14</v>
      </c>
      <c r="B19" s="105" t="s">
        <v>868</v>
      </c>
      <c r="C19" s="105"/>
      <c r="D19" s="105"/>
      <c r="E19" s="105"/>
      <c r="F19" s="106"/>
      <c r="G19" s="107"/>
    </row>
    <row r="20" spans="1:7" ht="16" thickBot="1" x14ac:dyDescent="0.25">
      <c r="A20" s="105">
        <f t="shared" si="0"/>
        <v>15</v>
      </c>
      <c r="B20" s="105" t="s">
        <v>869</v>
      </c>
      <c r="C20" s="105"/>
      <c r="D20" s="105"/>
      <c r="E20" s="105"/>
      <c r="F20" s="106"/>
      <c r="G20" s="107"/>
    </row>
    <row r="21" spans="1:7" ht="16" thickBot="1" x14ac:dyDescent="0.25">
      <c r="A21" s="105">
        <f t="shared" si="0"/>
        <v>16</v>
      </c>
      <c r="B21" s="105" t="s">
        <v>870</v>
      </c>
      <c r="C21" s="105"/>
      <c r="D21" s="105"/>
      <c r="E21" s="105"/>
      <c r="F21" s="106"/>
      <c r="G21" s="107"/>
    </row>
    <row r="22" spans="1:7" ht="16" thickBot="1" x14ac:dyDescent="0.25">
      <c r="A22" s="105">
        <f t="shared" si="0"/>
        <v>17</v>
      </c>
      <c r="B22" s="105" t="s">
        <v>871</v>
      </c>
      <c r="C22" s="105"/>
      <c r="D22" s="105"/>
      <c r="E22" s="105"/>
      <c r="F22" s="106"/>
      <c r="G22" s="107"/>
    </row>
    <row r="23" spans="1:7" ht="16" thickBot="1" x14ac:dyDescent="0.25">
      <c r="A23" s="105">
        <f t="shared" si="0"/>
        <v>18</v>
      </c>
      <c r="B23" s="105" t="s">
        <v>872</v>
      </c>
      <c r="C23" s="105"/>
      <c r="D23" s="105"/>
      <c r="E23" s="105"/>
      <c r="F23" s="106"/>
      <c r="G23" s="107"/>
    </row>
    <row r="24" spans="1:7" ht="16" thickBot="1" x14ac:dyDescent="0.25">
      <c r="A24" s="105">
        <f t="shared" si="0"/>
        <v>19</v>
      </c>
      <c r="B24" s="105" t="s">
        <v>873</v>
      </c>
      <c r="C24" s="105"/>
      <c r="D24" s="105"/>
      <c r="E24" s="105"/>
      <c r="F24" s="106"/>
      <c r="G24" s="107"/>
    </row>
    <row r="25" spans="1:7" ht="16" thickBot="1" x14ac:dyDescent="0.25">
      <c r="A25" s="105">
        <f t="shared" si="0"/>
        <v>20</v>
      </c>
      <c r="B25" s="105" t="s">
        <v>874</v>
      </c>
      <c r="C25" s="105"/>
      <c r="D25" s="105"/>
      <c r="E25" s="105"/>
      <c r="F25" s="106"/>
      <c r="G25" s="107"/>
    </row>
    <row r="26" spans="1:7" ht="16" thickBot="1" x14ac:dyDescent="0.25">
      <c r="A26" s="105">
        <f t="shared" si="0"/>
        <v>21</v>
      </c>
      <c r="B26" s="105" t="s">
        <v>875</v>
      </c>
      <c r="C26" s="105"/>
      <c r="D26" s="105"/>
      <c r="E26" s="105"/>
      <c r="F26" s="106"/>
      <c r="G26" s="107"/>
    </row>
    <row r="27" spans="1:7" ht="16" thickBot="1" x14ac:dyDescent="0.25">
      <c r="A27" s="105">
        <f t="shared" si="0"/>
        <v>22</v>
      </c>
      <c r="B27" s="105" t="s">
        <v>876</v>
      </c>
      <c r="C27" s="105"/>
      <c r="D27" s="105"/>
      <c r="E27" s="105"/>
      <c r="F27" s="106"/>
      <c r="G27" s="107"/>
    </row>
    <row r="28" spans="1:7" ht="16" thickBot="1" x14ac:dyDescent="0.25">
      <c r="A28" s="105">
        <f t="shared" si="0"/>
        <v>23</v>
      </c>
      <c r="B28" s="105" t="s">
        <v>877</v>
      </c>
      <c r="C28" s="105"/>
      <c r="D28" s="105"/>
      <c r="E28" s="105"/>
      <c r="F28" s="106"/>
      <c r="G28" s="107"/>
    </row>
    <row r="29" spans="1:7" ht="16" thickBot="1" x14ac:dyDescent="0.25">
      <c r="A29" s="105">
        <f t="shared" si="0"/>
        <v>24</v>
      </c>
      <c r="B29" s="105" t="s">
        <v>878</v>
      </c>
      <c r="C29" s="105"/>
      <c r="D29" s="105"/>
      <c r="E29" s="105"/>
      <c r="F29" s="106"/>
      <c r="G29" s="107"/>
    </row>
    <row r="30" spans="1:7" ht="16" thickBot="1" x14ac:dyDescent="0.25">
      <c r="A30" s="105">
        <f t="shared" si="0"/>
        <v>25</v>
      </c>
      <c r="B30" s="105" t="s">
        <v>879</v>
      </c>
      <c r="C30" s="105"/>
      <c r="D30" s="105"/>
      <c r="E30" s="105"/>
      <c r="F30" s="106"/>
      <c r="G30" s="107"/>
    </row>
    <row r="31" spans="1:7" ht="16" thickBot="1" x14ac:dyDescent="0.25">
      <c r="A31" s="105">
        <f t="shared" si="0"/>
        <v>26</v>
      </c>
      <c r="B31" s="105" t="s">
        <v>880</v>
      </c>
      <c r="C31" s="105"/>
      <c r="D31" s="105"/>
      <c r="E31" s="105"/>
      <c r="F31" s="106"/>
      <c r="G31" s="107"/>
    </row>
    <row r="32" spans="1:7" ht="16" thickBot="1" x14ac:dyDescent="0.25">
      <c r="A32" s="105">
        <f t="shared" si="0"/>
        <v>27</v>
      </c>
      <c r="B32" s="105" t="s">
        <v>881</v>
      </c>
      <c r="C32" s="105"/>
      <c r="D32" s="105"/>
      <c r="E32" s="105"/>
      <c r="F32" s="106"/>
      <c r="G32" s="107"/>
    </row>
    <row r="33" spans="1:7" ht="16" thickBot="1" x14ac:dyDescent="0.25">
      <c r="A33" s="105">
        <f t="shared" si="0"/>
        <v>28</v>
      </c>
      <c r="B33" s="105" t="s">
        <v>882</v>
      </c>
      <c r="C33" s="105"/>
      <c r="D33" s="105"/>
      <c r="E33" s="105"/>
      <c r="F33" s="106"/>
      <c r="G33" s="107"/>
    </row>
    <row r="34" spans="1:7" ht="16" thickBot="1" x14ac:dyDescent="0.25">
      <c r="A34" s="105">
        <f t="shared" si="0"/>
        <v>29</v>
      </c>
      <c r="B34" s="105" t="s">
        <v>883</v>
      </c>
      <c r="C34" s="105"/>
      <c r="D34" s="105"/>
      <c r="E34" s="105"/>
      <c r="F34" s="106"/>
      <c r="G34" s="107"/>
    </row>
    <row r="35" spans="1:7" ht="16" thickBot="1" x14ac:dyDescent="0.25">
      <c r="A35" s="105">
        <f t="shared" si="0"/>
        <v>30</v>
      </c>
      <c r="B35" s="105" t="s">
        <v>884</v>
      </c>
      <c r="C35" s="105"/>
      <c r="D35" s="105"/>
      <c r="E35" s="105"/>
      <c r="F35" s="106"/>
      <c r="G35" s="107"/>
    </row>
    <row r="36" spans="1:7" ht="16" thickBot="1" x14ac:dyDescent="0.25">
      <c r="A36" s="105">
        <f t="shared" si="0"/>
        <v>31</v>
      </c>
      <c r="B36" s="105" t="s">
        <v>885</v>
      </c>
      <c r="C36" s="105"/>
      <c r="D36" s="105"/>
      <c r="E36" s="105"/>
      <c r="F36" s="106"/>
      <c r="G36" s="107"/>
    </row>
    <row r="37" spans="1:7" ht="16" thickBot="1" x14ac:dyDescent="0.25">
      <c r="A37" s="105">
        <f t="shared" si="0"/>
        <v>32</v>
      </c>
      <c r="B37" s="105" t="s">
        <v>886</v>
      </c>
      <c r="C37" s="105"/>
      <c r="D37" s="105"/>
      <c r="E37" s="105"/>
      <c r="F37" s="106"/>
      <c r="G37" s="107"/>
    </row>
    <row r="38" spans="1:7" x14ac:dyDescent="0.2">
      <c r="A38" s="108">
        <f t="shared" si="0"/>
        <v>33</v>
      </c>
      <c r="B38" s="108" t="s">
        <v>887</v>
      </c>
      <c r="C38" s="108"/>
      <c r="D38" s="108"/>
      <c r="E38" s="108"/>
      <c r="F38" s="109"/>
      <c r="G38" s="110"/>
    </row>
    <row r="39" spans="1:7" ht="16" thickBot="1" x14ac:dyDescent="0.25">
      <c r="A39" s="111">
        <f t="shared" si="0"/>
        <v>34</v>
      </c>
      <c r="B39" s="105" t="s">
        <v>888</v>
      </c>
      <c r="C39" s="105"/>
      <c r="D39" s="105"/>
      <c r="E39" s="105"/>
      <c r="F39" s="106"/>
      <c r="G39" s="111"/>
    </row>
    <row r="40" spans="1:7" ht="16" thickBot="1" x14ac:dyDescent="0.25">
      <c r="A40" s="111">
        <f t="shared" si="0"/>
        <v>35</v>
      </c>
      <c r="B40" s="105" t="s">
        <v>888</v>
      </c>
      <c r="C40" s="105"/>
      <c r="D40" s="105"/>
      <c r="E40" s="105"/>
      <c r="F40" s="106"/>
      <c r="G40" s="111"/>
    </row>
    <row r="41" spans="1:7" ht="16" thickBot="1" x14ac:dyDescent="0.25">
      <c r="A41" s="111">
        <f t="shared" si="0"/>
        <v>36</v>
      </c>
      <c r="B41" s="105" t="s">
        <v>888</v>
      </c>
      <c r="C41" s="105"/>
      <c r="D41" s="105"/>
      <c r="E41" s="105"/>
      <c r="F41" s="106"/>
      <c r="G41" s="111"/>
    </row>
    <row r="42" spans="1:7" ht="16" thickBot="1" x14ac:dyDescent="0.25">
      <c r="A42" s="111">
        <f t="shared" si="0"/>
        <v>37</v>
      </c>
      <c r="B42" s="105" t="s">
        <v>888</v>
      </c>
      <c r="C42" s="105"/>
      <c r="D42" s="105"/>
      <c r="E42" s="105"/>
      <c r="F42" s="106"/>
      <c r="G42" s="111"/>
    </row>
    <row r="43" spans="1:7" ht="16" thickBot="1" x14ac:dyDescent="0.25">
      <c r="A43" s="111">
        <f t="shared" si="0"/>
        <v>38</v>
      </c>
      <c r="B43" s="105" t="s">
        <v>888</v>
      </c>
      <c r="C43" s="105"/>
      <c r="D43" s="105"/>
      <c r="E43" s="105"/>
      <c r="F43" s="106"/>
      <c r="G43" s="111"/>
    </row>
    <row r="44" spans="1:7" ht="16" thickBot="1" x14ac:dyDescent="0.25">
      <c r="A44" s="111">
        <f t="shared" si="0"/>
        <v>39</v>
      </c>
      <c r="B44" s="105" t="s">
        <v>888</v>
      </c>
      <c r="C44" s="105"/>
      <c r="D44" s="105"/>
      <c r="E44" s="105"/>
      <c r="F44" s="106"/>
      <c r="G44" s="111"/>
    </row>
    <row r="45" spans="1:7" ht="16" thickBot="1" x14ac:dyDescent="0.25">
      <c r="A45" s="111">
        <f t="shared" si="0"/>
        <v>40</v>
      </c>
      <c r="B45" s="105" t="s">
        <v>888</v>
      </c>
      <c r="C45" s="105"/>
      <c r="D45" s="105"/>
      <c r="E45" s="105"/>
      <c r="F45" s="106"/>
      <c r="G45" s="111"/>
    </row>
    <row r="46" spans="1:7" ht="16" thickBot="1" x14ac:dyDescent="0.25">
      <c r="A46" s="111">
        <f t="shared" si="0"/>
        <v>41</v>
      </c>
      <c r="B46" s="105" t="s">
        <v>888</v>
      </c>
      <c r="C46" s="105"/>
      <c r="D46" s="105"/>
      <c r="E46" s="105"/>
      <c r="F46" s="106"/>
      <c r="G46" s="111"/>
    </row>
    <row r="47" spans="1:7" ht="16" thickBot="1" x14ac:dyDescent="0.25">
      <c r="A47" s="111">
        <f t="shared" si="0"/>
        <v>42</v>
      </c>
      <c r="B47" s="105" t="s">
        <v>888</v>
      </c>
      <c r="C47" s="105"/>
      <c r="D47" s="105"/>
      <c r="E47" s="105"/>
      <c r="F47" s="106"/>
      <c r="G47" s="111"/>
    </row>
    <row r="48" spans="1:7" ht="16" thickBot="1" x14ac:dyDescent="0.25">
      <c r="A48" s="111">
        <f t="shared" si="0"/>
        <v>43</v>
      </c>
      <c r="B48" s="105" t="s">
        <v>888</v>
      </c>
      <c r="C48" s="105"/>
      <c r="D48" s="105"/>
      <c r="E48" s="105"/>
      <c r="F48" s="106"/>
      <c r="G48" s="111"/>
    </row>
    <row r="49" spans="1:7" ht="16" thickBot="1" x14ac:dyDescent="0.25">
      <c r="A49" s="111">
        <f t="shared" si="0"/>
        <v>44</v>
      </c>
      <c r="B49" s="105" t="s">
        <v>888</v>
      </c>
      <c r="C49" s="105"/>
      <c r="D49" s="105"/>
      <c r="E49" s="105"/>
      <c r="F49" s="106"/>
      <c r="G49" s="111"/>
    </row>
    <row r="50" spans="1:7" ht="16" thickBot="1" x14ac:dyDescent="0.25">
      <c r="A50" s="111">
        <f t="shared" si="0"/>
        <v>45</v>
      </c>
      <c r="B50" s="105" t="s">
        <v>888</v>
      </c>
      <c r="C50" s="105"/>
      <c r="D50" s="105"/>
      <c r="E50" s="105"/>
      <c r="F50" s="106"/>
      <c r="G50" s="111"/>
    </row>
    <row r="51" spans="1:7" ht="16" thickBot="1" x14ac:dyDescent="0.25">
      <c r="A51" s="111">
        <f t="shared" si="0"/>
        <v>46</v>
      </c>
      <c r="B51" s="105" t="s">
        <v>888</v>
      </c>
      <c r="C51" s="105"/>
      <c r="D51" s="105"/>
      <c r="E51" s="105"/>
      <c r="F51" s="106"/>
      <c r="G51" s="111"/>
    </row>
    <row r="52" spans="1:7" ht="16" thickBot="1" x14ac:dyDescent="0.25">
      <c r="A52" s="111">
        <f t="shared" si="0"/>
        <v>47</v>
      </c>
      <c r="B52" s="105" t="s">
        <v>888</v>
      </c>
      <c r="C52" s="105"/>
      <c r="D52" s="105"/>
      <c r="E52" s="105"/>
      <c r="F52" s="106"/>
      <c r="G52" s="111"/>
    </row>
    <row r="53" spans="1:7" ht="16" thickBot="1" x14ac:dyDescent="0.25">
      <c r="A53" s="111">
        <f t="shared" si="0"/>
        <v>48</v>
      </c>
      <c r="B53" s="105" t="s">
        <v>888</v>
      </c>
      <c r="C53" s="105"/>
      <c r="D53" s="105"/>
      <c r="E53" s="105"/>
      <c r="F53" s="106"/>
      <c r="G53" s="111"/>
    </row>
    <row r="54" spans="1:7" ht="16" thickBot="1" x14ac:dyDescent="0.25">
      <c r="A54" s="111">
        <f t="shared" si="0"/>
        <v>49</v>
      </c>
      <c r="B54" s="105" t="s">
        <v>888</v>
      </c>
      <c r="C54" s="105"/>
      <c r="D54" s="105"/>
      <c r="E54" s="105"/>
      <c r="F54" s="106"/>
      <c r="G54" s="111"/>
    </row>
    <row r="55" spans="1:7" x14ac:dyDescent="0.2">
      <c r="A55" s="84"/>
    </row>
    <row r="56" spans="1:7" x14ac:dyDescent="0.2">
      <c r="A56" s="87"/>
    </row>
  </sheetData>
  <sheetProtection algorithmName="SHA-512" hashValue="aPH9MhIAAFNGXmJ9AiqmQiNCYXaz8oORh1a08V87JrNfrSyBhi0USdH5bjrt9F/Ppp8tIC3AczR3Lzo983j8Pg==" saltValue="/qb7E3cgzvWRaeIlns/+eQ==" spinCount="100000" sheet="1" objects="1" scenarios="1" autoFilter="0"/>
  <pageMargins left="0.70866141732283472" right="0.70866141732283472" top="0.74803149606299213" bottom="0.74803149606299213" header="0.31496062992125984" footer="0.31496062992125984"/>
  <pageSetup paperSize="9" scale="78" fitToHeight="0" orientation="landscape" r:id="rId1"/>
  <headerFooter>
    <oddHeader>&amp;L&amp;G</oddHeader>
    <oddFooter>&amp;L&amp;F - &amp;A&amp;C&amp;D&amp;RPagina &amp;P van &amp;N</oddFooter>
  </headerFooter>
  <ignoredErrors>
    <ignoredError sqref="A6" calculatedColumn="1"/>
  </ignoredErrors>
  <legacyDrawingHF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0F0AB-26B8-4F30-8E12-9D6AAA5BCF3B}">
  <sheetPr>
    <tabColor rgb="FF92D050"/>
  </sheetPr>
  <dimension ref="A1:AC83"/>
  <sheetViews>
    <sheetView zoomScaleNormal="100" zoomScalePageLayoutView="40" workbookViewId="0">
      <pane ySplit="1" topLeftCell="A2" activePane="bottomLeft" state="frozen"/>
      <selection pane="bottomLeft" activeCell="C3" sqref="C3"/>
    </sheetView>
  </sheetViews>
  <sheetFormatPr baseColWidth="10" defaultColWidth="8.6640625" defaultRowHeight="15" x14ac:dyDescent="0.2"/>
  <cols>
    <col min="1" max="2" width="19" customWidth="1"/>
    <col min="3" max="3" width="115" customWidth="1"/>
    <col min="6" max="29" width="8.6640625" style="49"/>
  </cols>
  <sheetData>
    <row r="1" spans="1:5" ht="21" x14ac:dyDescent="0.25">
      <c r="A1" s="113" t="s">
        <v>1</v>
      </c>
      <c r="B1" s="113" t="s">
        <v>3</v>
      </c>
      <c r="C1" s="113" t="s">
        <v>364</v>
      </c>
      <c r="D1" s="49"/>
      <c r="E1" s="49"/>
    </row>
    <row r="2" spans="1:5" ht="90" x14ac:dyDescent="0.2">
      <c r="A2" s="114" t="s">
        <v>365</v>
      </c>
      <c r="B2" s="114" t="s">
        <v>414</v>
      </c>
      <c r="C2" s="115" t="s">
        <v>420</v>
      </c>
      <c r="D2" s="49"/>
      <c r="E2" s="49"/>
    </row>
    <row r="3" spans="1:5" ht="45" x14ac:dyDescent="0.2">
      <c r="A3" s="114" t="s">
        <v>366</v>
      </c>
      <c r="B3" s="114" t="s">
        <v>414</v>
      </c>
      <c r="C3" s="115" t="s">
        <v>419</v>
      </c>
      <c r="D3" s="49"/>
      <c r="E3" s="49"/>
    </row>
    <row r="4" spans="1:5" ht="60" x14ac:dyDescent="0.2">
      <c r="A4" s="114" t="s">
        <v>367</v>
      </c>
      <c r="B4" s="114" t="s">
        <v>414</v>
      </c>
      <c r="C4" s="116" t="s">
        <v>620</v>
      </c>
      <c r="D4" s="49"/>
      <c r="E4" s="49"/>
    </row>
    <row r="5" spans="1:5" ht="30" x14ac:dyDescent="0.2">
      <c r="A5" s="114" t="s">
        <v>368</v>
      </c>
      <c r="B5" s="114" t="s">
        <v>414</v>
      </c>
      <c r="C5" s="116" t="s">
        <v>418</v>
      </c>
      <c r="D5" s="49"/>
      <c r="E5" s="49"/>
    </row>
    <row r="6" spans="1:5" x14ac:dyDescent="0.2">
      <c r="A6" s="114" t="s">
        <v>369</v>
      </c>
      <c r="B6" s="114" t="s">
        <v>414</v>
      </c>
      <c r="C6" s="116" t="s">
        <v>629</v>
      </c>
      <c r="D6" s="49"/>
      <c r="E6" s="49"/>
    </row>
    <row r="7" spans="1:5" ht="45" x14ac:dyDescent="0.2">
      <c r="A7" s="114" t="s">
        <v>370</v>
      </c>
      <c r="B7" s="114" t="s">
        <v>421</v>
      </c>
      <c r="C7" s="116" t="s">
        <v>426</v>
      </c>
      <c r="D7" s="49"/>
      <c r="E7" s="49"/>
    </row>
    <row r="8" spans="1:5" x14ac:dyDescent="0.2">
      <c r="A8" s="114" t="s">
        <v>371</v>
      </c>
      <c r="B8" s="114" t="s">
        <v>322</v>
      </c>
      <c r="C8" s="116" t="s">
        <v>424</v>
      </c>
      <c r="D8" s="49"/>
      <c r="E8" s="49"/>
    </row>
    <row r="9" spans="1:5" ht="60" x14ac:dyDescent="0.2">
      <c r="A9" s="114" t="s">
        <v>372</v>
      </c>
      <c r="B9" s="114" t="s">
        <v>414</v>
      </c>
      <c r="C9" s="116" t="s">
        <v>651</v>
      </c>
      <c r="D9" s="49"/>
      <c r="E9" s="49"/>
    </row>
    <row r="10" spans="1:5" ht="45" x14ac:dyDescent="0.2">
      <c r="A10" s="114" t="s">
        <v>373</v>
      </c>
      <c r="B10" s="114" t="s">
        <v>414</v>
      </c>
      <c r="C10" s="116" t="s">
        <v>652</v>
      </c>
      <c r="D10" s="49"/>
      <c r="E10" s="49"/>
    </row>
    <row r="11" spans="1:5" ht="30" x14ac:dyDescent="0.2">
      <c r="A11" s="114" t="s">
        <v>374</v>
      </c>
      <c r="B11" s="114" t="s">
        <v>345</v>
      </c>
      <c r="C11" s="116" t="s">
        <v>427</v>
      </c>
      <c r="D11" s="49"/>
      <c r="E11" s="49"/>
    </row>
    <row r="12" spans="1:5" x14ac:dyDescent="0.2">
      <c r="A12" s="49"/>
      <c r="B12" s="49"/>
      <c r="C12" s="49"/>
      <c r="D12" s="49"/>
      <c r="E12" s="49"/>
    </row>
    <row r="13" spans="1:5" x14ac:dyDescent="0.2">
      <c r="A13" s="49"/>
      <c r="B13" s="49"/>
      <c r="C13" s="49"/>
      <c r="D13" s="49"/>
      <c r="E13" s="49"/>
    </row>
    <row r="14" spans="1:5" x14ac:dyDescent="0.2">
      <c r="A14" s="49"/>
      <c r="B14" s="49"/>
      <c r="C14" s="49"/>
      <c r="D14" s="49"/>
      <c r="E14" s="49"/>
    </row>
    <row r="15" spans="1:5" x14ac:dyDescent="0.2">
      <c r="A15" s="49"/>
      <c r="B15" s="49"/>
      <c r="C15" s="49"/>
      <c r="D15" s="49"/>
      <c r="E15" s="49"/>
    </row>
    <row r="16" spans="1:5" x14ac:dyDescent="0.2">
      <c r="A16" s="49"/>
      <c r="B16" s="49"/>
      <c r="C16" s="49"/>
      <c r="D16" s="49"/>
      <c r="E16" s="49"/>
    </row>
    <row r="17" spans="1:5" x14ac:dyDescent="0.2">
      <c r="A17" s="49"/>
      <c r="B17" s="49"/>
      <c r="C17" s="49"/>
      <c r="D17" s="49"/>
      <c r="E17" s="49"/>
    </row>
    <row r="18" spans="1:5" x14ac:dyDescent="0.2">
      <c r="A18" s="49"/>
      <c r="B18" s="49"/>
      <c r="C18" s="49"/>
      <c r="D18" s="49"/>
      <c r="E18" s="49"/>
    </row>
    <row r="19" spans="1:5" x14ac:dyDescent="0.2">
      <c r="A19" s="49"/>
      <c r="B19" s="49"/>
      <c r="C19" s="49"/>
      <c r="D19" s="49"/>
      <c r="E19" s="49"/>
    </row>
    <row r="20" spans="1:5" x14ac:dyDescent="0.2">
      <c r="A20" s="49"/>
      <c r="B20" s="49"/>
      <c r="C20" s="49"/>
      <c r="D20" s="49"/>
      <c r="E20" s="49"/>
    </row>
    <row r="21" spans="1:5" x14ac:dyDescent="0.2">
      <c r="A21" s="49"/>
      <c r="B21" s="49"/>
      <c r="C21" s="49"/>
      <c r="D21" s="49"/>
      <c r="E21" s="49"/>
    </row>
    <row r="22" spans="1:5" x14ac:dyDescent="0.2">
      <c r="A22" s="49"/>
      <c r="B22" s="49"/>
      <c r="C22" s="49"/>
      <c r="D22" s="49"/>
      <c r="E22" s="49"/>
    </row>
    <row r="23" spans="1:5" x14ac:dyDescent="0.2">
      <c r="A23" s="49"/>
      <c r="B23" s="49"/>
      <c r="C23" s="49"/>
      <c r="D23" s="49"/>
      <c r="E23" s="49"/>
    </row>
    <row r="24" spans="1:5" x14ac:dyDescent="0.2">
      <c r="A24" s="49"/>
      <c r="B24" s="49"/>
      <c r="C24" s="49"/>
      <c r="D24" s="49"/>
      <c r="E24" s="49"/>
    </row>
    <row r="25" spans="1:5" x14ac:dyDescent="0.2">
      <c r="A25" s="49"/>
      <c r="B25" s="49"/>
      <c r="C25" s="49"/>
      <c r="D25" s="49"/>
      <c r="E25" s="49"/>
    </row>
    <row r="26" spans="1:5" x14ac:dyDescent="0.2">
      <c r="A26" s="49"/>
      <c r="B26" s="49"/>
      <c r="C26" s="49"/>
      <c r="D26" s="49"/>
      <c r="E26" s="49"/>
    </row>
    <row r="27" spans="1:5" x14ac:dyDescent="0.2">
      <c r="A27" s="49"/>
      <c r="B27" s="49"/>
      <c r="C27" s="49"/>
      <c r="D27" s="49"/>
      <c r="E27" s="49"/>
    </row>
    <row r="28" spans="1:5" x14ac:dyDescent="0.2">
      <c r="A28" s="49"/>
      <c r="B28" s="49"/>
      <c r="C28" s="49"/>
      <c r="D28" s="49"/>
      <c r="E28" s="49"/>
    </row>
    <row r="29" spans="1:5" x14ac:dyDescent="0.2">
      <c r="A29" s="49"/>
      <c r="B29" s="49"/>
      <c r="C29" s="49"/>
      <c r="D29" s="49"/>
      <c r="E29" s="49"/>
    </row>
    <row r="30" spans="1:5" x14ac:dyDescent="0.2">
      <c r="A30" s="49"/>
      <c r="B30" s="49"/>
      <c r="C30" s="49"/>
      <c r="D30" s="49"/>
      <c r="E30" s="49"/>
    </row>
    <row r="31" spans="1:5" x14ac:dyDescent="0.2">
      <c r="A31" s="49"/>
      <c r="B31" s="49"/>
      <c r="C31" s="49"/>
      <c r="D31" s="49"/>
      <c r="E31" s="49"/>
    </row>
    <row r="32" spans="1:5" x14ac:dyDescent="0.2">
      <c r="A32" s="49"/>
      <c r="B32" s="49"/>
      <c r="C32" s="49"/>
      <c r="D32" s="49"/>
      <c r="E32" s="49"/>
    </row>
    <row r="33" spans="1:5" x14ac:dyDescent="0.2">
      <c r="A33" s="49"/>
      <c r="B33" s="49"/>
      <c r="C33" s="49"/>
      <c r="D33" s="49"/>
      <c r="E33" s="49"/>
    </row>
    <row r="34" spans="1:5" x14ac:dyDescent="0.2">
      <c r="A34" s="49"/>
      <c r="B34" s="49"/>
      <c r="C34" s="49"/>
      <c r="D34" s="49"/>
      <c r="E34" s="49"/>
    </row>
    <row r="35" spans="1:5" x14ac:dyDescent="0.2">
      <c r="A35" s="49"/>
      <c r="B35" s="49"/>
      <c r="C35" s="49"/>
      <c r="D35" s="49"/>
      <c r="E35" s="49"/>
    </row>
    <row r="36" spans="1:5" x14ac:dyDescent="0.2">
      <c r="A36" s="49"/>
      <c r="B36" s="49"/>
      <c r="C36" s="49"/>
      <c r="D36" s="49"/>
      <c r="E36" s="49"/>
    </row>
    <row r="37" spans="1:5" x14ac:dyDescent="0.2">
      <c r="A37" s="49"/>
      <c r="B37" s="49"/>
      <c r="C37" s="49"/>
      <c r="D37" s="49"/>
      <c r="E37" s="49"/>
    </row>
    <row r="38" spans="1:5" x14ac:dyDescent="0.2">
      <c r="A38" s="49"/>
      <c r="B38" s="49"/>
      <c r="C38" s="49"/>
      <c r="D38" s="49"/>
      <c r="E38" s="49"/>
    </row>
    <row r="39" spans="1:5" x14ac:dyDescent="0.2">
      <c r="A39" s="49"/>
      <c r="B39" s="49"/>
      <c r="C39" s="49"/>
      <c r="D39" s="49"/>
      <c r="E39" s="49"/>
    </row>
    <row r="40" spans="1:5" x14ac:dyDescent="0.2">
      <c r="A40" s="49"/>
      <c r="B40" s="49"/>
      <c r="C40" s="49"/>
      <c r="D40" s="49"/>
      <c r="E40" s="49"/>
    </row>
    <row r="41" spans="1:5" x14ac:dyDescent="0.2">
      <c r="A41" s="49"/>
      <c r="B41" s="49"/>
      <c r="C41" s="49"/>
      <c r="D41" s="49"/>
      <c r="E41" s="49"/>
    </row>
    <row r="42" spans="1:5" x14ac:dyDescent="0.2">
      <c r="A42" s="49"/>
      <c r="B42" s="49"/>
      <c r="C42" s="49"/>
      <c r="D42" s="49"/>
      <c r="E42" s="49"/>
    </row>
    <row r="43" spans="1:5" x14ac:dyDescent="0.2">
      <c r="A43" s="49"/>
      <c r="B43" s="49"/>
      <c r="C43" s="49"/>
      <c r="D43" s="49"/>
      <c r="E43" s="49"/>
    </row>
    <row r="44" spans="1:5" x14ac:dyDescent="0.2">
      <c r="A44" s="49"/>
      <c r="B44" s="49"/>
      <c r="C44" s="49"/>
      <c r="D44" s="49"/>
      <c r="E44" s="49"/>
    </row>
    <row r="45" spans="1:5" x14ac:dyDescent="0.2">
      <c r="A45" s="49"/>
      <c r="B45" s="49"/>
      <c r="C45" s="49"/>
      <c r="D45" s="49"/>
      <c r="E45" s="49"/>
    </row>
    <row r="46" spans="1:5" x14ac:dyDescent="0.2">
      <c r="A46" s="49"/>
      <c r="B46" s="49"/>
      <c r="C46" s="49"/>
      <c r="D46" s="49"/>
      <c r="E46" s="49"/>
    </row>
    <row r="47" spans="1:5" x14ac:dyDescent="0.2">
      <c r="A47" s="49"/>
      <c r="B47" s="49"/>
      <c r="C47" s="49"/>
      <c r="D47" s="49"/>
      <c r="E47" s="49"/>
    </row>
    <row r="48" spans="1:5" x14ac:dyDescent="0.2">
      <c r="A48" s="49"/>
      <c r="B48" s="49"/>
      <c r="C48" s="49"/>
      <c r="D48" s="49"/>
      <c r="E48" s="49"/>
    </row>
    <row r="49" spans="1:5" x14ac:dyDescent="0.2">
      <c r="A49" s="49"/>
      <c r="B49" s="49"/>
      <c r="C49" s="49"/>
      <c r="D49" s="49"/>
      <c r="E49" s="49"/>
    </row>
    <row r="50" spans="1:5" x14ac:dyDescent="0.2">
      <c r="A50" s="49"/>
      <c r="B50" s="49"/>
      <c r="C50" s="49"/>
      <c r="D50" s="49"/>
      <c r="E50" s="49"/>
    </row>
    <row r="51" spans="1:5" x14ac:dyDescent="0.2">
      <c r="A51" s="49"/>
      <c r="B51" s="49"/>
      <c r="C51" s="49"/>
      <c r="D51" s="49"/>
      <c r="E51" s="49"/>
    </row>
    <row r="52" spans="1:5" x14ac:dyDescent="0.2">
      <c r="A52" s="49"/>
      <c r="B52" s="49"/>
      <c r="C52" s="49"/>
      <c r="D52" s="49"/>
      <c r="E52" s="49"/>
    </row>
    <row r="53" spans="1:5" x14ac:dyDescent="0.2">
      <c r="A53" s="49"/>
      <c r="B53" s="49"/>
      <c r="C53" s="49"/>
      <c r="D53" s="49"/>
      <c r="E53" s="49"/>
    </row>
    <row r="54" spans="1:5" x14ac:dyDescent="0.2">
      <c r="A54" s="49"/>
      <c r="B54" s="49"/>
      <c r="C54" s="49"/>
      <c r="D54" s="49"/>
      <c r="E54" s="49"/>
    </row>
    <row r="55" spans="1:5" x14ac:dyDescent="0.2">
      <c r="A55" s="49"/>
      <c r="B55" s="49"/>
      <c r="C55" s="49"/>
      <c r="D55" s="49"/>
      <c r="E55" s="49"/>
    </row>
    <row r="56" spans="1:5" x14ac:dyDescent="0.2">
      <c r="A56" s="49"/>
      <c r="B56" s="49"/>
      <c r="C56" s="49"/>
      <c r="D56" s="49"/>
      <c r="E56" s="49"/>
    </row>
    <row r="57" spans="1:5" x14ac:dyDescent="0.2">
      <c r="A57" s="49"/>
      <c r="B57" s="49"/>
      <c r="C57" s="49"/>
      <c r="D57" s="49"/>
      <c r="E57" s="49"/>
    </row>
    <row r="58" spans="1:5" x14ac:dyDescent="0.2">
      <c r="A58" s="49"/>
      <c r="B58" s="49"/>
      <c r="C58" s="49"/>
      <c r="D58" s="49"/>
      <c r="E58" s="49"/>
    </row>
    <row r="59" spans="1:5" x14ac:dyDescent="0.2">
      <c r="A59" s="49"/>
      <c r="B59" s="49"/>
      <c r="C59" s="49"/>
      <c r="D59" s="49"/>
      <c r="E59" s="49"/>
    </row>
    <row r="60" spans="1:5" x14ac:dyDescent="0.2">
      <c r="A60" s="49"/>
      <c r="B60" s="49"/>
      <c r="C60" s="49"/>
      <c r="D60" s="49"/>
      <c r="E60" s="49"/>
    </row>
    <row r="61" spans="1:5" x14ac:dyDescent="0.2">
      <c r="A61" s="49"/>
      <c r="B61" s="49"/>
      <c r="C61" s="49"/>
      <c r="D61" s="49"/>
      <c r="E61" s="49"/>
    </row>
    <row r="62" spans="1:5" x14ac:dyDescent="0.2">
      <c r="A62" s="49"/>
      <c r="B62" s="49"/>
      <c r="C62" s="49"/>
      <c r="D62" s="49"/>
      <c r="E62" s="49"/>
    </row>
    <row r="63" spans="1:5" x14ac:dyDescent="0.2">
      <c r="A63" s="49"/>
      <c r="B63" s="49"/>
      <c r="C63" s="49"/>
      <c r="D63" s="49"/>
      <c r="E63" s="49"/>
    </row>
    <row r="64" spans="1:5" x14ac:dyDescent="0.2">
      <c r="A64" s="49"/>
      <c r="B64" s="49"/>
      <c r="C64" s="49"/>
      <c r="D64" s="49"/>
      <c r="E64" s="49"/>
    </row>
    <row r="65" spans="1:5" x14ac:dyDescent="0.2">
      <c r="A65" s="49"/>
      <c r="B65" s="49"/>
      <c r="C65" s="49"/>
      <c r="D65" s="49"/>
      <c r="E65" s="49"/>
    </row>
    <row r="66" spans="1:5" x14ac:dyDescent="0.2">
      <c r="A66" s="49"/>
      <c r="B66" s="49"/>
      <c r="C66" s="49"/>
      <c r="D66" s="49"/>
      <c r="E66" s="49"/>
    </row>
    <row r="67" spans="1:5" x14ac:dyDescent="0.2">
      <c r="A67" s="49"/>
      <c r="B67" s="49"/>
      <c r="C67" s="49"/>
      <c r="D67" s="49"/>
      <c r="E67" s="49"/>
    </row>
    <row r="68" spans="1:5" x14ac:dyDescent="0.2">
      <c r="A68" s="49"/>
      <c r="B68" s="49"/>
      <c r="C68" s="49"/>
      <c r="D68" s="49"/>
      <c r="E68" s="49"/>
    </row>
    <row r="69" spans="1:5" x14ac:dyDescent="0.2">
      <c r="A69" s="49"/>
      <c r="B69" s="49"/>
      <c r="C69" s="49"/>
      <c r="D69" s="49"/>
      <c r="E69" s="49"/>
    </row>
    <row r="70" spans="1:5" x14ac:dyDescent="0.2">
      <c r="A70" s="49"/>
      <c r="B70" s="49"/>
      <c r="C70" s="49"/>
      <c r="D70" s="49"/>
      <c r="E70" s="49"/>
    </row>
    <row r="71" spans="1:5" x14ac:dyDescent="0.2">
      <c r="A71" s="49"/>
      <c r="B71" s="49"/>
      <c r="C71" s="49"/>
      <c r="D71" s="49"/>
      <c r="E71" s="49"/>
    </row>
    <row r="72" spans="1:5" x14ac:dyDescent="0.2">
      <c r="A72" s="49"/>
      <c r="B72" s="49"/>
      <c r="C72" s="49"/>
      <c r="D72" s="49"/>
      <c r="E72" s="49"/>
    </row>
    <row r="73" spans="1:5" x14ac:dyDescent="0.2">
      <c r="A73" s="49"/>
      <c r="B73" s="49"/>
      <c r="C73" s="49"/>
      <c r="D73" s="49"/>
      <c r="E73" s="49"/>
    </row>
    <row r="74" spans="1:5" x14ac:dyDescent="0.2">
      <c r="A74" s="49"/>
      <c r="B74" s="49"/>
      <c r="C74" s="49"/>
      <c r="D74" s="49"/>
      <c r="E74" s="49"/>
    </row>
    <row r="75" spans="1:5" x14ac:dyDescent="0.2">
      <c r="A75" s="49"/>
      <c r="B75" s="49"/>
      <c r="C75" s="49"/>
      <c r="D75" s="49"/>
      <c r="E75" s="49"/>
    </row>
    <row r="76" spans="1:5" x14ac:dyDescent="0.2">
      <c r="A76" s="49"/>
      <c r="B76" s="49"/>
      <c r="C76" s="49"/>
      <c r="D76" s="49"/>
      <c r="E76" s="49"/>
    </row>
    <row r="77" spans="1:5" x14ac:dyDescent="0.2">
      <c r="A77" s="49"/>
      <c r="B77" s="49"/>
      <c r="C77" s="49"/>
      <c r="D77" s="49"/>
      <c r="E77" s="49"/>
    </row>
    <row r="78" spans="1:5" x14ac:dyDescent="0.2">
      <c r="A78" s="49"/>
      <c r="B78" s="49"/>
      <c r="C78" s="49"/>
      <c r="D78" s="49"/>
      <c r="E78" s="49"/>
    </row>
    <row r="79" spans="1:5" x14ac:dyDescent="0.2">
      <c r="A79" s="49"/>
      <c r="B79" s="49"/>
      <c r="C79" s="49"/>
      <c r="D79" s="49"/>
      <c r="E79" s="49"/>
    </row>
    <row r="80" spans="1:5" x14ac:dyDescent="0.2">
      <c r="A80" s="49"/>
      <c r="B80" s="49"/>
      <c r="C80" s="49"/>
      <c r="D80" s="49"/>
      <c r="E80" s="49"/>
    </row>
    <row r="81" spans="1:5" x14ac:dyDescent="0.2">
      <c r="A81" s="49"/>
      <c r="B81" s="49"/>
      <c r="C81" s="49"/>
      <c r="D81" s="49"/>
      <c r="E81" s="49"/>
    </row>
    <row r="82" spans="1:5" x14ac:dyDescent="0.2">
      <c r="A82" s="49"/>
      <c r="B82" s="49"/>
      <c r="C82" s="49"/>
      <c r="D82" s="49"/>
      <c r="E82" s="49"/>
    </row>
    <row r="83" spans="1:5" x14ac:dyDescent="0.2">
      <c r="A83" s="49"/>
      <c r="B83" s="49"/>
      <c r="C83" s="49"/>
      <c r="D83" s="49"/>
      <c r="E83" s="49"/>
    </row>
  </sheetData>
  <sheetProtection algorithmName="SHA-512" hashValue="fSnn6cyXndTwo2cZc2SkCT3UwZr2JcEOAVcqxNmGXefsn0cbbIBDDsLoAhmzqYN8RnlEMUUmVLG7o6/ZWZu/6Q==" saltValue="rA6MR9EcyR2XePv8Mv9dew==" spinCount="100000" sheet="1" objects="1" scenarios="1"/>
  <phoneticPr fontId="21" type="noConversion"/>
  <pageMargins left="0.7" right="0.7" top="0.75" bottom="0.75" header="0.3" footer="0.3"/>
  <pageSetup paperSize="9" scale="87" orientation="landscape" horizontalDpi="300" verticalDpi="300" r:id="rId1"/>
  <headerFooter>
    <oddHeader>&amp;L&amp;G</oddHeader>
    <oddFooter>&amp;L&amp;F - &amp;A&amp;C&amp;D&amp;RPagina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A088-E799-4F2F-94BD-77768A1386B6}">
  <dimension ref="B2:T46"/>
  <sheetViews>
    <sheetView topLeftCell="A31" workbookViewId="0">
      <selection activeCell="B21" sqref="B21:I46"/>
    </sheetView>
  </sheetViews>
  <sheetFormatPr baseColWidth="10" defaultColWidth="8.6640625" defaultRowHeight="15" x14ac:dyDescent="0.2"/>
  <cols>
    <col min="2" max="2" width="14.6640625" bestFit="1" customWidth="1"/>
    <col min="3" max="3" width="6.5" bestFit="1" customWidth="1"/>
    <col min="4" max="6" width="7.5" bestFit="1" customWidth="1"/>
    <col min="7" max="7" width="7.6640625" bestFit="1" customWidth="1"/>
    <col min="8" max="8" width="13" bestFit="1" customWidth="1"/>
    <col min="9" max="9" width="13.6640625" bestFit="1" customWidth="1"/>
    <col min="10" max="10" width="6.5" bestFit="1" customWidth="1"/>
    <col min="11" max="11" width="3" bestFit="1" customWidth="1"/>
    <col min="12" max="12" width="5.5" bestFit="1" customWidth="1"/>
    <col min="13" max="15" width="4.5" bestFit="1" customWidth="1"/>
    <col min="16" max="16" width="3.5" bestFit="1" customWidth="1"/>
    <col min="18" max="18" width="6.6640625" bestFit="1" customWidth="1"/>
    <col min="19" max="19" width="12.5" bestFit="1" customWidth="1"/>
    <col min="20" max="20" width="4.6640625" bestFit="1" customWidth="1"/>
  </cols>
  <sheetData>
    <row r="2" spans="2:20" x14ac:dyDescent="0.2">
      <c r="B2" s="33"/>
      <c r="C2" s="32" t="s">
        <v>33</v>
      </c>
      <c r="D2" s="32" t="s">
        <v>34</v>
      </c>
      <c r="E2" s="32" t="s">
        <v>35</v>
      </c>
      <c r="F2" s="32" t="s">
        <v>36</v>
      </c>
      <c r="G2" s="32" t="s">
        <v>37</v>
      </c>
      <c r="H2" s="32" t="s">
        <v>38</v>
      </c>
      <c r="J2" s="33"/>
      <c r="K2" s="33"/>
      <c r="L2" s="46">
        <v>1</v>
      </c>
      <c r="M2" s="46">
        <v>0.75</v>
      </c>
      <c r="N2" s="46">
        <v>0.5</v>
      </c>
      <c r="O2" s="46">
        <v>0.25</v>
      </c>
      <c r="P2" s="46">
        <v>0</v>
      </c>
      <c r="R2" s="33"/>
      <c r="S2" s="33" t="s">
        <v>38</v>
      </c>
      <c r="T2" s="33" t="s">
        <v>39</v>
      </c>
    </row>
    <row r="3" spans="2:20" x14ac:dyDescent="0.2">
      <c r="B3" t="s">
        <v>40</v>
      </c>
      <c r="C3" s="40">
        <v>30</v>
      </c>
      <c r="D3" s="40">
        <v>8</v>
      </c>
      <c r="E3" s="40">
        <v>14</v>
      </c>
      <c r="G3" s="30">
        <f>SUM(C3:E3)</f>
        <v>52</v>
      </c>
      <c r="H3" s="41"/>
      <c r="J3" s="41" t="s">
        <v>30</v>
      </c>
      <c r="K3">
        <v>24</v>
      </c>
      <c r="L3">
        <f>SUM($K$3*L2)</f>
        <v>24</v>
      </c>
      <c r="M3">
        <f>SUM($K$3*M2)</f>
        <v>18</v>
      </c>
      <c r="N3">
        <f>SUM($K$3*N2)</f>
        <v>12</v>
      </c>
      <c r="O3">
        <f>SUM($K$3*O2)</f>
        <v>6</v>
      </c>
      <c r="P3">
        <f>SUM($K$3*P2)</f>
        <v>0</v>
      </c>
      <c r="R3" t="s">
        <v>41</v>
      </c>
      <c r="S3">
        <f>H5</f>
        <v>2592</v>
      </c>
      <c r="T3" s="44">
        <v>46</v>
      </c>
    </row>
    <row r="4" spans="2:20" x14ac:dyDescent="0.2">
      <c r="B4" t="s">
        <v>42</v>
      </c>
      <c r="C4" s="47">
        <v>30</v>
      </c>
      <c r="D4" s="47">
        <v>8</v>
      </c>
      <c r="E4" s="47">
        <v>22</v>
      </c>
      <c r="F4" t="s">
        <v>43</v>
      </c>
      <c r="H4" s="41"/>
      <c r="J4" s="41" t="s">
        <v>31</v>
      </c>
      <c r="K4">
        <v>16</v>
      </c>
      <c r="L4">
        <f>SUM($K$4*L2)</f>
        <v>16</v>
      </c>
      <c r="M4">
        <f>SUM($K$4*M2)</f>
        <v>12</v>
      </c>
      <c r="N4">
        <f>SUM($K$4*N2)</f>
        <v>8</v>
      </c>
      <c r="O4">
        <f>SUM($K$4*O2)</f>
        <v>4</v>
      </c>
      <c r="P4">
        <f>SUM($K$4*P2)</f>
        <v>0</v>
      </c>
      <c r="R4" t="s">
        <v>44</v>
      </c>
      <c r="S4">
        <f>SUM(S3/T3)*T4</f>
        <v>563.47826086956525</v>
      </c>
      <c r="T4" s="44">
        <v>10</v>
      </c>
    </row>
    <row r="5" spans="2:20" x14ac:dyDescent="0.2">
      <c r="B5" t="s">
        <v>45</v>
      </c>
      <c r="C5" s="40">
        <v>72</v>
      </c>
      <c r="D5" s="40">
        <v>57</v>
      </c>
      <c r="E5" s="40">
        <v>6</v>
      </c>
      <c r="G5" s="30">
        <f>SUM(C5:E5)</f>
        <v>135</v>
      </c>
      <c r="H5" s="42">
        <f>SUM(H6:H10)</f>
        <v>2592</v>
      </c>
      <c r="J5" s="41" t="s">
        <v>32</v>
      </c>
      <c r="K5">
        <v>8</v>
      </c>
      <c r="L5">
        <f>SUM($K$5*L2)</f>
        <v>8</v>
      </c>
      <c r="M5">
        <f>SUM($K$5*M2)</f>
        <v>6</v>
      </c>
      <c r="N5">
        <f>SUM($K$5*N2)</f>
        <v>4</v>
      </c>
      <c r="O5">
        <f>SUM($K$5*O2)</f>
        <v>2</v>
      </c>
      <c r="P5">
        <f>SUM($K$5*P2)</f>
        <v>0</v>
      </c>
      <c r="R5" t="s">
        <v>46</v>
      </c>
      <c r="S5">
        <f>SUM(S4/T4)*T5</f>
        <v>788.86956521739137</v>
      </c>
      <c r="T5" s="44">
        <v>14</v>
      </c>
    </row>
    <row r="6" spans="2:20" x14ac:dyDescent="0.2">
      <c r="B6" t="s">
        <v>47</v>
      </c>
      <c r="C6">
        <v>40</v>
      </c>
      <c r="D6">
        <v>30</v>
      </c>
      <c r="E6">
        <v>5</v>
      </c>
      <c r="F6">
        <v>24</v>
      </c>
      <c r="H6" s="41">
        <f>SUM(C6:E6)*F6</f>
        <v>1800</v>
      </c>
      <c r="R6" t="s">
        <v>48</v>
      </c>
      <c r="S6">
        <f>SUM(S5/T5)*T6</f>
        <v>1690.4347826086957</v>
      </c>
      <c r="T6" s="44">
        <v>30</v>
      </c>
    </row>
    <row r="7" spans="2:20" x14ac:dyDescent="0.2">
      <c r="B7" t="s">
        <v>49</v>
      </c>
      <c r="C7">
        <v>13</v>
      </c>
      <c r="D7">
        <v>8</v>
      </c>
      <c r="F7">
        <v>8</v>
      </c>
      <c r="H7" s="41">
        <f>SUM(C7:E7)*F7</f>
        <v>168</v>
      </c>
      <c r="R7" s="41" t="s">
        <v>50</v>
      </c>
      <c r="S7" s="41">
        <f>SUM(S3:S6)</f>
        <v>5634.782608695652</v>
      </c>
      <c r="T7" s="45">
        <f>SUM(T3:T6)</f>
        <v>100</v>
      </c>
    </row>
    <row r="8" spans="2:20" x14ac:dyDescent="0.2">
      <c r="B8" t="s">
        <v>51</v>
      </c>
      <c r="C8">
        <v>19</v>
      </c>
      <c r="D8">
        <v>19</v>
      </c>
      <c r="E8">
        <v>1</v>
      </c>
      <c r="F8">
        <v>16</v>
      </c>
      <c r="H8" s="41">
        <f>SUM(C8:E8)*F8</f>
        <v>624</v>
      </c>
    </row>
    <row r="9" spans="2:20" x14ac:dyDescent="0.2">
      <c r="B9" s="30" t="s">
        <v>50</v>
      </c>
      <c r="C9">
        <f>SUM(C6*F6)+(C7*F7)+(C8*F8)</f>
        <v>1368</v>
      </c>
      <c r="D9">
        <f>SUM(D6*F6)+(D7*F7)+(D8*F8)</f>
        <v>1088</v>
      </c>
      <c r="E9">
        <f>SUM(E6*F6)+(E7*F7)+(E8*F8)</f>
        <v>136</v>
      </c>
      <c r="G9" s="30">
        <f>SUM(G3:G8)</f>
        <v>187</v>
      </c>
      <c r="H9" s="41"/>
    </row>
    <row r="10" spans="2:20" x14ac:dyDescent="0.2">
      <c r="D10" s="30"/>
      <c r="H10" s="41"/>
    </row>
    <row r="14" spans="2:20" x14ac:dyDescent="0.2">
      <c r="B14" s="33"/>
      <c r="C14" s="32" t="s">
        <v>44</v>
      </c>
      <c r="D14" s="32" t="s">
        <v>33</v>
      </c>
      <c r="E14" s="32" t="s">
        <v>34</v>
      </c>
      <c r="F14" s="32" t="s">
        <v>35</v>
      </c>
      <c r="G14" s="32" t="s">
        <v>46</v>
      </c>
      <c r="H14" s="32" t="s">
        <v>48</v>
      </c>
      <c r="I14" s="32" t="s">
        <v>50</v>
      </c>
    </row>
    <row r="15" spans="2:20" x14ac:dyDescent="0.2">
      <c r="B15" t="s">
        <v>36</v>
      </c>
      <c r="C15" s="43">
        <v>0.1</v>
      </c>
      <c r="D15" s="43">
        <v>0.18</v>
      </c>
      <c r="E15" s="43">
        <v>0.21</v>
      </c>
      <c r="F15" s="43">
        <v>7.0000000000000007E-2</v>
      </c>
      <c r="G15" s="43">
        <v>0.14000000000000001</v>
      </c>
      <c r="H15" s="43">
        <v>0.3</v>
      </c>
      <c r="I15" s="43">
        <f>SUM(C15:H15)</f>
        <v>1</v>
      </c>
    </row>
    <row r="16" spans="2:20" x14ac:dyDescent="0.2">
      <c r="B16" t="s">
        <v>38</v>
      </c>
      <c r="C16" s="48">
        <f>SUM($I$16*C15)</f>
        <v>563.47826086956525</v>
      </c>
      <c r="D16" s="48">
        <f t="shared" ref="D16:H16" si="0">SUM($I$16*D15)</f>
        <v>1014.2608695652174</v>
      </c>
      <c r="E16" s="48">
        <f t="shared" si="0"/>
        <v>1183.3043478260868</v>
      </c>
      <c r="F16" s="48">
        <f t="shared" si="0"/>
        <v>394.43478260869568</v>
      </c>
      <c r="G16" s="48">
        <f t="shared" si="0"/>
        <v>788.86956521739137</v>
      </c>
      <c r="H16" s="48">
        <f t="shared" si="0"/>
        <v>1690.4347826086955</v>
      </c>
      <c r="I16" s="48">
        <f>S7</f>
        <v>5634.782608695652</v>
      </c>
    </row>
    <row r="17" spans="2:9" x14ac:dyDescent="0.2">
      <c r="B17" t="s">
        <v>52</v>
      </c>
      <c r="C17" s="48"/>
      <c r="D17" s="48">
        <v>1272</v>
      </c>
      <c r="E17" s="48">
        <v>1112</v>
      </c>
      <c r="F17" s="48">
        <v>96</v>
      </c>
      <c r="G17" s="48"/>
      <c r="H17" s="48"/>
      <c r="I17" s="48"/>
    </row>
    <row r="18" spans="2:9" x14ac:dyDescent="0.2">
      <c r="B18" t="s">
        <v>53</v>
      </c>
      <c r="C18" s="48"/>
      <c r="D18" s="48">
        <f>SUM(D16/D17)</f>
        <v>0.79737489745693191</v>
      </c>
      <c r="E18" s="48">
        <f>SUM(E16/E17)</f>
        <v>1.0641226149515168</v>
      </c>
      <c r="F18" s="48">
        <f>SUM(F16/F17)</f>
        <v>4.1086956521739131</v>
      </c>
      <c r="G18" s="48"/>
      <c r="H18" s="48"/>
      <c r="I18" s="48"/>
    </row>
    <row r="20" spans="2:9" x14ac:dyDescent="0.2">
      <c r="B20" s="50" t="s">
        <v>54</v>
      </c>
      <c r="C20" s="50"/>
    </row>
    <row r="21" spans="2:9" x14ac:dyDescent="0.2">
      <c r="B21" s="19" t="s">
        <v>55</v>
      </c>
      <c r="C21" s="20"/>
      <c r="D21" s="21"/>
      <c r="E21" s="22"/>
      <c r="F21" s="22"/>
      <c r="G21" s="22"/>
      <c r="H21" s="22"/>
      <c r="I21" s="22"/>
    </row>
    <row r="22" spans="2:9" x14ac:dyDescent="0.2">
      <c r="B22" s="19" t="s">
        <v>56</v>
      </c>
      <c r="C22" s="20"/>
      <c r="D22" s="21"/>
      <c r="E22" s="22"/>
      <c r="F22" s="22"/>
      <c r="G22" s="22"/>
      <c r="H22" s="22"/>
      <c r="I22" s="22"/>
    </row>
    <row r="23" spans="2:9" x14ac:dyDescent="0.2">
      <c r="B23" s="35" t="s">
        <v>10</v>
      </c>
      <c r="C23" s="35" t="s">
        <v>57</v>
      </c>
      <c r="D23" s="36"/>
      <c r="E23" s="37"/>
      <c r="F23" s="37"/>
      <c r="G23" s="37"/>
      <c r="H23" s="37"/>
      <c r="I23" s="37"/>
    </row>
    <row r="24" spans="2:9" x14ac:dyDescent="0.2">
      <c r="B24" s="35" t="s">
        <v>58</v>
      </c>
      <c r="C24" s="35" t="s">
        <v>59</v>
      </c>
      <c r="D24" s="36"/>
      <c r="E24" s="37"/>
      <c r="F24" s="37"/>
      <c r="G24" s="37"/>
      <c r="H24" s="37"/>
      <c r="I24" s="37"/>
    </row>
    <row r="25" spans="2:9" x14ac:dyDescent="0.2">
      <c r="B25" s="35" t="s">
        <v>60</v>
      </c>
      <c r="C25" s="35" t="s">
        <v>61</v>
      </c>
      <c r="D25" s="36"/>
      <c r="E25" s="37"/>
      <c r="F25" s="37"/>
      <c r="G25" s="37"/>
      <c r="H25" s="37"/>
      <c r="I25" s="37"/>
    </row>
    <row r="26" spans="2:9" x14ac:dyDescent="0.2">
      <c r="B26" s="35" t="s">
        <v>62</v>
      </c>
      <c r="C26" s="35" t="s">
        <v>63</v>
      </c>
      <c r="D26" s="36"/>
      <c r="E26" s="37"/>
      <c r="F26" s="37"/>
      <c r="G26" s="37"/>
      <c r="H26" s="37"/>
      <c r="I26" s="37"/>
    </row>
    <row r="27" spans="2:9" x14ac:dyDescent="0.2">
      <c r="B27" s="35" t="s">
        <v>64</v>
      </c>
      <c r="C27" s="35" t="s">
        <v>65</v>
      </c>
      <c r="D27" s="36"/>
      <c r="E27" s="37"/>
      <c r="F27" s="37"/>
      <c r="G27" s="37"/>
      <c r="H27" s="37"/>
      <c r="I27" s="37"/>
    </row>
    <row r="28" spans="2:9" x14ac:dyDescent="0.2">
      <c r="B28" s="35" t="s">
        <v>66</v>
      </c>
      <c r="C28" s="35" t="s">
        <v>67</v>
      </c>
      <c r="D28" s="36"/>
      <c r="E28" s="37"/>
      <c r="F28" s="37"/>
      <c r="G28" s="37"/>
      <c r="H28" s="37"/>
      <c r="I28" s="37"/>
    </row>
    <row r="29" spans="2:9" x14ac:dyDescent="0.2">
      <c r="B29" s="35" t="s">
        <v>68</v>
      </c>
      <c r="C29" s="35" t="s">
        <v>69</v>
      </c>
      <c r="D29" s="36"/>
      <c r="E29" s="37"/>
      <c r="F29" s="37"/>
      <c r="G29" s="37"/>
      <c r="H29" s="37"/>
      <c r="I29" s="37"/>
    </row>
    <row r="30" spans="2:9" x14ac:dyDescent="0.2">
      <c r="B30" s="19" t="s">
        <v>70</v>
      </c>
      <c r="C30" s="20"/>
      <c r="D30" s="21"/>
      <c r="E30" s="22"/>
      <c r="F30" s="22"/>
      <c r="G30" s="22"/>
      <c r="H30" s="22"/>
      <c r="I30" s="22"/>
    </row>
    <row r="31" spans="2:9" x14ac:dyDescent="0.2">
      <c r="B31" s="35" t="s">
        <v>12</v>
      </c>
      <c r="C31" s="35" t="s">
        <v>71</v>
      </c>
      <c r="D31" s="36"/>
      <c r="E31" s="37"/>
      <c r="F31" s="37"/>
      <c r="G31" s="37"/>
      <c r="H31" s="37"/>
      <c r="I31" s="37"/>
    </row>
    <row r="32" spans="2:9" x14ac:dyDescent="0.2">
      <c r="B32" s="35" t="s">
        <v>14</v>
      </c>
      <c r="C32" s="35" t="s">
        <v>72</v>
      </c>
      <c r="D32" s="36"/>
      <c r="E32" s="37"/>
      <c r="F32" s="37"/>
      <c r="G32" s="37"/>
      <c r="H32" s="37"/>
      <c r="I32" s="37"/>
    </row>
    <row r="33" spans="2:9" x14ac:dyDescent="0.2">
      <c r="B33" s="35" t="s">
        <v>16</v>
      </c>
      <c r="C33" s="35" t="s">
        <v>73</v>
      </c>
      <c r="D33" s="36"/>
      <c r="E33" s="37"/>
      <c r="F33" s="37"/>
      <c r="G33" s="37"/>
      <c r="H33" s="37"/>
      <c r="I33" s="37"/>
    </row>
    <row r="34" spans="2:9" x14ac:dyDescent="0.2">
      <c r="B34" s="19" t="s">
        <v>74</v>
      </c>
      <c r="C34" s="20"/>
      <c r="D34" s="21"/>
      <c r="E34" s="22"/>
      <c r="F34" s="22"/>
      <c r="G34" s="22"/>
      <c r="H34" s="22"/>
      <c r="I34" s="22"/>
    </row>
    <row r="35" spans="2:9" x14ac:dyDescent="0.2">
      <c r="B35" s="35" t="s">
        <v>75</v>
      </c>
      <c r="C35" s="35" t="s">
        <v>76</v>
      </c>
      <c r="D35" s="36"/>
      <c r="E35" s="37"/>
      <c r="F35" s="37"/>
      <c r="G35" s="37"/>
      <c r="H35" s="37"/>
      <c r="I35" s="37"/>
    </row>
    <row r="36" spans="2:9" x14ac:dyDescent="0.2">
      <c r="B36" s="35" t="s">
        <v>77</v>
      </c>
      <c r="C36" s="35" t="s">
        <v>78</v>
      </c>
      <c r="D36" s="36"/>
      <c r="E36" s="37"/>
      <c r="F36" s="37"/>
      <c r="G36" s="37"/>
      <c r="H36" s="37"/>
      <c r="I36" s="37"/>
    </row>
    <row r="37" spans="2:9" x14ac:dyDescent="0.2">
      <c r="B37" s="35" t="s">
        <v>79</v>
      </c>
      <c r="C37" s="35" t="s">
        <v>80</v>
      </c>
      <c r="D37" s="36"/>
      <c r="E37" s="37"/>
      <c r="F37" s="37"/>
      <c r="G37" s="37"/>
      <c r="H37" s="37"/>
      <c r="I37" s="37"/>
    </row>
    <row r="38" spans="2:9" x14ac:dyDescent="0.2">
      <c r="B38" s="19" t="s">
        <v>81</v>
      </c>
      <c r="C38" s="20"/>
      <c r="D38" s="21"/>
      <c r="E38" s="22"/>
      <c r="F38" s="22"/>
      <c r="G38" s="22"/>
      <c r="H38" s="22"/>
      <c r="I38" s="22"/>
    </row>
    <row r="39" spans="2:9" x14ac:dyDescent="0.2">
      <c r="B39" s="35" t="s">
        <v>21</v>
      </c>
      <c r="C39" s="35" t="s">
        <v>24</v>
      </c>
      <c r="D39" s="36"/>
      <c r="E39" s="37"/>
      <c r="F39" s="37"/>
      <c r="G39" s="37"/>
      <c r="H39" s="37"/>
      <c r="I39" s="37"/>
    </row>
    <row r="40" spans="2:9" x14ac:dyDescent="0.2">
      <c r="B40" s="35" t="s">
        <v>22</v>
      </c>
      <c r="C40" s="35" t="s">
        <v>25</v>
      </c>
      <c r="D40" s="36"/>
      <c r="E40" s="37"/>
      <c r="F40" s="37"/>
      <c r="G40" s="37"/>
      <c r="H40" s="37"/>
      <c r="I40" s="37"/>
    </row>
    <row r="41" spans="2:9" x14ac:dyDescent="0.2">
      <c r="B41" s="19" t="s">
        <v>82</v>
      </c>
      <c r="C41" s="20"/>
      <c r="D41" s="21"/>
      <c r="E41" s="22"/>
      <c r="F41" s="22"/>
      <c r="G41" s="22"/>
      <c r="H41" s="22"/>
      <c r="I41" s="22"/>
    </row>
    <row r="42" spans="2:9" x14ac:dyDescent="0.2">
      <c r="B42" s="35" t="s">
        <v>83</v>
      </c>
      <c r="C42" s="35" t="s">
        <v>26</v>
      </c>
      <c r="D42" s="36"/>
      <c r="E42" s="37"/>
      <c r="F42" s="37"/>
      <c r="G42" s="37"/>
      <c r="H42" s="37"/>
      <c r="I42" s="37"/>
    </row>
    <row r="43" spans="2:9" x14ac:dyDescent="0.2">
      <c r="B43" s="35" t="s">
        <v>84</v>
      </c>
      <c r="C43" s="35" t="s">
        <v>27</v>
      </c>
      <c r="D43" s="36"/>
      <c r="E43" s="37"/>
      <c r="F43" s="37"/>
      <c r="G43" s="37"/>
      <c r="H43" s="37"/>
      <c r="I43" s="37"/>
    </row>
    <row r="44" spans="2:9" x14ac:dyDescent="0.2">
      <c r="B44" s="35" t="s">
        <v>85</v>
      </c>
      <c r="C44" s="35" t="s">
        <v>28</v>
      </c>
      <c r="D44" s="36"/>
      <c r="E44" s="37"/>
      <c r="F44" s="37"/>
      <c r="G44" s="37"/>
      <c r="H44" s="37"/>
      <c r="I44" s="37"/>
    </row>
    <row r="45" spans="2:9" x14ac:dyDescent="0.2">
      <c r="B45" s="35" t="s">
        <v>86</v>
      </c>
      <c r="C45" s="35" t="s">
        <v>29</v>
      </c>
      <c r="D45" s="36"/>
      <c r="E45" s="37"/>
      <c r="F45" s="37"/>
      <c r="G45" s="37"/>
      <c r="H45" s="37"/>
      <c r="I45" s="37"/>
    </row>
    <row r="46" spans="2:9" x14ac:dyDescent="0.2">
      <c r="B46" s="32"/>
      <c r="C46" s="33"/>
      <c r="D46" s="34"/>
      <c r="E46" s="34"/>
      <c r="F46" s="34"/>
      <c r="G46" s="34"/>
      <c r="H46" s="34"/>
      <c r="I46" s="3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0BB9-98D9-47E3-85E2-6E1210243B28}">
  <dimension ref="A3:B16"/>
  <sheetViews>
    <sheetView workbookViewId="0">
      <selection activeCell="B7" sqref="B7"/>
    </sheetView>
  </sheetViews>
  <sheetFormatPr baseColWidth="10" defaultColWidth="8.6640625" defaultRowHeight="15" x14ac:dyDescent="0.2"/>
  <cols>
    <col min="1" max="1" width="11.6640625" bestFit="1" customWidth="1"/>
    <col min="2" max="2" width="33.33203125" bestFit="1" customWidth="1"/>
  </cols>
  <sheetData>
    <row r="3" spans="1:2" x14ac:dyDescent="0.2">
      <c r="A3" s="38" t="s">
        <v>87</v>
      </c>
      <c r="B3" t="s">
        <v>88</v>
      </c>
    </row>
    <row r="4" spans="1:2" x14ac:dyDescent="0.2">
      <c r="A4" s="3" t="s">
        <v>33</v>
      </c>
      <c r="B4" s="76">
        <v>102</v>
      </c>
    </row>
    <row r="5" spans="1:2" x14ac:dyDescent="0.2">
      <c r="A5" s="39" t="s">
        <v>89</v>
      </c>
      <c r="B5" s="76">
        <v>11</v>
      </c>
    </row>
    <row r="6" spans="1:2" x14ac:dyDescent="0.2">
      <c r="A6" s="39" t="s">
        <v>90</v>
      </c>
      <c r="B6" s="76">
        <v>91</v>
      </c>
    </row>
    <row r="7" spans="1:2" x14ac:dyDescent="0.2">
      <c r="A7" s="39" t="s">
        <v>91</v>
      </c>
      <c r="B7" s="76"/>
    </row>
    <row r="8" spans="1:2" x14ac:dyDescent="0.2">
      <c r="A8" s="3" t="s">
        <v>34</v>
      </c>
      <c r="B8" s="76">
        <v>65</v>
      </c>
    </row>
    <row r="9" spans="1:2" x14ac:dyDescent="0.2">
      <c r="A9" s="39" t="s">
        <v>89</v>
      </c>
      <c r="B9" s="76">
        <v>10</v>
      </c>
    </row>
    <row r="10" spans="1:2" x14ac:dyDescent="0.2">
      <c r="A10" s="39" t="s">
        <v>90</v>
      </c>
      <c r="B10" s="76">
        <v>55</v>
      </c>
    </row>
    <row r="11" spans="1:2" x14ac:dyDescent="0.2">
      <c r="A11" s="39" t="s">
        <v>91</v>
      </c>
      <c r="B11" s="76"/>
    </row>
    <row r="12" spans="1:2" x14ac:dyDescent="0.2">
      <c r="A12" s="3" t="s">
        <v>35</v>
      </c>
      <c r="B12" s="76">
        <v>20</v>
      </c>
    </row>
    <row r="13" spans="1:2" x14ac:dyDescent="0.2">
      <c r="A13" s="39" t="s">
        <v>89</v>
      </c>
      <c r="B13" s="76">
        <v>1</v>
      </c>
    </row>
    <row r="14" spans="1:2" x14ac:dyDescent="0.2">
      <c r="A14" s="39" t="s">
        <v>90</v>
      </c>
      <c r="B14" s="76">
        <v>19</v>
      </c>
    </row>
    <row r="15" spans="1:2" x14ac:dyDescent="0.2">
      <c r="A15" s="39" t="s">
        <v>91</v>
      </c>
      <c r="B15" s="76"/>
    </row>
    <row r="16" spans="1:2" x14ac:dyDescent="0.2">
      <c r="A16" s="3" t="s">
        <v>92</v>
      </c>
      <c r="B16" s="76">
        <v>187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4913-7719-4DC2-A6B4-B028BC058E33}">
  <dimension ref="A1:XEP207"/>
  <sheetViews>
    <sheetView zoomScale="115" zoomScaleNormal="115" workbookViewId="0">
      <selection activeCell="C8" sqref="C8"/>
    </sheetView>
  </sheetViews>
  <sheetFormatPr baseColWidth="10" defaultColWidth="8.6640625" defaultRowHeight="15" x14ac:dyDescent="0.2"/>
  <cols>
    <col min="1" max="2" width="6.5" customWidth="1"/>
    <col min="3" max="3" width="79.5" customWidth="1"/>
    <col min="4" max="4" width="45.5" customWidth="1"/>
    <col min="5" max="5" width="15.5" customWidth="1"/>
    <col min="6" max="6" width="8.5" bestFit="1" customWidth="1"/>
    <col min="7" max="7" width="11.5" customWidth="1"/>
    <col min="8" max="8" width="63.33203125" customWidth="1"/>
    <col min="12" max="12" width="21.33203125" customWidth="1"/>
  </cols>
  <sheetData>
    <row r="1" spans="1:12" s="7" customFormat="1" ht="16" x14ac:dyDescent="0.2">
      <c r="A1" s="9" t="s">
        <v>93</v>
      </c>
      <c r="B1" s="9" t="s">
        <v>94</v>
      </c>
      <c r="C1" s="10" t="s">
        <v>95</v>
      </c>
      <c r="D1" s="10" t="s">
        <v>96</v>
      </c>
      <c r="E1" s="10" t="s">
        <v>97</v>
      </c>
      <c r="F1" s="10" t="s">
        <v>98</v>
      </c>
      <c r="G1" s="10" t="s">
        <v>99</v>
      </c>
      <c r="H1" s="10" t="s">
        <v>100</v>
      </c>
    </row>
    <row r="2" spans="1:12" s="2" customFormat="1" ht="14" x14ac:dyDescent="0.2">
      <c r="A2" s="15" t="s">
        <v>33</v>
      </c>
      <c r="B2" s="15" t="s">
        <v>101</v>
      </c>
      <c r="C2" s="16"/>
      <c r="D2" s="16"/>
      <c r="E2" s="16"/>
      <c r="F2" s="16"/>
      <c r="G2" s="16"/>
      <c r="H2" s="16"/>
    </row>
    <row r="3" spans="1:12" s="2" customFormat="1" ht="60" x14ac:dyDescent="0.2">
      <c r="A3" s="11" t="s">
        <v>33</v>
      </c>
      <c r="B3" s="11">
        <v>1</v>
      </c>
      <c r="C3" s="13" t="s">
        <v>102</v>
      </c>
      <c r="D3" s="1"/>
      <c r="E3" s="1" t="s">
        <v>103</v>
      </c>
      <c r="F3" s="1" t="s">
        <v>47</v>
      </c>
      <c r="G3" s="1" t="s">
        <v>89</v>
      </c>
      <c r="H3" s="1"/>
    </row>
    <row r="4" spans="1:12" s="2" customFormat="1" ht="30" x14ac:dyDescent="0.2">
      <c r="A4" s="11" t="s">
        <v>33</v>
      </c>
      <c r="B4" s="11">
        <v>2</v>
      </c>
      <c r="C4" s="1" t="s">
        <v>104</v>
      </c>
      <c r="D4" s="1"/>
      <c r="E4" s="1" t="s">
        <v>105</v>
      </c>
      <c r="F4" s="1"/>
      <c r="G4" s="1" t="s">
        <v>90</v>
      </c>
      <c r="H4" s="1"/>
    </row>
    <row r="5" spans="1:12" s="2" customFormat="1" ht="60" x14ac:dyDescent="0.2">
      <c r="A5" s="11" t="s">
        <v>33</v>
      </c>
      <c r="B5" s="11">
        <v>3</v>
      </c>
      <c r="C5" s="1" t="s">
        <v>106</v>
      </c>
      <c r="D5" s="13"/>
      <c r="E5" s="1" t="s">
        <v>103</v>
      </c>
      <c r="F5" s="1" t="s">
        <v>51</v>
      </c>
      <c r="G5" s="1" t="s">
        <v>90</v>
      </c>
      <c r="H5" s="1"/>
    </row>
    <row r="6" spans="1:12" s="2" customFormat="1" ht="45" x14ac:dyDescent="0.2">
      <c r="A6" s="11" t="s">
        <v>33</v>
      </c>
      <c r="B6" s="11">
        <v>4</v>
      </c>
      <c r="C6" s="1" t="s">
        <v>107</v>
      </c>
      <c r="D6" s="13"/>
      <c r="E6" s="1" t="s">
        <v>103</v>
      </c>
      <c r="F6" s="1" t="s">
        <v>49</v>
      </c>
      <c r="G6" s="1" t="s">
        <v>90</v>
      </c>
      <c r="H6" s="1"/>
    </row>
    <row r="7" spans="1:12" s="2" customFormat="1" ht="30" x14ac:dyDescent="0.2">
      <c r="A7" s="11" t="s">
        <v>33</v>
      </c>
      <c r="B7" s="11">
        <v>5</v>
      </c>
      <c r="C7" s="1" t="s">
        <v>108</v>
      </c>
      <c r="D7" s="13"/>
      <c r="E7" s="1" t="s">
        <v>105</v>
      </c>
      <c r="F7" s="1"/>
      <c r="G7" s="1" t="s">
        <v>90</v>
      </c>
      <c r="H7" s="1"/>
    </row>
    <row r="8" spans="1:12" s="2" customFormat="1" ht="30" x14ac:dyDescent="0.2">
      <c r="A8" s="11" t="s">
        <v>33</v>
      </c>
      <c r="B8" s="11">
        <v>6</v>
      </c>
      <c r="C8" s="13" t="s">
        <v>109</v>
      </c>
      <c r="D8" s="13"/>
      <c r="E8" s="23" t="s">
        <v>105</v>
      </c>
      <c r="F8" s="23"/>
      <c r="G8" s="1" t="s">
        <v>90</v>
      </c>
      <c r="H8" s="23"/>
      <c r="L8" s="7"/>
    </row>
    <row r="9" spans="1:12" ht="45" x14ac:dyDescent="0.2">
      <c r="A9" s="11" t="s">
        <v>33</v>
      </c>
      <c r="B9" s="11">
        <v>7</v>
      </c>
      <c r="C9" s="2" t="s">
        <v>110</v>
      </c>
      <c r="D9" s="2"/>
      <c r="E9" s="2" t="s">
        <v>103</v>
      </c>
      <c r="F9" s="2" t="s">
        <v>51</v>
      </c>
      <c r="G9" s="1" t="s">
        <v>90</v>
      </c>
      <c r="H9" s="1"/>
    </row>
    <row r="10" spans="1:12" s="7" customFormat="1" ht="30" x14ac:dyDescent="0.2">
      <c r="A10" s="11" t="s">
        <v>33</v>
      </c>
      <c r="B10" s="11">
        <v>8</v>
      </c>
      <c r="C10" s="1" t="s">
        <v>111</v>
      </c>
      <c r="D10" s="13"/>
      <c r="E10" s="2" t="s">
        <v>105</v>
      </c>
      <c r="F10" s="2"/>
      <c r="G10" s="1" t="s">
        <v>90</v>
      </c>
      <c r="H10" s="1"/>
    </row>
    <row r="11" spans="1:12" s="7" customFormat="1" ht="30" x14ac:dyDescent="0.2">
      <c r="A11" s="11" t="s">
        <v>33</v>
      </c>
      <c r="B11" s="11">
        <v>9</v>
      </c>
      <c r="C11" s="1" t="s">
        <v>112</v>
      </c>
      <c r="D11" s="13"/>
      <c r="E11" s="2" t="s">
        <v>103</v>
      </c>
      <c r="F11" s="2" t="s">
        <v>51</v>
      </c>
      <c r="G11" s="1" t="s">
        <v>90</v>
      </c>
      <c r="H11" s="1"/>
    </row>
    <row r="12" spans="1:12" s="7" customFormat="1" ht="45" x14ac:dyDescent="0.2">
      <c r="A12" s="11" t="s">
        <v>33</v>
      </c>
      <c r="B12" s="11">
        <v>10</v>
      </c>
      <c r="C12" s="1" t="s">
        <v>113</v>
      </c>
      <c r="D12" s="13"/>
      <c r="E12" s="2" t="s">
        <v>103</v>
      </c>
      <c r="F12" s="2" t="s">
        <v>47</v>
      </c>
      <c r="G12" s="1" t="s">
        <v>90</v>
      </c>
      <c r="H12" s="1"/>
    </row>
    <row r="13" spans="1:12" s="7" customFormat="1" ht="75" x14ac:dyDescent="0.2">
      <c r="A13" s="11" t="s">
        <v>33</v>
      </c>
      <c r="B13" s="11">
        <v>11</v>
      </c>
      <c r="C13" s="13" t="s">
        <v>114</v>
      </c>
      <c r="D13" s="1"/>
      <c r="E13" s="2" t="s">
        <v>103</v>
      </c>
      <c r="F13" s="2" t="s">
        <v>47</v>
      </c>
      <c r="G13" s="2" t="s">
        <v>89</v>
      </c>
      <c r="H13" s="1"/>
    </row>
    <row r="14" spans="1:12" s="7" customFormat="1" ht="45" x14ac:dyDescent="0.2">
      <c r="A14" s="11" t="s">
        <v>33</v>
      </c>
      <c r="B14" s="11">
        <v>12</v>
      </c>
      <c r="C14" s="13" t="s">
        <v>115</v>
      </c>
      <c r="D14" s="13"/>
      <c r="E14" s="13" t="s">
        <v>105</v>
      </c>
      <c r="F14" s="13"/>
      <c r="G14" s="2" t="s">
        <v>90</v>
      </c>
      <c r="H14" s="1"/>
    </row>
    <row r="15" spans="1:12" s="7" customFormat="1" ht="30" x14ac:dyDescent="0.2">
      <c r="A15" s="11" t="s">
        <v>33</v>
      </c>
      <c r="B15" s="11">
        <v>13</v>
      </c>
      <c r="C15" s="1" t="s">
        <v>116</v>
      </c>
      <c r="D15" s="13"/>
      <c r="E15" s="2" t="s">
        <v>103</v>
      </c>
      <c r="F15" s="2" t="s">
        <v>47</v>
      </c>
      <c r="G15" s="2" t="s">
        <v>90</v>
      </c>
      <c r="H15" s="1"/>
    </row>
    <row r="16" spans="1:12" s="7" customFormat="1" ht="30" x14ac:dyDescent="0.2">
      <c r="A16" s="11" t="s">
        <v>33</v>
      </c>
      <c r="B16" s="11">
        <v>14</v>
      </c>
      <c r="C16" s="1" t="s">
        <v>117</v>
      </c>
      <c r="D16" s="1"/>
      <c r="E16" s="2" t="s">
        <v>103</v>
      </c>
      <c r="F16" s="2" t="s">
        <v>47</v>
      </c>
      <c r="G16" s="2" t="s">
        <v>90</v>
      </c>
      <c r="H16" s="1"/>
    </row>
    <row r="17" spans="1:8" s="2" customFormat="1" ht="14" x14ac:dyDescent="0.2">
      <c r="A17" s="15" t="s">
        <v>33</v>
      </c>
      <c r="B17" s="15" t="s">
        <v>118</v>
      </c>
      <c r="C17" s="15"/>
      <c r="D17" s="15"/>
      <c r="E17" s="16"/>
      <c r="F17" s="16"/>
      <c r="G17" s="16"/>
      <c r="H17" s="16"/>
    </row>
    <row r="18" spans="1:8" s="2" customFormat="1" ht="45" x14ac:dyDescent="0.2">
      <c r="A18" s="11" t="s">
        <v>33</v>
      </c>
      <c r="B18" s="11">
        <v>15</v>
      </c>
      <c r="C18" s="13" t="s">
        <v>119</v>
      </c>
      <c r="D18" s="13"/>
      <c r="E18" s="1" t="s">
        <v>105</v>
      </c>
      <c r="F18" s="1"/>
      <c r="G18" s="2" t="s">
        <v>90</v>
      </c>
      <c r="H18" s="1"/>
    </row>
    <row r="19" spans="1:8" s="7" customFormat="1" ht="30" x14ac:dyDescent="0.2">
      <c r="A19" s="11" t="s">
        <v>33</v>
      </c>
      <c r="B19" s="11">
        <v>16</v>
      </c>
      <c r="C19" s="1" t="s">
        <v>120</v>
      </c>
      <c r="D19" s="1"/>
      <c r="E19" s="2" t="s">
        <v>103</v>
      </c>
      <c r="F19" s="2" t="s">
        <v>47</v>
      </c>
      <c r="G19" s="2" t="s">
        <v>90</v>
      </c>
      <c r="H19" s="1"/>
    </row>
    <row r="20" spans="1:8" s="7" customFormat="1" ht="75" x14ac:dyDescent="0.2">
      <c r="A20" s="11" t="s">
        <v>33</v>
      </c>
      <c r="B20" s="11">
        <v>17</v>
      </c>
      <c r="C20" s="13" t="s">
        <v>121</v>
      </c>
      <c r="D20" s="1"/>
      <c r="E20" s="2" t="s">
        <v>103</v>
      </c>
      <c r="F20" s="2" t="s">
        <v>51</v>
      </c>
      <c r="G20" s="2" t="s">
        <v>89</v>
      </c>
      <c r="H20" s="1"/>
    </row>
    <row r="21" spans="1:8" s="7" customFormat="1" ht="30" x14ac:dyDescent="0.2">
      <c r="A21" s="11" t="s">
        <v>33</v>
      </c>
      <c r="B21" s="11">
        <v>18</v>
      </c>
      <c r="C21" s="1" t="s">
        <v>122</v>
      </c>
      <c r="D21" s="1"/>
      <c r="E21" s="2" t="s">
        <v>103</v>
      </c>
      <c r="F21" s="2" t="s">
        <v>51</v>
      </c>
      <c r="G21" s="2" t="s">
        <v>90</v>
      </c>
      <c r="H21" s="1"/>
    </row>
    <row r="22" spans="1:8" s="2" customFormat="1" ht="14" x14ac:dyDescent="0.2">
      <c r="A22" s="15" t="s">
        <v>33</v>
      </c>
      <c r="B22" s="15" t="s">
        <v>123</v>
      </c>
      <c r="C22" s="15"/>
      <c r="D22" s="15"/>
      <c r="E22" s="16"/>
      <c r="F22" s="16"/>
      <c r="G22" s="16"/>
      <c r="H22" s="16"/>
    </row>
    <row r="23" spans="1:8" s="2" customFormat="1" ht="30" x14ac:dyDescent="0.2">
      <c r="A23" s="11" t="s">
        <v>33</v>
      </c>
      <c r="B23" s="11">
        <v>19</v>
      </c>
      <c r="C23" s="1" t="s">
        <v>124</v>
      </c>
      <c r="D23" s="1"/>
      <c r="E23" s="1" t="s">
        <v>103</v>
      </c>
      <c r="F23" s="1" t="s">
        <v>51</v>
      </c>
      <c r="G23" s="2" t="s">
        <v>90</v>
      </c>
      <c r="H23" s="1"/>
    </row>
    <row r="24" spans="1:8" s="2" customFormat="1" ht="90" x14ac:dyDescent="0.2">
      <c r="A24" s="11" t="s">
        <v>33</v>
      </c>
      <c r="B24" s="11">
        <v>20</v>
      </c>
      <c r="C24" s="13" t="s">
        <v>125</v>
      </c>
      <c r="E24" s="1" t="s">
        <v>103</v>
      </c>
      <c r="F24" s="1" t="s">
        <v>47</v>
      </c>
      <c r="G24" s="1" t="s">
        <v>89</v>
      </c>
      <c r="H24" s="1"/>
    </row>
    <row r="25" spans="1:8" s="2" customFormat="1" ht="45" x14ac:dyDescent="0.2">
      <c r="A25" s="11" t="s">
        <v>33</v>
      </c>
      <c r="B25" s="11">
        <v>21</v>
      </c>
      <c r="C25" s="1" t="s">
        <v>126</v>
      </c>
      <c r="D25" s="13"/>
      <c r="E25" s="1" t="s">
        <v>103</v>
      </c>
      <c r="F25" s="1" t="s">
        <v>47</v>
      </c>
      <c r="G25" s="1" t="s">
        <v>90</v>
      </c>
      <c r="H25" s="1"/>
    </row>
    <row r="26" spans="1:8" s="2" customFormat="1" ht="45" x14ac:dyDescent="0.2">
      <c r="A26" s="11" t="s">
        <v>33</v>
      </c>
      <c r="B26" s="11">
        <v>22</v>
      </c>
      <c r="C26" s="1" t="s">
        <v>127</v>
      </c>
      <c r="D26" s="13"/>
      <c r="E26" s="1" t="s">
        <v>103</v>
      </c>
      <c r="F26" s="1" t="s">
        <v>47</v>
      </c>
      <c r="G26" s="1" t="s">
        <v>90</v>
      </c>
      <c r="H26" s="1"/>
    </row>
    <row r="27" spans="1:8" s="2" customFormat="1" ht="30" x14ac:dyDescent="0.2">
      <c r="A27" s="11" t="s">
        <v>33</v>
      </c>
      <c r="B27" s="11">
        <v>23</v>
      </c>
      <c r="C27" s="1" t="s">
        <v>128</v>
      </c>
      <c r="D27" s="1"/>
      <c r="E27" s="1" t="s">
        <v>103</v>
      </c>
      <c r="F27" s="1" t="s">
        <v>51</v>
      </c>
      <c r="G27" s="1" t="s">
        <v>90</v>
      </c>
      <c r="H27" s="1"/>
    </row>
    <row r="28" spans="1:8" s="2" customFormat="1" ht="45" x14ac:dyDescent="0.2">
      <c r="A28" s="11" t="s">
        <v>33</v>
      </c>
      <c r="B28" s="11">
        <v>24</v>
      </c>
      <c r="C28" s="1" t="s">
        <v>129</v>
      </c>
      <c r="D28" s="13"/>
      <c r="E28" s="1" t="s">
        <v>103</v>
      </c>
      <c r="F28" s="1" t="s">
        <v>49</v>
      </c>
      <c r="G28" s="1" t="s">
        <v>90</v>
      </c>
      <c r="H28" s="1"/>
    </row>
    <row r="29" spans="1:8" s="7" customFormat="1" ht="45" x14ac:dyDescent="0.2">
      <c r="A29" s="11" t="s">
        <v>33</v>
      </c>
      <c r="B29" s="11">
        <v>26</v>
      </c>
      <c r="C29" s="1" t="s">
        <v>130</v>
      </c>
      <c r="D29" s="1"/>
      <c r="E29" s="1" t="s">
        <v>103</v>
      </c>
      <c r="F29" s="1" t="s">
        <v>51</v>
      </c>
      <c r="G29" s="1" t="s">
        <v>90</v>
      </c>
      <c r="H29" s="1"/>
    </row>
    <row r="30" spans="1:8" s="7" customFormat="1" x14ac:dyDescent="0.2">
      <c r="A30" s="15" t="s">
        <v>33</v>
      </c>
      <c r="B30" s="8" t="s">
        <v>131</v>
      </c>
      <c r="C30" s="25"/>
      <c r="D30" s="25"/>
      <c r="E30" s="16"/>
      <c r="F30" s="16"/>
      <c r="G30" s="16"/>
      <c r="H30" s="16"/>
    </row>
    <row r="31" spans="1:8" ht="45" x14ac:dyDescent="0.2">
      <c r="A31" s="11" t="s">
        <v>33</v>
      </c>
      <c r="B31" s="11">
        <v>27</v>
      </c>
      <c r="C31" s="12" t="s">
        <v>132</v>
      </c>
      <c r="D31" s="5"/>
      <c r="E31" s="5" t="s">
        <v>103</v>
      </c>
      <c r="F31" s="5" t="s">
        <v>51</v>
      </c>
      <c r="G31" s="5" t="s">
        <v>89</v>
      </c>
      <c r="H31" s="52"/>
    </row>
    <row r="32" spans="1:8" ht="30" x14ac:dyDescent="0.2">
      <c r="A32" s="11" t="s">
        <v>33</v>
      </c>
      <c r="B32" s="11">
        <v>28</v>
      </c>
      <c r="C32" s="5" t="s">
        <v>133</v>
      </c>
      <c r="D32" s="12"/>
      <c r="E32" s="5" t="s">
        <v>103</v>
      </c>
      <c r="F32" s="5" t="s">
        <v>47</v>
      </c>
      <c r="G32" s="5" t="s">
        <v>90</v>
      </c>
      <c r="H32" s="52"/>
    </row>
    <row r="33" spans="1:8" ht="30" x14ac:dyDescent="0.2">
      <c r="A33" s="11" t="s">
        <v>33</v>
      </c>
      <c r="B33" s="11">
        <v>29</v>
      </c>
      <c r="C33" s="5" t="s">
        <v>134</v>
      </c>
      <c r="D33" s="5"/>
      <c r="E33" s="5" t="s">
        <v>103</v>
      </c>
      <c r="F33" s="5" t="s">
        <v>51</v>
      </c>
      <c r="G33" s="5" t="s">
        <v>90</v>
      </c>
      <c r="H33" s="52"/>
    </row>
    <row r="34" spans="1:8" x14ac:dyDescent="0.2">
      <c r="A34" s="11" t="s">
        <v>33</v>
      </c>
      <c r="B34" s="11">
        <v>30</v>
      </c>
      <c r="C34" s="5" t="s">
        <v>135</v>
      </c>
      <c r="D34" s="5"/>
      <c r="E34" s="5" t="s">
        <v>103</v>
      </c>
      <c r="F34" s="5" t="s">
        <v>47</v>
      </c>
      <c r="G34" s="5" t="s">
        <v>90</v>
      </c>
      <c r="H34" s="52"/>
    </row>
    <row r="35" spans="1:8" ht="30" x14ac:dyDescent="0.2">
      <c r="A35" s="11" t="s">
        <v>33</v>
      </c>
      <c r="B35" s="11">
        <v>31</v>
      </c>
      <c r="C35" s="14" t="s">
        <v>136</v>
      </c>
      <c r="D35" s="5"/>
      <c r="E35" s="5" t="s">
        <v>103</v>
      </c>
      <c r="F35" s="5" t="s">
        <v>47</v>
      </c>
      <c r="G35" s="5" t="s">
        <v>90</v>
      </c>
      <c r="H35" s="52"/>
    </row>
    <row r="36" spans="1:8" ht="30" x14ac:dyDescent="0.2">
      <c r="A36" s="11" t="s">
        <v>33</v>
      </c>
      <c r="B36" s="11">
        <v>32</v>
      </c>
      <c r="C36" s="14" t="s">
        <v>137</v>
      </c>
      <c r="D36" s="5"/>
      <c r="E36" s="5" t="s">
        <v>103</v>
      </c>
      <c r="F36" s="5" t="s">
        <v>47</v>
      </c>
      <c r="G36" s="5" t="s">
        <v>90</v>
      </c>
      <c r="H36" s="52"/>
    </row>
    <row r="37" spans="1:8" ht="45" x14ac:dyDescent="0.2">
      <c r="A37" s="11" t="s">
        <v>33</v>
      </c>
      <c r="B37" s="11">
        <v>33</v>
      </c>
      <c r="C37" s="12" t="s">
        <v>138</v>
      </c>
      <c r="D37" s="12"/>
      <c r="E37" s="5" t="s">
        <v>103</v>
      </c>
      <c r="F37" s="5" t="s">
        <v>47</v>
      </c>
      <c r="G37" s="5" t="s">
        <v>89</v>
      </c>
      <c r="H37" s="52"/>
    </row>
    <row r="38" spans="1:8" ht="30" x14ac:dyDescent="0.2">
      <c r="A38" s="11" t="s">
        <v>33</v>
      </c>
      <c r="B38" s="11">
        <v>34</v>
      </c>
      <c r="C38" s="5" t="s">
        <v>139</v>
      </c>
      <c r="D38" s="5"/>
      <c r="E38" s="5" t="s">
        <v>103</v>
      </c>
      <c r="F38" s="5" t="s">
        <v>47</v>
      </c>
      <c r="G38" s="5" t="s">
        <v>90</v>
      </c>
      <c r="H38" s="52"/>
    </row>
    <row r="39" spans="1:8" ht="30" x14ac:dyDescent="0.2">
      <c r="A39" s="11" t="s">
        <v>33</v>
      </c>
      <c r="B39" s="11">
        <v>35</v>
      </c>
      <c r="C39" s="14" t="s">
        <v>140</v>
      </c>
      <c r="D39" s="5"/>
      <c r="E39" s="5" t="s">
        <v>103</v>
      </c>
      <c r="F39" s="5" t="s">
        <v>49</v>
      </c>
      <c r="G39" s="5" t="s">
        <v>90</v>
      </c>
      <c r="H39" s="52"/>
    </row>
    <row r="40" spans="1:8" ht="30" x14ac:dyDescent="0.2">
      <c r="A40" s="11" t="s">
        <v>33</v>
      </c>
      <c r="B40" s="11">
        <v>36</v>
      </c>
      <c r="C40" s="5" t="s">
        <v>141</v>
      </c>
      <c r="D40" s="5"/>
      <c r="E40" s="5" t="s">
        <v>103</v>
      </c>
      <c r="F40" s="5" t="s">
        <v>49</v>
      </c>
      <c r="G40" s="5" t="s">
        <v>90</v>
      </c>
      <c r="H40" s="52"/>
    </row>
    <row r="41" spans="1:8" ht="30" x14ac:dyDescent="0.2">
      <c r="A41" s="11" t="s">
        <v>33</v>
      </c>
      <c r="B41" s="11">
        <v>37</v>
      </c>
      <c r="C41" s="5" t="s">
        <v>142</v>
      </c>
      <c r="D41" s="5"/>
      <c r="E41" s="5" t="s">
        <v>103</v>
      </c>
      <c r="F41" s="5" t="s">
        <v>49</v>
      </c>
      <c r="G41" s="5" t="s">
        <v>90</v>
      </c>
      <c r="H41" s="52"/>
    </row>
    <row r="42" spans="1:8" ht="30" x14ac:dyDescent="0.2">
      <c r="A42" s="11" t="s">
        <v>33</v>
      </c>
      <c r="B42" s="11">
        <v>38</v>
      </c>
      <c r="C42" s="14" t="s">
        <v>143</v>
      </c>
      <c r="D42" s="5"/>
      <c r="E42" s="5" t="s">
        <v>103</v>
      </c>
      <c r="F42" s="5" t="s">
        <v>49</v>
      </c>
      <c r="G42" s="5" t="s">
        <v>90</v>
      </c>
      <c r="H42" s="52"/>
    </row>
    <row r="43" spans="1:8" ht="30" x14ac:dyDescent="0.2">
      <c r="A43" s="11" t="s">
        <v>33</v>
      </c>
      <c r="B43" s="11">
        <v>39</v>
      </c>
      <c r="C43" s="5" t="s">
        <v>144</v>
      </c>
      <c r="D43" s="5"/>
      <c r="E43" s="5" t="s">
        <v>103</v>
      </c>
      <c r="F43" s="5" t="s">
        <v>47</v>
      </c>
      <c r="G43" s="5" t="s">
        <v>90</v>
      </c>
      <c r="H43" s="52"/>
    </row>
    <row r="44" spans="1:8" ht="30" x14ac:dyDescent="0.2">
      <c r="A44" s="11" t="s">
        <v>33</v>
      </c>
      <c r="B44" s="11">
        <v>40</v>
      </c>
      <c r="C44" s="5" t="s">
        <v>145</v>
      </c>
      <c r="D44" s="5"/>
      <c r="E44" s="5" t="s">
        <v>103</v>
      </c>
      <c r="F44" s="5" t="s">
        <v>51</v>
      </c>
      <c r="G44" s="5" t="s">
        <v>90</v>
      </c>
      <c r="H44" s="52"/>
    </row>
    <row r="45" spans="1:8" ht="30" x14ac:dyDescent="0.2">
      <c r="A45" s="11" t="s">
        <v>33</v>
      </c>
      <c r="B45" s="11">
        <v>41</v>
      </c>
      <c r="C45" s="5" t="s">
        <v>146</v>
      </c>
      <c r="D45" s="5"/>
      <c r="E45" s="5" t="s">
        <v>103</v>
      </c>
      <c r="F45" s="5" t="s">
        <v>47</v>
      </c>
      <c r="G45" s="5" t="s">
        <v>90</v>
      </c>
      <c r="H45" s="52"/>
    </row>
    <row r="46" spans="1:8" ht="30" x14ac:dyDescent="0.2">
      <c r="A46" s="11" t="s">
        <v>33</v>
      </c>
      <c r="B46" s="11">
        <v>42</v>
      </c>
      <c r="C46" s="5" t="s">
        <v>147</v>
      </c>
      <c r="D46" s="5"/>
      <c r="E46" s="5" t="s">
        <v>103</v>
      </c>
      <c r="F46" s="5" t="s">
        <v>47</v>
      </c>
      <c r="G46" s="5" t="s">
        <v>90</v>
      </c>
      <c r="H46" s="52"/>
    </row>
    <row r="47" spans="1:8" ht="31.5" customHeight="1" x14ac:dyDescent="0.2">
      <c r="A47" s="11" t="s">
        <v>33</v>
      </c>
      <c r="B47" s="11">
        <v>43</v>
      </c>
      <c r="C47" s="14" t="s">
        <v>148</v>
      </c>
      <c r="D47" s="5"/>
      <c r="E47" s="5" t="s">
        <v>103</v>
      </c>
      <c r="F47" s="5" t="s">
        <v>49</v>
      </c>
      <c r="G47" s="5" t="s">
        <v>90</v>
      </c>
      <c r="H47" s="52"/>
    </row>
    <row r="48" spans="1:8" ht="30" x14ac:dyDescent="0.2">
      <c r="A48" s="11" t="s">
        <v>33</v>
      </c>
      <c r="B48" s="11">
        <v>44</v>
      </c>
      <c r="C48" s="14" t="s">
        <v>149</v>
      </c>
      <c r="D48" s="5"/>
      <c r="E48" s="5" t="s">
        <v>103</v>
      </c>
      <c r="F48" s="5" t="s">
        <v>51</v>
      </c>
      <c r="G48" s="5" t="s">
        <v>90</v>
      </c>
      <c r="H48" s="52"/>
    </row>
    <row r="49" spans="1:16370" ht="45" x14ac:dyDescent="0.2">
      <c r="A49" s="11" t="s">
        <v>33</v>
      </c>
      <c r="B49" s="11">
        <v>45</v>
      </c>
      <c r="C49" s="12" t="s">
        <v>150</v>
      </c>
      <c r="D49" s="5"/>
      <c r="E49" s="5" t="s">
        <v>103</v>
      </c>
      <c r="F49" s="5" t="s">
        <v>47</v>
      </c>
      <c r="G49" s="5" t="s">
        <v>89</v>
      </c>
      <c r="H49" s="52"/>
    </row>
    <row r="50" spans="1:16370" ht="30" x14ac:dyDescent="0.2">
      <c r="A50" s="11" t="s">
        <v>33</v>
      </c>
      <c r="B50" s="11">
        <v>46</v>
      </c>
      <c r="C50" s="14" t="s">
        <v>151</v>
      </c>
      <c r="D50" s="5"/>
      <c r="E50" s="5" t="s">
        <v>103</v>
      </c>
      <c r="F50" s="5" t="s">
        <v>51</v>
      </c>
      <c r="G50" s="5" t="s">
        <v>90</v>
      </c>
      <c r="H50" s="52"/>
    </row>
    <row r="51" spans="1:16370" ht="30" x14ac:dyDescent="0.2">
      <c r="A51" s="11" t="s">
        <v>33</v>
      </c>
      <c r="B51" s="11">
        <v>47</v>
      </c>
      <c r="C51" s="5" t="s">
        <v>152</v>
      </c>
      <c r="D51" s="5"/>
      <c r="E51" s="5" t="s">
        <v>103</v>
      </c>
      <c r="F51" s="5" t="s">
        <v>49</v>
      </c>
      <c r="G51" s="5" t="s">
        <v>90</v>
      </c>
      <c r="H51" s="52"/>
    </row>
    <row r="52" spans="1:16370" ht="45" x14ac:dyDescent="0.2">
      <c r="A52" s="11" t="s">
        <v>33</v>
      </c>
      <c r="B52" s="11">
        <v>48</v>
      </c>
      <c r="C52" s="5" t="s">
        <v>153</v>
      </c>
      <c r="D52" s="5"/>
      <c r="E52" s="5" t="s">
        <v>103</v>
      </c>
      <c r="F52" s="5" t="s">
        <v>51</v>
      </c>
      <c r="G52" s="5" t="s">
        <v>90</v>
      </c>
      <c r="H52" s="52"/>
    </row>
    <row r="53" spans="1:16370" ht="30" x14ac:dyDescent="0.2">
      <c r="A53" s="11" t="s">
        <v>33</v>
      </c>
      <c r="B53" s="11">
        <v>49</v>
      </c>
      <c r="C53" s="5" t="s">
        <v>154</v>
      </c>
      <c r="D53" s="12"/>
      <c r="E53" s="5" t="s">
        <v>103</v>
      </c>
      <c r="F53" s="5" t="s">
        <v>49</v>
      </c>
      <c r="G53" s="5" t="s">
        <v>90</v>
      </c>
      <c r="H53" s="52"/>
    </row>
    <row r="54" spans="1:16370" ht="30" x14ac:dyDescent="0.2">
      <c r="A54" s="11" t="s">
        <v>33</v>
      </c>
      <c r="B54" s="11">
        <v>50</v>
      </c>
      <c r="C54" s="14" t="s">
        <v>155</v>
      </c>
      <c r="D54" s="5"/>
      <c r="E54" s="5" t="s">
        <v>103</v>
      </c>
      <c r="F54" s="5" t="s">
        <v>49</v>
      </c>
      <c r="G54" s="5" t="s">
        <v>90</v>
      </c>
      <c r="H54" s="52"/>
    </row>
    <row r="55" spans="1:16370" ht="60" x14ac:dyDescent="0.2">
      <c r="A55" s="11" t="s">
        <v>33</v>
      </c>
      <c r="B55" s="11">
        <v>51</v>
      </c>
      <c r="C55" s="12" t="s">
        <v>156</v>
      </c>
      <c r="D55" s="12"/>
      <c r="E55" s="5" t="s">
        <v>103</v>
      </c>
      <c r="F55" s="5" t="s">
        <v>51</v>
      </c>
      <c r="G55" s="5" t="s">
        <v>89</v>
      </c>
      <c r="H55" s="52"/>
    </row>
    <row r="56" spans="1:16370" ht="30" x14ac:dyDescent="0.2">
      <c r="A56" s="11" t="s">
        <v>33</v>
      </c>
      <c r="B56" s="11">
        <v>52</v>
      </c>
      <c r="C56" s="1" t="s">
        <v>157</v>
      </c>
      <c r="D56" s="13"/>
      <c r="E56" s="5" t="s">
        <v>103</v>
      </c>
      <c r="F56" s="5" t="s">
        <v>47</v>
      </c>
      <c r="G56" s="5" t="s">
        <v>90</v>
      </c>
      <c r="H56" s="1"/>
    </row>
    <row r="57" spans="1:16370" s="2" customFormat="1" x14ac:dyDescent="0.2">
      <c r="A57" s="11" t="s">
        <v>33</v>
      </c>
      <c r="B57" s="11">
        <v>53</v>
      </c>
      <c r="C57" s="1" t="s">
        <v>158</v>
      </c>
      <c r="D57" s="1"/>
      <c r="E57" s="5" t="s">
        <v>103</v>
      </c>
      <c r="F57" s="5" t="s">
        <v>49</v>
      </c>
      <c r="G57" s="5" t="s">
        <v>90</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row>
    <row r="58" spans="1:16370" s="2" customFormat="1" ht="30" x14ac:dyDescent="0.2">
      <c r="A58" s="11" t="s">
        <v>33</v>
      </c>
      <c r="B58" s="11">
        <v>54</v>
      </c>
      <c r="C58" s="2" t="s">
        <v>159</v>
      </c>
      <c r="E58" s="1" t="s">
        <v>103</v>
      </c>
      <c r="F58" s="2" t="s">
        <v>49</v>
      </c>
      <c r="G58" s="2" t="s">
        <v>90</v>
      </c>
      <c r="H58" s="52"/>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c r="BHB58" s="6"/>
      <c r="BHC58" s="6"/>
      <c r="BHD58" s="6"/>
      <c r="BHE58" s="6"/>
      <c r="BHF58" s="6"/>
      <c r="BHG58" s="6"/>
      <c r="BHH58" s="6"/>
      <c r="BHI58" s="6"/>
      <c r="BHJ58" s="6"/>
      <c r="BHK58" s="6"/>
      <c r="BHL58" s="6"/>
      <c r="BHM58" s="6"/>
      <c r="BHN58" s="6"/>
      <c r="BHO58" s="6"/>
      <c r="BHP58" s="6"/>
      <c r="BHQ58" s="6"/>
      <c r="BHR58" s="6"/>
      <c r="BHS58" s="6"/>
      <c r="BHT58" s="6"/>
      <c r="BHU58" s="6"/>
      <c r="BHV58" s="6"/>
      <c r="BHW58" s="6"/>
      <c r="BHX58" s="6"/>
      <c r="BHY58" s="6"/>
      <c r="BHZ58" s="6"/>
      <c r="BIA58" s="6"/>
      <c r="BIB58" s="6"/>
      <c r="BIC58" s="6"/>
      <c r="BID58" s="6"/>
      <c r="BIE58" s="6"/>
      <c r="BIF58" s="6"/>
      <c r="BIG58" s="6"/>
      <c r="BIH58" s="6"/>
      <c r="BII58" s="6"/>
      <c r="BIJ58" s="6"/>
      <c r="BIK58" s="6"/>
      <c r="BIL58" s="6"/>
      <c r="BIM58" s="6"/>
      <c r="BIN58" s="6"/>
      <c r="BIO58" s="6"/>
      <c r="BIP58" s="6"/>
      <c r="BIQ58" s="6"/>
      <c r="BIR58" s="6"/>
      <c r="BIS58" s="6"/>
      <c r="BIT58" s="6"/>
      <c r="BIU58" s="6"/>
      <c r="BIV58" s="6"/>
      <c r="BIW58" s="6"/>
      <c r="BIX58" s="6"/>
      <c r="BIY58" s="6"/>
      <c r="BIZ58" s="6"/>
      <c r="BJA58" s="6"/>
      <c r="BJB58" s="6"/>
      <c r="BJC58" s="6"/>
      <c r="BJD58" s="6"/>
      <c r="BJE58" s="6"/>
      <c r="BJF58" s="6"/>
      <c r="BJG58" s="6"/>
      <c r="BJH58" s="6"/>
      <c r="BJI58" s="6"/>
      <c r="BJJ58" s="6"/>
      <c r="BJK58" s="6"/>
      <c r="BJL58" s="6"/>
      <c r="BJM58" s="6"/>
      <c r="BJN58" s="6"/>
      <c r="BJO58" s="6"/>
      <c r="BJP58" s="6"/>
      <c r="BJQ58" s="6"/>
      <c r="BJR58" s="6"/>
      <c r="BJS58" s="6"/>
      <c r="BJT58" s="6"/>
      <c r="BJU58" s="6"/>
      <c r="BJV58" s="6"/>
      <c r="BJW58" s="6"/>
      <c r="BJX58" s="6"/>
      <c r="BJY58" s="6"/>
      <c r="BJZ58" s="6"/>
      <c r="BKA58" s="6"/>
      <c r="BKB58" s="6"/>
      <c r="BKC58" s="6"/>
      <c r="BKD58" s="6"/>
      <c r="BKE58" s="6"/>
      <c r="BKF58" s="6"/>
      <c r="BKG58" s="6"/>
      <c r="BKH58" s="6"/>
      <c r="BKI58" s="6"/>
      <c r="BKJ58" s="6"/>
      <c r="BKK58" s="6"/>
      <c r="BKL58" s="6"/>
      <c r="BKM58" s="6"/>
      <c r="BKN58" s="6"/>
      <c r="BKO58" s="6"/>
      <c r="BKP58" s="6"/>
      <c r="BKQ58" s="6"/>
      <c r="BKR58" s="6"/>
      <c r="BKS58" s="6"/>
      <c r="BKT58" s="6"/>
      <c r="BKU58" s="6"/>
      <c r="BKV58" s="6"/>
      <c r="BKW58" s="6"/>
      <c r="BKX58" s="6"/>
      <c r="BKY58" s="6"/>
      <c r="BKZ58" s="6"/>
      <c r="BLA58" s="6"/>
      <c r="BLB58" s="6"/>
      <c r="BLC58" s="6"/>
      <c r="BLD58" s="6"/>
      <c r="BLE58" s="6"/>
      <c r="BLF58" s="6"/>
      <c r="BLG58" s="6"/>
      <c r="BLH58" s="6"/>
      <c r="BLI58" s="6"/>
      <c r="BLJ58" s="6"/>
      <c r="BLK58" s="6"/>
      <c r="BLL58" s="6"/>
      <c r="BLM58" s="6"/>
      <c r="BLN58" s="6"/>
      <c r="BLO58" s="6"/>
      <c r="BLP58" s="6"/>
      <c r="BLQ58" s="6"/>
      <c r="BLR58" s="6"/>
      <c r="BLS58" s="6"/>
      <c r="BLT58" s="6"/>
      <c r="BLU58" s="6"/>
      <c r="BLV58" s="6"/>
      <c r="BLW58" s="6"/>
      <c r="BLX58" s="6"/>
      <c r="BLY58" s="6"/>
      <c r="BLZ58" s="6"/>
      <c r="BMA58" s="6"/>
      <c r="BMB58" s="6"/>
      <c r="BMC58" s="6"/>
      <c r="BMD58" s="6"/>
      <c r="BME58" s="6"/>
      <c r="BMF58" s="6"/>
      <c r="BMG58" s="6"/>
      <c r="BMH58" s="6"/>
      <c r="BMI58" s="6"/>
      <c r="BMJ58" s="6"/>
      <c r="BMK58" s="6"/>
      <c r="BML58" s="6"/>
      <c r="BMM58" s="6"/>
      <c r="BMN58" s="6"/>
      <c r="BMO58" s="6"/>
      <c r="BMP58" s="6"/>
      <c r="BMQ58" s="6"/>
      <c r="BMR58" s="6"/>
      <c r="BMS58" s="6"/>
      <c r="BMT58" s="6"/>
      <c r="BMU58" s="6"/>
      <c r="BMV58" s="6"/>
      <c r="BMW58" s="6"/>
      <c r="BMX58" s="6"/>
      <c r="BMY58" s="6"/>
      <c r="BMZ58" s="6"/>
      <c r="BNA58" s="6"/>
      <c r="BNB58" s="6"/>
      <c r="BNC58" s="6"/>
      <c r="BND58" s="6"/>
      <c r="BNE58" s="6"/>
      <c r="BNF58" s="6"/>
      <c r="BNG58" s="6"/>
      <c r="BNH58" s="6"/>
      <c r="BNI58" s="6"/>
      <c r="BNJ58" s="6"/>
      <c r="BNK58" s="6"/>
      <c r="BNL58" s="6"/>
      <c r="BNM58" s="6"/>
      <c r="BNN58" s="6"/>
      <c r="BNO58" s="6"/>
      <c r="BNP58" s="6"/>
      <c r="BNQ58" s="6"/>
      <c r="BNR58" s="6"/>
      <c r="BNS58" s="6"/>
      <c r="BNT58" s="6"/>
      <c r="BNU58" s="6"/>
      <c r="BNV58" s="6"/>
      <c r="BNW58" s="6"/>
      <c r="BNX58" s="6"/>
      <c r="BNY58" s="6"/>
      <c r="BNZ58" s="6"/>
      <c r="BOA58" s="6"/>
      <c r="BOB58" s="6"/>
      <c r="BOC58" s="6"/>
      <c r="BOD58" s="6"/>
      <c r="BOE58" s="6"/>
      <c r="BOF58" s="6"/>
      <c r="BOG58" s="6"/>
      <c r="BOH58" s="6"/>
      <c r="BOI58" s="6"/>
      <c r="BOJ58" s="6"/>
      <c r="BOK58" s="6"/>
      <c r="BOL58" s="6"/>
      <c r="BOM58" s="6"/>
      <c r="BON58" s="6"/>
      <c r="BOO58" s="6"/>
      <c r="BOP58" s="6"/>
      <c r="BOQ58" s="6"/>
      <c r="BOR58" s="6"/>
      <c r="BOS58" s="6"/>
      <c r="BOT58" s="6"/>
      <c r="BOU58" s="6"/>
      <c r="BOV58" s="6"/>
      <c r="BOW58" s="6"/>
      <c r="BOX58" s="6"/>
      <c r="BOY58" s="6"/>
      <c r="BOZ58" s="6"/>
      <c r="BPA58" s="6"/>
      <c r="BPB58" s="6"/>
      <c r="BPC58" s="6"/>
      <c r="BPD58" s="6"/>
      <c r="BPE58" s="6"/>
      <c r="BPF58" s="6"/>
      <c r="BPG58" s="6"/>
      <c r="BPH58" s="6"/>
      <c r="BPI58" s="6"/>
      <c r="BPJ58" s="6"/>
      <c r="BPK58" s="6"/>
      <c r="BPL58" s="6"/>
      <c r="BPM58" s="6"/>
      <c r="BPN58" s="6"/>
      <c r="BPO58" s="6"/>
      <c r="BPP58" s="6"/>
      <c r="BPQ58" s="6"/>
      <c r="BPR58" s="6"/>
      <c r="BPS58" s="6"/>
      <c r="BPT58" s="6"/>
      <c r="BPU58" s="6"/>
      <c r="BPV58" s="6"/>
      <c r="BPW58" s="6"/>
      <c r="BPX58" s="6"/>
      <c r="BPY58" s="6"/>
      <c r="BPZ58" s="6"/>
      <c r="BQA58" s="6"/>
      <c r="BQB58" s="6"/>
      <c r="BQC58" s="6"/>
      <c r="BQD58" s="6"/>
      <c r="BQE58" s="6"/>
      <c r="BQF58" s="6"/>
      <c r="BQG58" s="6"/>
      <c r="BQH58" s="6"/>
      <c r="BQI58" s="6"/>
      <c r="BQJ58" s="6"/>
      <c r="BQK58" s="6"/>
      <c r="BQL58" s="6"/>
      <c r="BQM58" s="6"/>
      <c r="BQN58" s="6"/>
      <c r="BQO58" s="6"/>
      <c r="BQP58" s="6"/>
      <c r="BQQ58" s="6"/>
      <c r="BQR58" s="6"/>
      <c r="BQS58" s="6"/>
      <c r="BQT58" s="6"/>
      <c r="BQU58" s="6"/>
      <c r="BQV58" s="6"/>
      <c r="BQW58" s="6"/>
      <c r="BQX58" s="6"/>
      <c r="BQY58" s="6"/>
      <c r="BQZ58" s="6"/>
      <c r="BRA58" s="6"/>
      <c r="BRB58" s="6"/>
      <c r="BRC58" s="6"/>
      <c r="BRD58" s="6"/>
      <c r="BRE58" s="6"/>
      <c r="BRF58" s="6"/>
      <c r="BRG58" s="6"/>
      <c r="BRH58" s="6"/>
      <c r="BRI58" s="6"/>
      <c r="BRJ58" s="6"/>
      <c r="BRK58" s="6"/>
      <c r="BRL58" s="6"/>
      <c r="BRM58" s="6"/>
      <c r="BRN58" s="6"/>
      <c r="BRO58" s="6"/>
      <c r="BRP58" s="6"/>
      <c r="BRQ58" s="6"/>
      <c r="BRR58" s="6"/>
      <c r="BRS58" s="6"/>
      <c r="BRT58" s="6"/>
      <c r="BRU58" s="6"/>
      <c r="BRV58" s="6"/>
      <c r="BRW58" s="6"/>
      <c r="BRX58" s="6"/>
      <c r="BRY58" s="6"/>
      <c r="BRZ58" s="6"/>
      <c r="BSA58" s="6"/>
      <c r="BSB58" s="6"/>
      <c r="BSC58" s="6"/>
      <c r="BSD58" s="6"/>
      <c r="BSE58" s="6"/>
      <c r="BSF58" s="6"/>
      <c r="BSG58" s="6"/>
      <c r="BSH58" s="6"/>
      <c r="BSI58" s="6"/>
      <c r="BSJ58" s="6"/>
      <c r="BSK58" s="6"/>
      <c r="BSL58" s="6"/>
      <c r="BSM58" s="6"/>
      <c r="BSN58" s="6"/>
      <c r="BSO58" s="6"/>
      <c r="BSP58" s="6"/>
      <c r="BSQ58" s="6"/>
      <c r="BSR58" s="6"/>
      <c r="BSS58" s="6"/>
      <c r="BST58" s="6"/>
      <c r="BSU58" s="6"/>
      <c r="BSV58" s="6"/>
      <c r="BSW58" s="6"/>
      <c r="BSX58" s="6"/>
      <c r="BSY58" s="6"/>
      <c r="BSZ58" s="6"/>
      <c r="BTA58" s="6"/>
      <c r="BTB58" s="6"/>
      <c r="BTC58" s="6"/>
      <c r="BTD58" s="6"/>
      <c r="BTE58" s="6"/>
      <c r="BTF58" s="6"/>
      <c r="BTG58" s="6"/>
      <c r="BTH58" s="6"/>
      <c r="BTI58" s="6"/>
      <c r="BTJ58" s="6"/>
      <c r="BTK58" s="6"/>
      <c r="BTL58" s="6"/>
      <c r="BTM58" s="6"/>
      <c r="BTN58" s="6"/>
      <c r="BTO58" s="6"/>
      <c r="BTP58" s="6"/>
      <c r="BTQ58" s="6"/>
      <c r="BTR58" s="6"/>
      <c r="BTS58" s="6"/>
      <c r="BTT58" s="6"/>
      <c r="BTU58" s="6"/>
      <c r="BTV58" s="6"/>
      <c r="BTW58" s="6"/>
      <c r="BTX58" s="6"/>
      <c r="BTY58" s="6"/>
      <c r="BTZ58" s="6"/>
      <c r="BUA58" s="6"/>
      <c r="BUB58" s="6"/>
      <c r="BUC58" s="6"/>
      <c r="BUD58" s="6"/>
      <c r="BUE58" s="6"/>
      <c r="BUF58" s="6"/>
      <c r="BUG58" s="6"/>
      <c r="BUH58" s="6"/>
      <c r="BUI58" s="6"/>
      <c r="BUJ58" s="6"/>
      <c r="BUK58" s="6"/>
      <c r="BUL58" s="6"/>
      <c r="BUM58" s="6"/>
      <c r="BUN58" s="6"/>
      <c r="BUO58" s="6"/>
      <c r="BUP58" s="6"/>
      <c r="BUQ58" s="6"/>
      <c r="BUR58" s="6"/>
      <c r="BUS58" s="6"/>
      <c r="BUT58" s="6"/>
      <c r="BUU58" s="6"/>
      <c r="BUV58" s="6"/>
      <c r="BUW58" s="6"/>
      <c r="BUX58" s="6"/>
      <c r="BUY58" s="6"/>
      <c r="BUZ58" s="6"/>
      <c r="BVA58" s="6"/>
      <c r="BVB58" s="6"/>
      <c r="BVC58" s="6"/>
      <c r="BVD58" s="6"/>
      <c r="BVE58" s="6"/>
      <c r="BVF58" s="6"/>
      <c r="BVG58" s="6"/>
      <c r="BVH58" s="6"/>
      <c r="BVI58" s="6"/>
      <c r="BVJ58" s="6"/>
      <c r="BVK58" s="6"/>
      <c r="BVL58" s="6"/>
      <c r="BVM58" s="6"/>
      <c r="BVN58" s="6"/>
      <c r="BVO58" s="6"/>
      <c r="BVP58" s="6"/>
      <c r="BVQ58" s="6"/>
      <c r="BVR58" s="6"/>
      <c r="BVS58" s="6"/>
      <c r="BVT58" s="6"/>
      <c r="BVU58" s="6"/>
      <c r="BVV58" s="6"/>
      <c r="BVW58" s="6"/>
      <c r="BVX58" s="6"/>
      <c r="BVY58" s="6"/>
      <c r="BVZ58" s="6"/>
      <c r="BWA58" s="6"/>
      <c r="BWB58" s="6"/>
      <c r="BWC58" s="6"/>
      <c r="BWD58" s="6"/>
      <c r="BWE58" s="6"/>
      <c r="BWF58" s="6"/>
      <c r="BWG58" s="6"/>
      <c r="BWH58" s="6"/>
      <c r="BWI58" s="6"/>
      <c r="BWJ58" s="6"/>
      <c r="BWK58" s="6"/>
      <c r="BWL58" s="6"/>
      <c r="BWM58" s="6"/>
      <c r="BWN58" s="6"/>
      <c r="BWO58" s="6"/>
      <c r="BWP58" s="6"/>
      <c r="BWQ58" s="6"/>
      <c r="BWR58" s="6"/>
      <c r="BWS58" s="6"/>
      <c r="BWT58" s="6"/>
      <c r="BWU58" s="6"/>
      <c r="BWV58" s="6"/>
      <c r="BWW58" s="6"/>
      <c r="BWX58" s="6"/>
      <c r="BWY58" s="6"/>
      <c r="BWZ58" s="6"/>
      <c r="BXA58" s="6"/>
      <c r="BXB58" s="6"/>
      <c r="BXC58" s="6"/>
      <c r="BXD58" s="6"/>
      <c r="BXE58" s="6"/>
      <c r="BXF58" s="6"/>
      <c r="BXG58" s="6"/>
      <c r="BXH58" s="6"/>
      <c r="BXI58" s="6"/>
      <c r="BXJ58" s="6"/>
      <c r="BXK58" s="6"/>
      <c r="BXL58" s="6"/>
      <c r="BXM58" s="6"/>
      <c r="BXN58" s="6"/>
      <c r="BXO58" s="6"/>
      <c r="BXP58" s="6"/>
      <c r="BXQ58" s="6"/>
      <c r="BXR58" s="6"/>
      <c r="BXS58" s="6"/>
      <c r="BXT58" s="6"/>
      <c r="BXU58" s="6"/>
      <c r="BXV58" s="6"/>
      <c r="BXW58" s="6"/>
      <c r="BXX58" s="6"/>
      <c r="BXY58" s="6"/>
      <c r="BXZ58" s="6"/>
      <c r="BYA58" s="6"/>
      <c r="BYB58" s="6"/>
      <c r="BYC58" s="6"/>
      <c r="BYD58" s="6"/>
      <c r="BYE58" s="6"/>
      <c r="BYF58" s="6"/>
      <c r="BYG58" s="6"/>
      <c r="BYH58" s="6"/>
      <c r="BYI58" s="6"/>
      <c r="BYJ58" s="6"/>
      <c r="BYK58" s="6"/>
      <c r="BYL58" s="6"/>
      <c r="BYM58" s="6"/>
      <c r="BYN58" s="6"/>
      <c r="BYO58" s="6"/>
      <c r="BYP58" s="6"/>
      <c r="BYQ58" s="6"/>
      <c r="BYR58" s="6"/>
      <c r="BYS58" s="6"/>
      <c r="BYT58" s="6"/>
      <c r="BYU58" s="6"/>
      <c r="BYV58" s="6"/>
      <c r="BYW58" s="6"/>
      <c r="BYX58" s="6"/>
      <c r="BYY58" s="6"/>
      <c r="BYZ58" s="6"/>
      <c r="BZA58" s="6"/>
      <c r="BZB58" s="6"/>
      <c r="BZC58" s="6"/>
      <c r="BZD58" s="6"/>
      <c r="BZE58" s="6"/>
      <c r="BZF58" s="6"/>
      <c r="BZG58" s="6"/>
      <c r="BZH58" s="6"/>
      <c r="BZI58" s="6"/>
      <c r="BZJ58" s="6"/>
      <c r="BZK58" s="6"/>
      <c r="BZL58" s="6"/>
      <c r="BZM58" s="6"/>
      <c r="BZN58" s="6"/>
      <c r="BZO58" s="6"/>
      <c r="BZP58" s="6"/>
      <c r="BZQ58" s="6"/>
      <c r="BZR58" s="6"/>
      <c r="BZS58" s="6"/>
      <c r="BZT58" s="6"/>
      <c r="BZU58" s="6"/>
      <c r="BZV58" s="6"/>
      <c r="BZW58" s="6"/>
      <c r="BZX58" s="6"/>
      <c r="BZY58" s="6"/>
      <c r="BZZ58" s="6"/>
      <c r="CAA58" s="6"/>
      <c r="CAB58" s="6"/>
      <c r="CAC58" s="6"/>
      <c r="CAD58" s="6"/>
      <c r="CAE58" s="6"/>
      <c r="CAF58" s="6"/>
      <c r="CAG58" s="6"/>
      <c r="CAH58" s="6"/>
      <c r="CAI58" s="6"/>
      <c r="CAJ58" s="6"/>
      <c r="CAK58" s="6"/>
      <c r="CAL58" s="6"/>
      <c r="CAM58" s="6"/>
      <c r="CAN58" s="6"/>
      <c r="CAO58" s="6"/>
      <c r="CAP58" s="6"/>
      <c r="CAQ58" s="6"/>
      <c r="CAR58" s="6"/>
      <c r="CAS58" s="6"/>
      <c r="CAT58" s="6"/>
      <c r="CAU58" s="6"/>
      <c r="CAV58" s="6"/>
      <c r="CAW58" s="6"/>
      <c r="CAX58" s="6"/>
      <c r="CAY58" s="6"/>
      <c r="CAZ58" s="6"/>
      <c r="CBA58" s="6"/>
      <c r="CBB58" s="6"/>
      <c r="CBC58" s="6"/>
      <c r="CBD58" s="6"/>
      <c r="CBE58" s="6"/>
      <c r="CBF58" s="6"/>
      <c r="CBG58" s="6"/>
      <c r="CBH58" s="6"/>
      <c r="CBI58" s="6"/>
      <c r="CBJ58" s="6"/>
      <c r="CBK58" s="6"/>
      <c r="CBL58" s="6"/>
      <c r="CBM58" s="6"/>
      <c r="CBN58" s="6"/>
      <c r="CBO58" s="6"/>
      <c r="CBP58" s="6"/>
      <c r="CBQ58" s="6"/>
      <c r="CBR58" s="6"/>
      <c r="CBS58" s="6"/>
      <c r="CBT58" s="6"/>
      <c r="CBU58" s="6"/>
      <c r="CBV58" s="6"/>
      <c r="CBW58" s="6"/>
      <c r="CBX58" s="6"/>
      <c r="CBY58" s="6"/>
      <c r="CBZ58" s="6"/>
      <c r="CCA58" s="6"/>
      <c r="CCB58" s="6"/>
      <c r="CCC58" s="6"/>
      <c r="CCD58" s="6"/>
      <c r="CCE58" s="6"/>
      <c r="CCF58" s="6"/>
      <c r="CCG58" s="6"/>
      <c r="CCH58" s="6"/>
      <c r="CCI58" s="6"/>
      <c r="CCJ58" s="6"/>
      <c r="CCK58" s="6"/>
      <c r="CCL58" s="6"/>
      <c r="CCM58" s="6"/>
      <c r="CCN58" s="6"/>
      <c r="CCO58" s="6"/>
      <c r="CCP58" s="6"/>
      <c r="CCQ58" s="6"/>
      <c r="CCR58" s="6"/>
      <c r="CCS58" s="6"/>
      <c r="CCT58" s="6"/>
      <c r="CCU58" s="6"/>
      <c r="CCV58" s="6"/>
      <c r="CCW58" s="6"/>
      <c r="CCX58" s="6"/>
      <c r="CCY58" s="6"/>
      <c r="CCZ58" s="6"/>
      <c r="CDA58" s="6"/>
      <c r="CDB58" s="6"/>
      <c r="CDC58" s="6"/>
      <c r="CDD58" s="6"/>
      <c r="CDE58" s="6"/>
      <c r="CDF58" s="6"/>
      <c r="CDG58" s="6"/>
      <c r="CDH58" s="6"/>
      <c r="CDI58" s="6"/>
      <c r="CDJ58" s="6"/>
      <c r="CDK58" s="6"/>
      <c r="CDL58" s="6"/>
      <c r="CDM58" s="6"/>
      <c r="CDN58" s="6"/>
      <c r="CDO58" s="6"/>
      <c r="CDP58" s="6"/>
      <c r="CDQ58" s="6"/>
      <c r="CDR58" s="6"/>
      <c r="CDS58" s="6"/>
      <c r="CDT58" s="6"/>
      <c r="CDU58" s="6"/>
      <c r="CDV58" s="6"/>
      <c r="CDW58" s="6"/>
      <c r="CDX58" s="6"/>
      <c r="CDY58" s="6"/>
      <c r="CDZ58" s="6"/>
      <c r="CEA58" s="6"/>
      <c r="CEB58" s="6"/>
      <c r="CEC58" s="6"/>
      <c r="CED58" s="6"/>
      <c r="CEE58" s="6"/>
      <c r="CEF58" s="6"/>
      <c r="CEG58" s="6"/>
      <c r="CEH58" s="6"/>
      <c r="CEI58" s="6"/>
      <c r="CEJ58" s="6"/>
      <c r="CEK58" s="6"/>
      <c r="CEL58" s="6"/>
      <c r="CEM58" s="6"/>
      <c r="CEN58" s="6"/>
      <c r="CEO58" s="6"/>
      <c r="CEP58" s="6"/>
      <c r="CEQ58" s="6"/>
      <c r="CER58" s="6"/>
      <c r="CES58" s="6"/>
      <c r="CET58" s="6"/>
      <c r="CEU58" s="6"/>
      <c r="CEV58" s="6"/>
      <c r="CEW58" s="6"/>
      <c r="CEX58" s="6"/>
      <c r="CEY58" s="6"/>
      <c r="CEZ58" s="6"/>
      <c r="CFA58" s="6"/>
      <c r="CFB58" s="6"/>
      <c r="CFC58" s="6"/>
      <c r="CFD58" s="6"/>
      <c r="CFE58" s="6"/>
      <c r="CFF58" s="6"/>
      <c r="CFG58" s="6"/>
      <c r="CFH58" s="6"/>
      <c r="CFI58" s="6"/>
      <c r="CFJ58" s="6"/>
      <c r="CFK58" s="6"/>
      <c r="CFL58" s="6"/>
      <c r="CFM58" s="6"/>
      <c r="CFN58" s="6"/>
      <c r="CFO58" s="6"/>
      <c r="CFP58" s="6"/>
      <c r="CFQ58" s="6"/>
      <c r="CFR58" s="6"/>
      <c r="CFS58" s="6"/>
      <c r="CFT58" s="6"/>
      <c r="CFU58" s="6"/>
      <c r="CFV58" s="6"/>
      <c r="CFW58" s="6"/>
      <c r="CFX58" s="6"/>
      <c r="CFY58" s="6"/>
      <c r="CFZ58" s="6"/>
      <c r="CGA58" s="6"/>
      <c r="CGB58" s="6"/>
      <c r="CGC58" s="6"/>
      <c r="CGD58" s="6"/>
      <c r="CGE58" s="6"/>
      <c r="CGF58" s="6"/>
      <c r="CGG58" s="6"/>
      <c r="CGH58" s="6"/>
      <c r="CGI58" s="6"/>
      <c r="CGJ58" s="6"/>
      <c r="CGK58" s="6"/>
      <c r="CGL58" s="6"/>
      <c r="CGM58" s="6"/>
      <c r="CGN58" s="6"/>
      <c r="CGO58" s="6"/>
      <c r="CGP58" s="6"/>
      <c r="CGQ58" s="6"/>
      <c r="CGR58" s="6"/>
      <c r="CGS58" s="6"/>
      <c r="CGT58" s="6"/>
      <c r="CGU58" s="6"/>
      <c r="CGV58" s="6"/>
      <c r="CGW58" s="6"/>
      <c r="CGX58" s="6"/>
      <c r="CGY58" s="6"/>
      <c r="CGZ58" s="6"/>
      <c r="CHA58" s="6"/>
      <c r="CHB58" s="6"/>
      <c r="CHC58" s="6"/>
      <c r="CHD58" s="6"/>
      <c r="CHE58" s="6"/>
      <c r="CHF58" s="6"/>
      <c r="CHG58" s="6"/>
      <c r="CHH58" s="6"/>
      <c r="CHI58" s="6"/>
      <c r="CHJ58" s="6"/>
      <c r="CHK58" s="6"/>
      <c r="CHL58" s="6"/>
      <c r="CHM58" s="6"/>
      <c r="CHN58" s="6"/>
      <c r="CHO58" s="6"/>
      <c r="CHP58" s="6"/>
      <c r="CHQ58" s="6"/>
      <c r="CHR58" s="6"/>
      <c r="CHS58" s="6"/>
      <c r="CHT58" s="6"/>
      <c r="CHU58" s="6"/>
      <c r="CHV58" s="6"/>
      <c r="CHW58" s="6"/>
      <c r="CHX58" s="6"/>
      <c r="CHY58" s="6"/>
      <c r="CHZ58" s="6"/>
      <c r="CIA58" s="6"/>
      <c r="CIB58" s="6"/>
      <c r="CIC58" s="6"/>
      <c r="CID58" s="6"/>
      <c r="CIE58" s="6"/>
      <c r="CIF58" s="6"/>
      <c r="CIG58" s="6"/>
      <c r="CIH58" s="6"/>
      <c r="CII58" s="6"/>
      <c r="CIJ58" s="6"/>
      <c r="CIK58" s="6"/>
      <c r="CIL58" s="6"/>
      <c r="CIM58" s="6"/>
      <c r="CIN58" s="6"/>
      <c r="CIO58" s="6"/>
      <c r="CIP58" s="6"/>
      <c r="CIQ58" s="6"/>
      <c r="CIR58" s="6"/>
      <c r="CIS58" s="6"/>
      <c r="CIT58" s="6"/>
      <c r="CIU58" s="6"/>
      <c r="CIV58" s="6"/>
      <c r="CIW58" s="6"/>
      <c r="CIX58" s="6"/>
      <c r="CIY58" s="6"/>
      <c r="CIZ58" s="6"/>
      <c r="CJA58" s="6"/>
      <c r="CJB58" s="6"/>
      <c r="CJC58" s="6"/>
      <c r="CJD58" s="6"/>
      <c r="CJE58" s="6"/>
      <c r="CJF58" s="6"/>
      <c r="CJG58" s="6"/>
      <c r="CJH58" s="6"/>
      <c r="CJI58" s="6"/>
      <c r="CJJ58" s="6"/>
      <c r="CJK58" s="6"/>
      <c r="CJL58" s="6"/>
      <c r="CJM58" s="6"/>
      <c r="CJN58" s="6"/>
      <c r="CJO58" s="6"/>
      <c r="CJP58" s="6"/>
      <c r="CJQ58" s="6"/>
      <c r="CJR58" s="6"/>
      <c r="CJS58" s="6"/>
      <c r="CJT58" s="6"/>
      <c r="CJU58" s="6"/>
      <c r="CJV58" s="6"/>
      <c r="CJW58" s="6"/>
      <c r="CJX58" s="6"/>
      <c r="CJY58" s="6"/>
      <c r="CJZ58" s="6"/>
      <c r="CKA58" s="6"/>
      <c r="CKB58" s="6"/>
      <c r="CKC58" s="6"/>
      <c r="CKD58" s="6"/>
      <c r="CKE58" s="6"/>
      <c r="CKF58" s="6"/>
      <c r="CKG58" s="6"/>
      <c r="CKH58" s="6"/>
      <c r="CKI58" s="6"/>
      <c r="CKJ58" s="6"/>
      <c r="CKK58" s="6"/>
      <c r="CKL58" s="6"/>
      <c r="CKM58" s="6"/>
      <c r="CKN58" s="6"/>
      <c r="CKO58" s="6"/>
      <c r="CKP58" s="6"/>
      <c r="CKQ58" s="6"/>
      <c r="CKR58" s="6"/>
      <c r="CKS58" s="6"/>
      <c r="CKT58" s="6"/>
      <c r="CKU58" s="6"/>
      <c r="CKV58" s="6"/>
      <c r="CKW58" s="6"/>
      <c r="CKX58" s="6"/>
      <c r="CKY58" s="6"/>
      <c r="CKZ58" s="6"/>
      <c r="CLA58" s="6"/>
      <c r="CLB58" s="6"/>
      <c r="CLC58" s="6"/>
      <c r="CLD58" s="6"/>
      <c r="CLE58" s="6"/>
      <c r="CLF58" s="6"/>
      <c r="CLG58" s="6"/>
      <c r="CLH58" s="6"/>
      <c r="CLI58" s="6"/>
      <c r="CLJ58" s="6"/>
      <c r="CLK58" s="6"/>
      <c r="CLL58" s="6"/>
      <c r="CLM58" s="6"/>
      <c r="CLN58" s="6"/>
      <c r="CLO58" s="6"/>
      <c r="CLP58" s="6"/>
      <c r="CLQ58" s="6"/>
      <c r="CLR58" s="6"/>
      <c r="CLS58" s="6"/>
      <c r="CLT58" s="6"/>
      <c r="CLU58" s="6"/>
      <c r="CLV58" s="6"/>
      <c r="CLW58" s="6"/>
      <c r="CLX58" s="6"/>
      <c r="CLY58" s="6"/>
      <c r="CLZ58" s="6"/>
      <c r="CMA58" s="6"/>
      <c r="CMB58" s="6"/>
      <c r="CMC58" s="6"/>
      <c r="CMD58" s="6"/>
      <c r="CME58" s="6"/>
      <c r="CMF58" s="6"/>
      <c r="CMG58" s="6"/>
      <c r="CMH58" s="6"/>
      <c r="CMI58" s="6"/>
      <c r="CMJ58" s="6"/>
      <c r="CMK58" s="6"/>
      <c r="CML58" s="6"/>
      <c r="CMM58" s="6"/>
      <c r="CMN58" s="6"/>
      <c r="CMO58" s="6"/>
      <c r="CMP58" s="6"/>
      <c r="CMQ58" s="6"/>
      <c r="CMR58" s="6"/>
      <c r="CMS58" s="6"/>
      <c r="CMT58" s="6"/>
      <c r="CMU58" s="6"/>
      <c r="CMV58" s="6"/>
      <c r="CMW58" s="6"/>
      <c r="CMX58" s="6"/>
      <c r="CMY58" s="6"/>
      <c r="CMZ58" s="6"/>
      <c r="CNA58" s="6"/>
      <c r="CNB58" s="6"/>
      <c r="CNC58" s="6"/>
      <c r="CND58" s="6"/>
      <c r="CNE58" s="6"/>
      <c r="CNF58" s="6"/>
      <c r="CNG58" s="6"/>
      <c r="CNH58" s="6"/>
      <c r="CNI58" s="6"/>
      <c r="CNJ58" s="6"/>
      <c r="CNK58" s="6"/>
      <c r="CNL58" s="6"/>
      <c r="CNM58" s="6"/>
      <c r="CNN58" s="6"/>
      <c r="CNO58" s="6"/>
      <c r="CNP58" s="6"/>
      <c r="CNQ58" s="6"/>
      <c r="CNR58" s="6"/>
      <c r="CNS58" s="6"/>
      <c r="CNT58" s="6"/>
      <c r="CNU58" s="6"/>
      <c r="CNV58" s="6"/>
      <c r="CNW58" s="6"/>
      <c r="CNX58" s="6"/>
      <c r="CNY58" s="6"/>
      <c r="CNZ58" s="6"/>
      <c r="COA58" s="6"/>
      <c r="COB58" s="6"/>
      <c r="COC58" s="6"/>
      <c r="COD58" s="6"/>
      <c r="COE58" s="6"/>
      <c r="COF58" s="6"/>
      <c r="COG58" s="6"/>
      <c r="COH58" s="6"/>
      <c r="COI58" s="6"/>
      <c r="COJ58" s="6"/>
      <c r="COK58" s="6"/>
      <c r="COL58" s="6"/>
      <c r="COM58" s="6"/>
      <c r="CON58" s="6"/>
      <c r="COO58" s="6"/>
      <c r="COP58" s="6"/>
      <c r="COQ58" s="6"/>
      <c r="COR58" s="6"/>
      <c r="COS58" s="6"/>
      <c r="COT58" s="6"/>
      <c r="COU58" s="6"/>
      <c r="COV58" s="6"/>
      <c r="COW58" s="6"/>
      <c r="COX58" s="6"/>
      <c r="COY58" s="6"/>
      <c r="COZ58" s="6"/>
      <c r="CPA58" s="6"/>
      <c r="CPB58" s="6"/>
      <c r="CPC58" s="6"/>
      <c r="CPD58" s="6"/>
      <c r="CPE58" s="6"/>
      <c r="CPF58" s="6"/>
      <c r="CPG58" s="6"/>
      <c r="CPH58" s="6"/>
      <c r="CPI58" s="6"/>
      <c r="CPJ58" s="6"/>
      <c r="CPK58" s="6"/>
      <c r="CPL58" s="6"/>
      <c r="CPM58" s="6"/>
      <c r="CPN58" s="6"/>
      <c r="CPO58" s="6"/>
      <c r="CPP58" s="6"/>
      <c r="CPQ58" s="6"/>
      <c r="CPR58" s="6"/>
      <c r="CPS58" s="6"/>
      <c r="CPT58" s="6"/>
      <c r="CPU58" s="6"/>
      <c r="CPV58" s="6"/>
      <c r="CPW58" s="6"/>
      <c r="CPX58" s="6"/>
      <c r="CPY58" s="6"/>
      <c r="CPZ58" s="6"/>
      <c r="CQA58" s="6"/>
      <c r="CQB58" s="6"/>
      <c r="CQC58" s="6"/>
      <c r="CQD58" s="6"/>
      <c r="CQE58" s="6"/>
      <c r="CQF58" s="6"/>
      <c r="CQG58" s="6"/>
      <c r="CQH58" s="6"/>
      <c r="CQI58" s="6"/>
      <c r="CQJ58" s="6"/>
      <c r="CQK58" s="6"/>
      <c r="CQL58" s="6"/>
      <c r="CQM58" s="6"/>
      <c r="CQN58" s="6"/>
      <c r="CQO58" s="6"/>
      <c r="CQP58" s="6"/>
      <c r="CQQ58" s="6"/>
      <c r="CQR58" s="6"/>
      <c r="CQS58" s="6"/>
      <c r="CQT58" s="6"/>
      <c r="CQU58" s="6"/>
      <c r="CQV58" s="6"/>
      <c r="CQW58" s="6"/>
      <c r="CQX58" s="6"/>
      <c r="CQY58" s="6"/>
      <c r="CQZ58" s="6"/>
      <c r="CRA58" s="6"/>
      <c r="CRB58" s="6"/>
      <c r="CRC58" s="6"/>
      <c r="CRD58" s="6"/>
      <c r="CRE58" s="6"/>
      <c r="CRF58" s="6"/>
      <c r="CRG58" s="6"/>
      <c r="CRH58" s="6"/>
      <c r="CRI58" s="6"/>
      <c r="CRJ58" s="6"/>
      <c r="CRK58" s="6"/>
      <c r="CRL58" s="6"/>
      <c r="CRM58" s="6"/>
      <c r="CRN58" s="6"/>
      <c r="CRO58" s="6"/>
      <c r="CRP58" s="6"/>
      <c r="CRQ58" s="6"/>
      <c r="CRR58" s="6"/>
      <c r="CRS58" s="6"/>
      <c r="CRT58" s="6"/>
      <c r="CRU58" s="6"/>
      <c r="CRV58" s="6"/>
      <c r="CRW58" s="6"/>
      <c r="CRX58" s="6"/>
      <c r="CRY58" s="6"/>
      <c r="CRZ58" s="6"/>
      <c r="CSA58" s="6"/>
      <c r="CSB58" s="6"/>
      <c r="CSC58" s="6"/>
      <c r="CSD58" s="6"/>
      <c r="CSE58" s="6"/>
      <c r="CSF58" s="6"/>
      <c r="CSG58" s="6"/>
      <c r="CSH58" s="6"/>
      <c r="CSI58" s="6"/>
      <c r="CSJ58" s="6"/>
      <c r="CSK58" s="6"/>
      <c r="CSL58" s="6"/>
      <c r="CSM58" s="6"/>
      <c r="CSN58" s="6"/>
      <c r="CSO58" s="6"/>
      <c r="CSP58" s="6"/>
      <c r="CSQ58" s="6"/>
      <c r="CSR58" s="6"/>
      <c r="CSS58" s="6"/>
      <c r="CST58" s="6"/>
      <c r="CSU58" s="6"/>
      <c r="CSV58" s="6"/>
      <c r="CSW58" s="6"/>
      <c r="CSX58" s="6"/>
      <c r="CSY58" s="6"/>
      <c r="CSZ58" s="6"/>
      <c r="CTA58" s="6"/>
      <c r="CTB58" s="6"/>
      <c r="CTC58" s="6"/>
      <c r="CTD58" s="6"/>
      <c r="CTE58" s="6"/>
      <c r="CTF58" s="6"/>
      <c r="CTG58" s="6"/>
      <c r="CTH58" s="6"/>
      <c r="CTI58" s="6"/>
      <c r="CTJ58" s="6"/>
      <c r="CTK58" s="6"/>
      <c r="CTL58" s="6"/>
      <c r="CTM58" s="6"/>
      <c r="CTN58" s="6"/>
      <c r="CTO58" s="6"/>
      <c r="CTP58" s="6"/>
      <c r="CTQ58" s="6"/>
      <c r="CTR58" s="6"/>
      <c r="CTS58" s="6"/>
      <c r="CTT58" s="6"/>
      <c r="CTU58" s="6"/>
      <c r="CTV58" s="6"/>
      <c r="CTW58" s="6"/>
      <c r="CTX58" s="6"/>
      <c r="CTY58" s="6"/>
      <c r="CTZ58" s="6"/>
      <c r="CUA58" s="6"/>
      <c r="CUB58" s="6"/>
      <c r="CUC58" s="6"/>
      <c r="CUD58" s="6"/>
      <c r="CUE58" s="6"/>
      <c r="CUF58" s="6"/>
      <c r="CUG58" s="6"/>
      <c r="CUH58" s="6"/>
      <c r="CUI58" s="6"/>
      <c r="CUJ58" s="6"/>
      <c r="CUK58" s="6"/>
      <c r="CUL58" s="6"/>
      <c r="CUM58" s="6"/>
      <c r="CUN58" s="6"/>
      <c r="CUO58" s="6"/>
      <c r="CUP58" s="6"/>
      <c r="CUQ58" s="6"/>
      <c r="CUR58" s="6"/>
      <c r="CUS58" s="6"/>
      <c r="CUT58" s="6"/>
      <c r="CUU58" s="6"/>
      <c r="CUV58" s="6"/>
      <c r="CUW58" s="6"/>
      <c r="CUX58" s="6"/>
      <c r="CUY58" s="6"/>
      <c r="CUZ58" s="6"/>
      <c r="CVA58" s="6"/>
      <c r="CVB58" s="6"/>
      <c r="CVC58" s="6"/>
      <c r="CVD58" s="6"/>
      <c r="CVE58" s="6"/>
      <c r="CVF58" s="6"/>
      <c r="CVG58" s="6"/>
      <c r="CVH58" s="6"/>
      <c r="CVI58" s="6"/>
      <c r="CVJ58" s="6"/>
      <c r="CVK58" s="6"/>
      <c r="CVL58" s="6"/>
      <c r="CVM58" s="6"/>
      <c r="CVN58" s="6"/>
      <c r="CVO58" s="6"/>
      <c r="CVP58" s="6"/>
      <c r="CVQ58" s="6"/>
      <c r="CVR58" s="6"/>
      <c r="CVS58" s="6"/>
      <c r="CVT58" s="6"/>
      <c r="CVU58" s="6"/>
      <c r="CVV58" s="6"/>
      <c r="CVW58" s="6"/>
      <c r="CVX58" s="6"/>
      <c r="CVY58" s="6"/>
      <c r="CVZ58" s="6"/>
      <c r="CWA58" s="6"/>
      <c r="CWB58" s="6"/>
      <c r="CWC58" s="6"/>
      <c r="CWD58" s="6"/>
      <c r="CWE58" s="6"/>
      <c r="CWF58" s="6"/>
      <c r="CWG58" s="6"/>
      <c r="CWH58" s="6"/>
      <c r="CWI58" s="6"/>
      <c r="CWJ58" s="6"/>
      <c r="CWK58" s="6"/>
      <c r="CWL58" s="6"/>
      <c r="CWM58" s="6"/>
      <c r="CWN58" s="6"/>
      <c r="CWO58" s="6"/>
      <c r="CWP58" s="6"/>
      <c r="CWQ58" s="6"/>
      <c r="CWR58" s="6"/>
      <c r="CWS58" s="6"/>
      <c r="CWT58" s="6"/>
      <c r="CWU58" s="6"/>
      <c r="CWV58" s="6"/>
      <c r="CWW58" s="6"/>
      <c r="CWX58" s="6"/>
      <c r="CWY58" s="6"/>
      <c r="CWZ58" s="6"/>
      <c r="CXA58" s="6"/>
      <c r="CXB58" s="6"/>
      <c r="CXC58" s="6"/>
      <c r="CXD58" s="6"/>
      <c r="CXE58" s="6"/>
      <c r="CXF58" s="6"/>
      <c r="CXG58" s="6"/>
      <c r="CXH58" s="6"/>
      <c r="CXI58" s="6"/>
      <c r="CXJ58" s="6"/>
      <c r="CXK58" s="6"/>
      <c r="CXL58" s="6"/>
      <c r="CXM58" s="6"/>
      <c r="CXN58" s="6"/>
      <c r="CXO58" s="6"/>
      <c r="CXP58" s="6"/>
      <c r="CXQ58" s="6"/>
      <c r="CXR58" s="6"/>
      <c r="CXS58" s="6"/>
      <c r="CXT58" s="6"/>
      <c r="CXU58" s="6"/>
      <c r="CXV58" s="6"/>
      <c r="CXW58" s="6"/>
      <c r="CXX58" s="6"/>
      <c r="CXY58" s="6"/>
      <c r="CXZ58" s="6"/>
      <c r="CYA58" s="6"/>
      <c r="CYB58" s="6"/>
      <c r="CYC58" s="6"/>
      <c r="CYD58" s="6"/>
      <c r="CYE58" s="6"/>
      <c r="CYF58" s="6"/>
      <c r="CYG58" s="6"/>
      <c r="CYH58" s="6"/>
      <c r="CYI58" s="6"/>
      <c r="CYJ58" s="6"/>
      <c r="CYK58" s="6"/>
      <c r="CYL58" s="6"/>
      <c r="CYM58" s="6"/>
      <c r="CYN58" s="6"/>
      <c r="CYO58" s="6"/>
      <c r="CYP58" s="6"/>
      <c r="CYQ58" s="6"/>
      <c r="CYR58" s="6"/>
      <c r="CYS58" s="6"/>
      <c r="CYT58" s="6"/>
      <c r="CYU58" s="6"/>
      <c r="CYV58" s="6"/>
      <c r="CYW58" s="6"/>
      <c r="CYX58" s="6"/>
      <c r="CYY58" s="6"/>
      <c r="CYZ58" s="6"/>
      <c r="CZA58" s="6"/>
      <c r="CZB58" s="6"/>
      <c r="CZC58" s="6"/>
      <c r="CZD58" s="6"/>
      <c r="CZE58" s="6"/>
      <c r="CZF58" s="6"/>
      <c r="CZG58" s="6"/>
      <c r="CZH58" s="6"/>
      <c r="CZI58" s="6"/>
      <c r="CZJ58" s="6"/>
      <c r="CZK58" s="6"/>
      <c r="CZL58" s="6"/>
      <c r="CZM58" s="6"/>
      <c r="CZN58" s="6"/>
      <c r="CZO58" s="6"/>
      <c r="CZP58" s="6"/>
      <c r="CZQ58" s="6"/>
      <c r="CZR58" s="6"/>
      <c r="CZS58" s="6"/>
      <c r="CZT58" s="6"/>
      <c r="CZU58" s="6"/>
      <c r="CZV58" s="6"/>
      <c r="CZW58" s="6"/>
      <c r="CZX58" s="6"/>
      <c r="CZY58" s="6"/>
      <c r="CZZ58" s="6"/>
      <c r="DAA58" s="6"/>
      <c r="DAB58" s="6"/>
      <c r="DAC58" s="6"/>
      <c r="DAD58" s="6"/>
      <c r="DAE58" s="6"/>
      <c r="DAF58" s="6"/>
      <c r="DAG58" s="6"/>
      <c r="DAH58" s="6"/>
      <c r="DAI58" s="6"/>
      <c r="DAJ58" s="6"/>
      <c r="DAK58" s="6"/>
      <c r="DAL58" s="6"/>
      <c r="DAM58" s="6"/>
      <c r="DAN58" s="6"/>
      <c r="DAO58" s="6"/>
      <c r="DAP58" s="6"/>
      <c r="DAQ58" s="6"/>
      <c r="DAR58" s="6"/>
      <c r="DAS58" s="6"/>
      <c r="DAT58" s="6"/>
      <c r="DAU58" s="6"/>
      <c r="DAV58" s="6"/>
      <c r="DAW58" s="6"/>
      <c r="DAX58" s="6"/>
      <c r="DAY58" s="6"/>
      <c r="DAZ58" s="6"/>
      <c r="DBA58" s="6"/>
      <c r="DBB58" s="6"/>
      <c r="DBC58" s="6"/>
      <c r="DBD58" s="6"/>
      <c r="DBE58" s="6"/>
      <c r="DBF58" s="6"/>
      <c r="DBG58" s="6"/>
      <c r="DBH58" s="6"/>
      <c r="DBI58" s="6"/>
      <c r="DBJ58" s="6"/>
      <c r="DBK58" s="6"/>
      <c r="DBL58" s="6"/>
      <c r="DBM58" s="6"/>
      <c r="DBN58" s="6"/>
      <c r="DBO58" s="6"/>
      <c r="DBP58" s="6"/>
      <c r="DBQ58" s="6"/>
      <c r="DBR58" s="6"/>
      <c r="DBS58" s="6"/>
      <c r="DBT58" s="6"/>
      <c r="DBU58" s="6"/>
      <c r="DBV58" s="6"/>
      <c r="DBW58" s="6"/>
      <c r="DBX58" s="6"/>
      <c r="DBY58" s="6"/>
      <c r="DBZ58" s="6"/>
      <c r="DCA58" s="6"/>
      <c r="DCB58" s="6"/>
      <c r="DCC58" s="6"/>
      <c r="DCD58" s="6"/>
      <c r="DCE58" s="6"/>
      <c r="DCF58" s="6"/>
      <c r="DCG58" s="6"/>
      <c r="DCH58" s="6"/>
      <c r="DCI58" s="6"/>
      <c r="DCJ58" s="6"/>
      <c r="DCK58" s="6"/>
      <c r="DCL58" s="6"/>
      <c r="DCM58" s="6"/>
      <c r="DCN58" s="6"/>
      <c r="DCO58" s="6"/>
      <c r="DCP58" s="6"/>
      <c r="DCQ58" s="6"/>
      <c r="DCR58" s="6"/>
      <c r="DCS58" s="6"/>
      <c r="DCT58" s="6"/>
      <c r="DCU58" s="6"/>
      <c r="DCV58" s="6"/>
      <c r="DCW58" s="6"/>
      <c r="DCX58" s="6"/>
      <c r="DCY58" s="6"/>
      <c r="DCZ58" s="6"/>
      <c r="DDA58" s="6"/>
      <c r="DDB58" s="6"/>
      <c r="DDC58" s="6"/>
      <c r="DDD58" s="6"/>
      <c r="DDE58" s="6"/>
      <c r="DDF58" s="6"/>
      <c r="DDG58" s="6"/>
      <c r="DDH58" s="6"/>
      <c r="DDI58" s="6"/>
      <c r="DDJ58" s="6"/>
      <c r="DDK58" s="6"/>
      <c r="DDL58" s="6"/>
      <c r="DDM58" s="6"/>
      <c r="DDN58" s="6"/>
      <c r="DDO58" s="6"/>
      <c r="DDP58" s="6"/>
      <c r="DDQ58" s="6"/>
      <c r="DDR58" s="6"/>
      <c r="DDS58" s="6"/>
      <c r="DDT58" s="6"/>
      <c r="DDU58" s="6"/>
      <c r="DDV58" s="6"/>
      <c r="DDW58" s="6"/>
      <c r="DDX58" s="6"/>
      <c r="DDY58" s="6"/>
      <c r="DDZ58" s="6"/>
      <c r="DEA58" s="6"/>
      <c r="DEB58" s="6"/>
      <c r="DEC58" s="6"/>
      <c r="DED58" s="6"/>
      <c r="DEE58" s="6"/>
      <c r="DEF58" s="6"/>
      <c r="DEG58" s="6"/>
      <c r="DEH58" s="6"/>
      <c r="DEI58" s="6"/>
      <c r="DEJ58" s="6"/>
      <c r="DEK58" s="6"/>
      <c r="DEL58" s="6"/>
      <c r="DEM58" s="6"/>
      <c r="DEN58" s="6"/>
      <c r="DEO58" s="6"/>
      <c r="DEP58" s="6"/>
      <c r="DEQ58" s="6"/>
      <c r="DER58" s="6"/>
      <c r="DES58" s="6"/>
      <c r="DET58" s="6"/>
      <c r="DEU58" s="6"/>
      <c r="DEV58" s="6"/>
      <c r="DEW58" s="6"/>
      <c r="DEX58" s="6"/>
      <c r="DEY58" s="6"/>
      <c r="DEZ58" s="6"/>
      <c r="DFA58" s="6"/>
      <c r="DFB58" s="6"/>
      <c r="DFC58" s="6"/>
      <c r="DFD58" s="6"/>
      <c r="DFE58" s="6"/>
      <c r="DFF58" s="6"/>
      <c r="DFG58" s="6"/>
      <c r="DFH58" s="6"/>
      <c r="DFI58" s="6"/>
      <c r="DFJ58" s="6"/>
      <c r="DFK58" s="6"/>
      <c r="DFL58" s="6"/>
      <c r="DFM58" s="6"/>
      <c r="DFN58" s="6"/>
      <c r="DFO58" s="6"/>
      <c r="DFP58" s="6"/>
      <c r="DFQ58" s="6"/>
      <c r="DFR58" s="6"/>
      <c r="DFS58" s="6"/>
      <c r="DFT58" s="6"/>
      <c r="DFU58" s="6"/>
      <c r="DFV58" s="6"/>
      <c r="DFW58" s="6"/>
      <c r="DFX58" s="6"/>
      <c r="DFY58" s="6"/>
      <c r="DFZ58" s="6"/>
      <c r="DGA58" s="6"/>
      <c r="DGB58" s="6"/>
      <c r="DGC58" s="6"/>
      <c r="DGD58" s="6"/>
      <c r="DGE58" s="6"/>
      <c r="DGF58" s="6"/>
      <c r="DGG58" s="6"/>
      <c r="DGH58" s="6"/>
      <c r="DGI58" s="6"/>
      <c r="DGJ58" s="6"/>
      <c r="DGK58" s="6"/>
      <c r="DGL58" s="6"/>
      <c r="DGM58" s="6"/>
      <c r="DGN58" s="6"/>
      <c r="DGO58" s="6"/>
      <c r="DGP58" s="6"/>
      <c r="DGQ58" s="6"/>
      <c r="DGR58" s="6"/>
      <c r="DGS58" s="6"/>
      <c r="DGT58" s="6"/>
      <c r="DGU58" s="6"/>
      <c r="DGV58" s="6"/>
      <c r="DGW58" s="6"/>
      <c r="DGX58" s="6"/>
      <c r="DGY58" s="6"/>
      <c r="DGZ58" s="6"/>
      <c r="DHA58" s="6"/>
      <c r="DHB58" s="6"/>
      <c r="DHC58" s="6"/>
      <c r="DHD58" s="6"/>
      <c r="DHE58" s="6"/>
      <c r="DHF58" s="6"/>
      <c r="DHG58" s="6"/>
      <c r="DHH58" s="6"/>
      <c r="DHI58" s="6"/>
      <c r="DHJ58" s="6"/>
      <c r="DHK58" s="6"/>
      <c r="DHL58" s="6"/>
      <c r="DHM58" s="6"/>
      <c r="DHN58" s="6"/>
      <c r="DHO58" s="6"/>
      <c r="DHP58" s="6"/>
      <c r="DHQ58" s="6"/>
      <c r="DHR58" s="6"/>
      <c r="DHS58" s="6"/>
      <c r="DHT58" s="6"/>
      <c r="DHU58" s="6"/>
      <c r="DHV58" s="6"/>
      <c r="DHW58" s="6"/>
      <c r="DHX58" s="6"/>
      <c r="DHY58" s="6"/>
      <c r="DHZ58" s="6"/>
      <c r="DIA58" s="6"/>
      <c r="DIB58" s="6"/>
      <c r="DIC58" s="6"/>
      <c r="DID58" s="6"/>
      <c r="DIE58" s="6"/>
      <c r="DIF58" s="6"/>
      <c r="DIG58" s="6"/>
      <c r="DIH58" s="6"/>
      <c r="DII58" s="6"/>
      <c r="DIJ58" s="6"/>
      <c r="DIK58" s="6"/>
      <c r="DIL58" s="6"/>
      <c r="DIM58" s="6"/>
      <c r="DIN58" s="6"/>
      <c r="DIO58" s="6"/>
      <c r="DIP58" s="6"/>
      <c r="DIQ58" s="6"/>
      <c r="DIR58" s="6"/>
      <c r="DIS58" s="6"/>
      <c r="DIT58" s="6"/>
      <c r="DIU58" s="6"/>
      <c r="DIV58" s="6"/>
      <c r="DIW58" s="6"/>
      <c r="DIX58" s="6"/>
      <c r="DIY58" s="6"/>
      <c r="DIZ58" s="6"/>
      <c r="DJA58" s="6"/>
      <c r="DJB58" s="6"/>
      <c r="DJC58" s="6"/>
      <c r="DJD58" s="6"/>
      <c r="DJE58" s="6"/>
      <c r="DJF58" s="6"/>
      <c r="DJG58" s="6"/>
      <c r="DJH58" s="6"/>
      <c r="DJI58" s="6"/>
      <c r="DJJ58" s="6"/>
      <c r="DJK58" s="6"/>
      <c r="DJL58" s="6"/>
      <c r="DJM58" s="6"/>
      <c r="DJN58" s="6"/>
      <c r="DJO58" s="6"/>
      <c r="DJP58" s="6"/>
      <c r="DJQ58" s="6"/>
      <c r="DJR58" s="6"/>
      <c r="DJS58" s="6"/>
      <c r="DJT58" s="6"/>
      <c r="DJU58" s="6"/>
      <c r="DJV58" s="6"/>
      <c r="DJW58" s="6"/>
      <c r="DJX58" s="6"/>
      <c r="DJY58" s="6"/>
      <c r="DJZ58" s="6"/>
      <c r="DKA58" s="6"/>
      <c r="DKB58" s="6"/>
      <c r="DKC58" s="6"/>
      <c r="DKD58" s="6"/>
      <c r="DKE58" s="6"/>
      <c r="DKF58" s="6"/>
      <c r="DKG58" s="6"/>
      <c r="DKH58" s="6"/>
      <c r="DKI58" s="6"/>
      <c r="DKJ58" s="6"/>
      <c r="DKK58" s="6"/>
      <c r="DKL58" s="6"/>
      <c r="DKM58" s="6"/>
      <c r="DKN58" s="6"/>
      <c r="DKO58" s="6"/>
      <c r="DKP58" s="6"/>
      <c r="DKQ58" s="6"/>
      <c r="DKR58" s="6"/>
      <c r="DKS58" s="6"/>
      <c r="DKT58" s="6"/>
      <c r="DKU58" s="6"/>
      <c r="DKV58" s="6"/>
      <c r="DKW58" s="6"/>
      <c r="DKX58" s="6"/>
      <c r="DKY58" s="6"/>
      <c r="DKZ58" s="6"/>
      <c r="DLA58" s="6"/>
      <c r="DLB58" s="6"/>
      <c r="DLC58" s="6"/>
      <c r="DLD58" s="6"/>
      <c r="DLE58" s="6"/>
      <c r="DLF58" s="6"/>
      <c r="DLG58" s="6"/>
      <c r="DLH58" s="6"/>
      <c r="DLI58" s="6"/>
      <c r="DLJ58" s="6"/>
      <c r="DLK58" s="6"/>
      <c r="DLL58" s="6"/>
      <c r="DLM58" s="6"/>
      <c r="DLN58" s="6"/>
      <c r="DLO58" s="6"/>
      <c r="DLP58" s="6"/>
      <c r="DLQ58" s="6"/>
      <c r="DLR58" s="6"/>
      <c r="DLS58" s="6"/>
      <c r="DLT58" s="6"/>
      <c r="DLU58" s="6"/>
      <c r="DLV58" s="6"/>
      <c r="DLW58" s="6"/>
      <c r="DLX58" s="6"/>
      <c r="DLY58" s="6"/>
      <c r="DLZ58" s="6"/>
      <c r="DMA58" s="6"/>
      <c r="DMB58" s="6"/>
      <c r="DMC58" s="6"/>
      <c r="DMD58" s="6"/>
      <c r="DME58" s="6"/>
      <c r="DMF58" s="6"/>
      <c r="DMG58" s="6"/>
      <c r="DMH58" s="6"/>
      <c r="DMI58" s="6"/>
      <c r="DMJ58" s="6"/>
      <c r="DMK58" s="6"/>
      <c r="DML58" s="6"/>
      <c r="DMM58" s="6"/>
      <c r="DMN58" s="6"/>
      <c r="DMO58" s="6"/>
      <c r="DMP58" s="6"/>
      <c r="DMQ58" s="6"/>
      <c r="DMR58" s="6"/>
      <c r="DMS58" s="6"/>
      <c r="DMT58" s="6"/>
      <c r="DMU58" s="6"/>
      <c r="DMV58" s="6"/>
      <c r="DMW58" s="6"/>
      <c r="DMX58" s="6"/>
      <c r="DMY58" s="6"/>
      <c r="DMZ58" s="6"/>
      <c r="DNA58" s="6"/>
      <c r="DNB58" s="6"/>
      <c r="DNC58" s="6"/>
      <c r="DND58" s="6"/>
      <c r="DNE58" s="6"/>
      <c r="DNF58" s="6"/>
      <c r="DNG58" s="6"/>
      <c r="DNH58" s="6"/>
      <c r="DNI58" s="6"/>
      <c r="DNJ58" s="6"/>
      <c r="DNK58" s="6"/>
      <c r="DNL58" s="6"/>
      <c r="DNM58" s="6"/>
      <c r="DNN58" s="6"/>
      <c r="DNO58" s="6"/>
      <c r="DNP58" s="6"/>
      <c r="DNQ58" s="6"/>
      <c r="DNR58" s="6"/>
      <c r="DNS58" s="6"/>
      <c r="DNT58" s="6"/>
      <c r="DNU58" s="6"/>
      <c r="DNV58" s="6"/>
      <c r="DNW58" s="6"/>
      <c r="DNX58" s="6"/>
      <c r="DNY58" s="6"/>
      <c r="DNZ58" s="6"/>
      <c r="DOA58" s="6"/>
      <c r="DOB58" s="6"/>
      <c r="DOC58" s="6"/>
      <c r="DOD58" s="6"/>
      <c r="DOE58" s="6"/>
      <c r="DOF58" s="6"/>
      <c r="DOG58" s="6"/>
      <c r="DOH58" s="6"/>
      <c r="DOI58" s="6"/>
      <c r="DOJ58" s="6"/>
      <c r="DOK58" s="6"/>
      <c r="DOL58" s="6"/>
      <c r="DOM58" s="6"/>
      <c r="DON58" s="6"/>
      <c r="DOO58" s="6"/>
      <c r="DOP58" s="6"/>
      <c r="DOQ58" s="6"/>
      <c r="DOR58" s="6"/>
      <c r="DOS58" s="6"/>
      <c r="DOT58" s="6"/>
      <c r="DOU58" s="6"/>
      <c r="DOV58" s="6"/>
      <c r="DOW58" s="6"/>
      <c r="DOX58" s="6"/>
      <c r="DOY58" s="6"/>
      <c r="DOZ58" s="6"/>
      <c r="DPA58" s="6"/>
      <c r="DPB58" s="6"/>
      <c r="DPC58" s="6"/>
      <c r="DPD58" s="6"/>
      <c r="DPE58" s="6"/>
      <c r="DPF58" s="6"/>
      <c r="DPG58" s="6"/>
      <c r="DPH58" s="6"/>
      <c r="DPI58" s="6"/>
      <c r="DPJ58" s="6"/>
      <c r="DPK58" s="6"/>
      <c r="DPL58" s="6"/>
      <c r="DPM58" s="6"/>
      <c r="DPN58" s="6"/>
      <c r="DPO58" s="6"/>
      <c r="DPP58" s="6"/>
      <c r="DPQ58" s="6"/>
      <c r="DPR58" s="6"/>
      <c r="DPS58" s="6"/>
      <c r="DPT58" s="6"/>
      <c r="DPU58" s="6"/>
      <c r="DPV58" s="6"/>
      <c r="DPW58" s="6"/>
      <c r="DPX58" s="6"/>
      <c r="DPY58" s="6"/>
      <c r="DPZ58" s="6"/>
      <c r="DQA58" s="6"/>
      <c r="DQB58" s="6"/>
      <c r="DQC58" s="6"/>
      <c r="DQD58" s="6"/>
      <c r="DQE58" s="6"/>
      <c r="DQF58" s="6"/>
      <c r="DQG58" s="6"/>
      <c r="DQH58" s="6"/>
      <c r="DQI58" s="6"/>
      <c r="DQJ58" s="6"/>
      <c r="DQK58" s="6"/>
      <c r="DQL58" s="6"/>
      <c r="DQM58" s="6"/>
      <c r="DQN58" s="6"/>
      <c r="DQO58" s="6"/>
      <c r="DQP58" s="6"/>
      <c r="DQQ58" s="6"/>
      <c r="DQR58" s="6"/>
      <c r="DQS58" s="6"/>
      <c r="DQT58" s="6"/>
      <c r="DQU58" s="6"/>
      <c r="DQV58" s="6"/>
      <c r="DQW58" s="6"/>
      <c r="DQX58" s="6"/>
      <c r="DQY58" s="6"/>
      <c r="DQZ58" s="6"/>
      <c r="DRA58" s="6"/>
      <c r="DRB58" s="6"/>
      <c r="DRC58" s="6"/>
      <c r="DRD58" s="6"/>
      <c r="DRE58" s="6"/>
      <c r="DRF58" s="6"/>
      <c r="DRG58" s="6"/>
      <c r="DRH58" s="6"/>
      <c r="DRI58" s="6"/>
      <c r="DRJ58" s="6"/>
      <c r="DRK58" s="6"/>
      <c r="DRL58" s="6"/>
      <c r="DRM58" s="6"/>
      <c r="DRN58" s="6"/>
      <c r="DRO58" s="6"/>
      <c r="DRP58" s="6"/>
      <c r="DRQ58" s="6"/>
      <c r="DRR58" s="6"/>
      <c r="DRS58" s="6"/>
      <c r="DRT58" s="6"/>
      <c r="DRU58" s="6"/>
      <c r="DRV58" s="6"/>
      <c r="DRW58" s="6"/>
      <c r="DRX58" s="6"/>
      <c r="DRY58" s="6"/>
      <c r="DRZ58" s="6"/>
      <c r="DSA58" s="6"/>
      <c r="DSB58" s="6"/>
      <c r="DSC58" s="6"/>
      <c r="DSD58" s="6"/>
      <c r="DSE58" s="6"/>
      <c r="DSF58" s="6"/>
      <c r="DSG58" s="6"/>
      <c r="DSH58" s="6"/>
      <c r="DSI58" s="6"/>
      <c r="DSJ58" s="6"/>
      <c r="DSK58" s="6"/>
      <c r="DSL58" s="6"/>
      <c r="DSM58" s="6"/>
      <c r="DSN58" s="6"/>
      <c r="DSO58" s="6"/>
      <c r="DSP58" s="6"/>
      <c r="DSQ58" s="6"/>
      <c r="DSR58" s="6"/>
      <c r="DSS58" s="6"/>
      <c r="DST58" s="6"/>
      <c r="DSU58" s="6"/>
      <c r="DSV58" s="6"/>
      <c r="DSW58" s="6"/>
      <c r="DSX58" s="6"/>
      <c r="DSY58" s="6"/>
      <c r="DSZ58" s="6"/>
      <c r="DTA58" s="6"/>
      <c r="DTB58" s="6"/>
      <c r="DTC58" s="6"/>
      <c r="DTD58" s="6"/>
      <c r="DTE58" s="6"/>
      <c r="DTF58" s="6"/>
      <c r="DTG58" s="6"/>
      <c r="DTH58" s="6"/>
      <c r="DTI58" s="6"/>
      <c r="DTJ58" s="6"/>
      <c r="DTK58" s="6"/>
      <c r="DTL58" s="6"/>
      <c r="DTM58" s="6"/>
      <c r="DTN58" s="6"/>
      <c r="DTO58" s="6"/>
      <c r="DTP58" s="6"/>
      <c r="DTQ58" s="6"/>
      <c r="DTR58" s="6"/>
      <c r="DTS58" s="6"/>
      <c r="DTT58" s="6"/>
      <c r="DTU58" s="6"/>
      <c r="DTV58" s="6"/>
      <c r="DTW58" s="6"/>
      <c r="DTX58" s="6"/>
      <c r="DTY58" s="6"/>
      <c r="DTZ58" s="6"/>
      <c r="DUA58" s="6"/>
      <c r="DUB58" s="6"/>
      <c r="DUC58" s="6"/>
      <c r="DUD58" s="6"/>
      <c r="DUE58" s="6"/>
      <c r="DUF58" s="6"/>
      <c r="DUG58" s="6"/>
      <c r="DUH58" s="6"/>
      <c r="DUI58" s="6"/>
      <c r="DUJ58" s="6"/>
      <c r="DUK58" s="6"/>
      <c r="DUL58" s="6"/>
      <c r="DUM58" s="6"/>
      <c r="DUN58" s="6"/>
      <c r="DUO58" s="6"/>
      <c r="DUP58" s="6"/>
      <c r="DUQ58" s="6"/>
      <c r="DUR58" s="6"/>
      <c r="DUS58" s="6"/>
      <c r="DUT58" s="6"/>
      <c r="DUU58" s="6"/>
      <c r="DUV58" s="6"/>
      <c r="DUW58" s="6"/>
      <c r="DUX58" s="6"/>
      <c r="DUY58" s="6"/>
      <c r="DUZ58" s="6"/>
      <c r="DVA58" s="6"/>
      <c r="DVB58" s="6"/>
      <c r="DVC58" s="6"/>
      <c r="DVD58" s="6"/>
      <c r="DVE58" s="6"/>
      <c r="DVF58" s="6"/>
      <c r="DVG58" s="6"/>
      <c r="DVH58" s="6"/>
      <c r="DVI58" s="6"/>
      <c r="DVJ58" s="6"/>
      <c r="DVK58" s="6"/>
      <c r="DVL58" s="6"/>
      <c r="DVM58" s="6"/>
      <c r="DVN58" s="6"/>
      <c r="DVO58" s="6"/>
      <c r="DVP58" s="6"/>
      <c r="DVQ58" s="6"/>
      <c r="DVR58" s="6"/>
      <c r="DVS58" s="6"/>
      <c r="DVT58" s="6"/>
      <c r="DVU58" s="6"/>
      <c r="DVV58" s="6"/>
      <c r="DVW58" s="6"/>
      <c r="DVX58" s="6"/>
      <c r="DVY58" s="6"/>
      <c r="DVZ58" s="6"/>
      <c r="DWA58" s="6"/>
      <c r="DWB58" s="6"/>
      <c r="DWC58" s="6"/>
      <c r="DWD58" s="6"/>
      <c r="DWE58" s="6"/>
      <c r="DWF58" s="6"/>
      <c r="DWG58" s="6"/>
      <c r="DWH58" s="6"/>
      <c r="DWI58" s="6"/>
      <c r="DWJ58" s="6"/>
      <c r="DWK58" s="6"/>
      <c r="DWL58" s="6"/>
      <c r="DWM58" s="6"/>
      <c r="DWN58" s="6"/>
      <c r="DWO58" s="6"/>
      <c r="DWP58" s="6"/>
      <c r="DWQ58" s="6"/>
      <c r="DWR58" s="6"/>
      <c r="DWS58" s="6"/>
      <c r="DWT58" s="6"/>
      <c r="DWU58" s="6"/>
      <c r="DWV58" s="6"/>
      <c r="DWW58" s="6"/>
      <c r="DWX58" s="6"/>
      <c r="DWY58" s="6"/>
      <c r="DWZ58" s="6"/>
      <c r="DXA58" s="6"/>
      <c r="DXB58" s="6"/>
      <c r="DXC58" s="6"/>
      <c r="DXD58" s="6"/>
      <c r="DXE58" s="6"/>
      <c r="DXF58" s="6"/>
      <c r="DXG58" s="6"/>
      <c r="DXH58" s="6"/>
      <c r="DXI58" s="6"/>
      <c r="DXJ58" s="6"/>
      <c r="DXK58" s="6"/>
      <c r="DXL58" s="6"/>
      <c r="DXM58" s="6"/>
      <c r="DXN58" s="6"/>
      <c r="DXO58" s="6"/>
      <c r="DXP58" s="6"/>
      <c r="DXQ58" s="6"/>
      <c r="DXR58" s="6"/>
      <c r="DXS58" s="6"/>
      <c r="DXT58" s="6"/>
      <c r="DXU58" s="6"/>
      <c r="DXV58" s="6"/>
      <c r="DXW58" s="6"/>
      <c r="DXX58" s="6"/>
      <c r="DXY58" s="6"/>
      <c r="DXZ58" s="6"/>
      <c r="DYA58" s="6"/>
      <c r="DYB58" s="6"/>
      <c r="DYC58" s="6"/>
      <c r="DYD58" s="6"/>
      <c r="DYE58" s="6"/>
      <c r="DYF58" s="6"/>
      <c r="DYG58" s="6"/>
      <c r="DYH58" s="6"/>
      <c r="DYI58" s="6"/>
      <c r="DYJ58" s="6"/>
      <c r="DYK58" s="6"/>
      <c r="DYL58" s="6"/>
      <c r="DYM58" s="6"/>
      <c r="DYN58" s="6"/>
      <c r="DYO58" s="6"/>
      <c r="DYP58" s="6"/>
      <c r="DYQ58" s="6"/>
      <c r="DYR58" s="6"/>
      <c r="DYS58" s="6"/>
      <c r="DYT58" s="6"/>
      <c r="DYU58" s="6"/>
      <c r="DYV58" s="6"/>
      <c r="DYW58" s="6"/>
      <c r="DYX58" s="6"/>
      <c r="DYY58" s="6"/>
      <c r="DYZ58" s="6"/>
      <c r="DZA58" s="6"/>
      <c r="DZB58" s="6"/>
      <c r="DZC58" s="6"/>
      <c r="DZD58" s="6"/>
      <c r="DZE58" s="6"/>
      <c r="DZF58" s="6"/>
      <c r="DZG58" s="6"/>
      <c r="DZH58" s="6"/>
      <c r="DZI58" s="6"/>
      <c r="DZJ58" s="6"/>
      <c r="DZK58" s="6"/>
      <c r="DZL58" s="6"/>
      <c r="DZM58" s="6"/>
      <c r="DZN58" s="6"/>
      <c r="DZO58" s="6"/>
      <c r="DZP58" s="6"/>
      <c r="DZQ58" s="6"/>
      <c r="DZR58" s="6"/>
      <c r="DZS58" s="6"/>
      <c r="DZT58" s="6"/>
      <c r="DZU58" s="6"/>
      <c r="DZV58" s="6"/>
      <c r="DZW58" s="6"/>
      <c r="DZX58" s="6"/>
      <c r="DZY58" s="6"/>
      <c r="DZZ58" s="6"/>
      <c r="EAA58" s="6"/>
      <c r="EAB58" s="6"/>
      <c r="EAC58" s="6"/>
      <c r="EAD58" s="6"/>
      <c r="EAE58" s="6"/>
      <c r="EAF58" s="6"/>
      <c r="EAG58" s="6"/>
      <c r="EAH58" s="6"/>
      <c r="EAI58" s="6"/>
      <c r="EAJ58" s="6"/>
      <c r="EAK58" s="6"/>
      <c r="EAL58" s="6"/>
      <c r="EAM58" s="6"/>
      <c r="EAN58" s="6"/>
      <c r="EAO58" s="6"/>
      <c r="EAP58" s="6"/>
      <c r="EAQ58" s="6"/>
      <c r="EAR58" s="6"/>
      <c r="EAS58" s="6"/>
      <c r="EAT58" s="6"/>
      <c r="EAU58" s="6"/>
      <c r="EAV58" s="6"/>
      <c r="EAW58" s="6"/>
      <c r="EAX58" s="6"/>
      <c r="EAY58" s="6"/>
      <c r="EAZ58" s="6"/>
      <c r="EBA58" s="6"/>
      <c r="EBB58" s="6"/>
      <c r="EBC58" s="6"/>
      <c r="EBD58" s="6"/>
      <c r="EBE58" s="6"/>
      <c r="EBF58" s="6"/>
      <c r="EBG58" s="6"/>
      <c r="EBH58" s="6"/>
      <c r="EBI58" s="6"/>
      <c r="EBJ58" s="6"/>
      <c r="EBK58" s="6"/>
      <c r="EBL58" s="6"/>
      <c r="EBM58" s="6"/>
      <c r="EBN58" s="6"/>
      <c r="EBO58" s="6"/>
      <c r="EBP58" s="6"/>
      <c r="EBQ58" s="6"/>
      <c r="EBR58" s="6"/>
      <c r="EBS58" s="6"/>
      <c r="EBT58" s="6"/>
      <c r="EBU58" s="6"/>
      <c r="EBV58" s="6"/>
      <c r="EBW58" s="6"/>
      <c r="EBX58" s="6"/>
      <c r="EBY58" s="6"/>
      <c r="EBZ58" s="6"/>
      <c r="ECA58" s="6"/>
      <c r="ECB58" s="6"/>
      <c r="ECC58" s="6"/>
      <c r="ECD58" s="6"/>
      <c r="ECE58" s="6"/>
      <c r="ECF58" s="6"/>
      <c r="ECG58" s="6"/>
      <c r="ECH58" s="6"/>
      <c r="ECI58" s="6"/>
      <c r="ECJ58" s="6"/>
      <c r="ECK58" s="6"/>
      <c r="ECL58" s="6"/>
      <c r="ECM58" s="6"/>
      <c r="ECN58" s="6"/>
      <c r="ECO58" s="6"/>
      <c r="ECP58" s="6"/>
      <c r="ECQ58" s="6"/>
      <c r="ECR58" s="6"/>
      <c r="ECS58" s="6"/>
      <c r="ECT58" s="6"/>
      <c r="ECU58" s="6"/>
      <c r="ECV58" s="6"/>
      <c r="ECW58" s="6"/>
      <c r="ECX58" s="6"/>
      <c r="ECY58" s="6"/>
      <c r="ECZ58" s="6"/>
      <c r="EDA58" s="6"/>
      <c r="EDB58" s="6"/>
      <c r="EDC58" s="6"/>
      <c r="EDD58" s="6"/>
      <c r="EDE58" s="6"/>
      <c r="EDF58" s="6"/>
      <c r="EDG58" s="6"/>
      <c r="EDH58" s="6"/>
      <c r="EDI58" s="6"/>
      <c r="EDJ58" s="6"/>
      <c r="EDK58" s="6"/>
      <c r="EDL58" s="6"/>
      <c r="EDM58" s="6"/>
      <c r="EDN58" s="6"/>
      <c r="EDO58" s="6"/>
      <c r="EDP58" s="6"/>
      <c r="EDQ58" s="6"/>
      <c r="EDR58" s="6"/>
      <c r="EDS58" s="6"/>
      <c r="EDT58" s="6"/>
      <c r="EDU58" s="6"/>
      <c r="EDV58" s="6"/>
      <c r="EDW58" s="6"/>
      <c r="EDX58" s="6"/>
      <c r="EDY58" s="6"/>
      <c r="EDZ58" s="6"/>
      <c r="EEA58" s="6"/>
      <c r="EEB58" s="6"/>
      <c r="EEC58" s="6"/>
      <c r="EED58" s="6"/>
      <c r="EEE58" s="6"/>
      <c r="EEF58" s="6"/>
      <c r="EEG58" s="6"/>
      <c r="EEH58" s="6"/>
      <c r="EEI58" s="6"/>
      <c r="EEJ58" s="6"/>
      <c r="EEK58" s="6"/>
      <c r="EEL58" s="6"/>
      <c r="EEM58" s="6"/>
      <c r="EEN58" s="6"/>
      <c r="EEO58" s="6"/>
      <c r="EEP58" s="6"/>
      <c r="EEQ58" s="6"/>
      <c r="EER58" s="6"/>
      <c r="EES58" s="6"/>
      <c r="EET58" s="6"/>
      <c r="EEU58" s="6"/>
      <c r="EEV58" s="6"/>
      <c r="EEW58" s="6"/>
      <c r="EEX58" s="6"/>
      <c r="EEY58" s="6"/>
      <c r="EEZ58" s="6"/>
      <c r="EFA58" s="6"/>
      <c r="EFB58" s="6"/>
      <c r="EFC58" s="6"/>
      <c r="EFD58" s="6"/>
      <c r="EFE58" s="6"/>
      <c r="EFF58" s="6"/>
      <c r="EFG58" s="6"/>
      <c r="EFH58" s="6"/>
      <c r="EFI58" s="6"/>
      <c r="EFJ58" s="6"/>
      <c r="EFK58" s="6"/>
      <c r="EFL58" s="6"/>
      <c r="EFM58" s="6"/>
      <c r="EFN58" s="6"/>
      <c r="EFO58" s="6"/>
      <c r="EFP58" s="6"/>
      <c r="EFQ58" s="6"/>
      <c r="EFR58" s="6"/>
      <c r="EFS58" s="6"/>
      <c r="EFT58" s="6"/>
      <c r="EFU58" s="6"/>
      <c r="EFV58" s="6"/>
      <c r="EFW58" s="6"/>
      <c r="EFX58" s="6"/>
      <c r="EFY58" s="6"/>
      <c r="EFZ58" s="6"/>
      <c r="EGA58" s="6"/>
      <c r="EGB58" s="6"/>
      <c r="EGC58" s="6"/>
      <c r="EGD58" s="6"/>
      <c r="EGE58" s="6"/>
      <c r="EGF58" s="6"/>
      <c r="EGG58" s="6"/>
      <c r="EGH58" s="6"/>
      <c r="EGI58" s="6"/>
      <c r="EGJ58" s="6"/>
      <c r="EGK58" s="6"/>
      <c r="EGL58" s="6"/>
      <c r="EGM58" s="6"/>
      <c r="EGN58" s="6"/>
      <c r="EGO58" s="6"/>
      <c r="EGP58" s="6"/>
      <c r="EGQ58" s="6"/>
      <c r="EGR58" s="6"/>
      <c r="EGS58" s="6"/>
      <c r="EGT58" s="6"/>
      <c r="EGU58" s="6"/>
      <c r="EGV58" s="6"/>
      <c r="EGW58" s="6"/>
      <c r="EGX58" s="6"/>
      <c r="EGY58" s="6"/>
      <c r="EGZ58" s="6"/>
      <c r="EHA58" s="6"/>
      <c r="EHB58" s="6"/>
      <c r="EHC58" s="6"/>
      <c r="EHD58" s="6"/>
      <c r="EHE58" s="6"/>
      <c r="EHF58" s="6"/>
      <c r="EHG58" s="6"/>
      <c r="EHH58" s="6"/>
      <c r="EHI58" s="6"/>
      <c r="EHJ58" s="6"/>
      <c r="EHK58" s="6"/>
      <c r="EHL58" s="6"/>
      <c r="EHM58" s="6"/>
      <c r="EHN58" s="6"/>
      <c r="EHO58" s="6"/>
      <c r="EHP58" s="6"/>
      <c r="EHQ58" s="6"/>
      <c r="EHR58" s="6"/>
      <c r="EHS58" s="6"/>
      <c r="EHT58" s="6"/>
      <c r="EHU58" s="6"/>
      <c r="EHV58" s="6"/>
      <c r="EHW58" s="6"/>
      <c r="EHX58" s="6"/>
      <c r="EHY58" s="6"/>
      <c r="EHZ58" s="6"/>
      <c r="EIA58" s="6"/>
      <c r="EIB58" s="6"/>
      <c r="EIC58" s="6"/>
      <c r="EID58" s="6"/>
      <c r="EIE58" s="6"/>
      <c r="EIF58" s="6"/>
      <c r="EIG58" s="6"/>
      <c r="EIH58" s="6"/>
      <c r="EII58" s="6"/>
      <c r="EIJ58" s="6"/>
      <c r="EIK58" s="6"/>
      <c r="EIL58" s="6"/>
      <c r="EIM58" s="6"/>
      <c r="EIN58" s="6"/>
      <c r="EIO58" s="6"/>
      <c r="EIP58" s="6"/>
      <c r="EIQ58" s="6"/>
      <c r="EIR58" s="6"/>
      <c r="EIS58" s="6"/>
      <c r="EIT58" s="6"/>
      <c r="EIU58" s="6"/>
      <c r="EIV58" s="6"/>
      <c r="EIW58" s="6"/>
      <c r="EIX58" s="6"/>
      <c r="EIY58" s="6"/>
      <c r="EIZ58" s="6"/>
      <c r="EJA58" s="6"/>
      <c r="EJB58" s="6"/>
      <c r="EJC58" s="6"/>
      <c r="EJD58" s="6"/>
      <c r="EJE58" s="6"/>
      <c r="EJF58" s="6"/>
      <c r="EJG58" s="6"/>
      <c r="EJH58" s="6"/>
      <c r="EJI58" s="6"/>
      <c r="EJJ58" s="6"/>
      <c r="EJK58" s="6"/>
      <c r="EJL58" s="6"/>
      <c r="EJM58" s="6"/>
      <c r="EJN58" s="6"/>
      <c r="EJO58" s="6"/>
      <c r="EJP58" s="6"/>
      <c r="EJQ58" s="6"/>
      <c r="EJR58" s="6"/>
      <c r="EJS58" s="6"/>
      <c r="EJT58" s="6"/>
      <c r="EJU58" s="6"/>
      <c r="EJV58" s="6"/>
      <c r="EJW58" s="6"/>
      <c r="EJX58" s="6"/>
      <c r="EJY58" s="6"/>
      <c r="EJZ58" s="6"/>
      <c r="EKA58" s="6"/>
      <c r="EKB58" s="6"/>
      <c r="EKC58" s="6"/>
      <c r="EKD58" s="6"/>
      <c r="EKE58" s="6"/>
      <c r="EKF58" s="6"/>
      <c r="EKG58" s="6"/>
      <c r="EKH58" s="6"/>
      <c r="EKI58" s="6"/>
      <c r="EKJ58" s="6"/>
      <c r="EKK58" s="6"/>
      <c r="EKL58" s="6"/>
      <c r="EKM58" s="6"/>
      <c r="EKN58" s="6"/>
      <c r="EKO58" s="6"/>
      <c r="EKP58" s="6"/>
      <c r="EKQ58" s="6"/>
      <c r="EKR58" s="6"/>
      <c r="EKS58" s="6"/>
      <c r="EKT58" s="6"/>
      <c r="EKU58" s="6"/>
      <c r="EKV58" s="6"/>
      <c r="EKW58" s="6"/>
      <c r="EKX58" s="6"/>
      <c r="EKY58" s="6"/>
      <c r="EKZ58" s="6"/>
      <c r="ELA58" s="6"/>
      <c r="ELB58" s="6"/>
      <c r="ELC58" s="6"/>
      <c r="ELD58" s="6"/>
      <c r="ELE58" s="6"/>
      <c r="ELF58" s="6"/>
      <c r="ELG58" s="6"/>
      <c r="ELH58" s="6"/>
      <c r="ELI58" s="6"/>
      <c r="ELJ58" s="6"/>
      <c r="ELK58" s="6"/>
      <c r="ELL58" s="6"/>
      <c r="ELM58" s="6"/>
      <c r="ELN58" s="6"/>
      <c r="ELO58" s="6"/>
      <c r="ELP58" s="6"/>
      <c r="ELQ58" s="6"/>
      <c r="ELR58" s="6"/>
      <c r="ELS58" s="6"/>
      <c r="ELT58" s="6"/>
      <c r="ELU58" s="6"/>
      <c r="ELV58" s="6"/>
      <c r="ELW58" s="6"/>
      <c r="ELX58" s="6"/>
      <c r="ELY58" s="6"/>
      <c r="ELZ58" s="6"/>
      <c r="EMA58" s="6"/>
      <c r="EMB58" s="6"/>
      <c r="EMC58" s="6"/>
      <c r="EMD58" s="6"/>
      <c r="EME58" s="6"/>
      <c r="EMF58" s="6"/>
      <c r="EMG58" s="6"/>
      <c r="EMH58" s="6"/>
      <c r="EMI58" s="6"/>
      <c r="EMJ58" s="6"/>
      <c r="EMK58" s="6"/>
      <c r="EML58" s="6"/>
      <c r="EMM58" s="6"/>
      <c r="EMN58" s="6"/>
      <c r="EMO58" s="6"/>
      <c r="EMP58" s="6"/>
      <c r="EMQ58" s="6"/>
      <c r="EMR58" s="6"/>
      <c r="EMS58" s="6"/>
      <c r="EMT58" s="6"/>
      <c r="EMU58" s="6"/>
      <c r="EMV58" s="6"/>
      <c r="EMW58" s="6"/>
      <c r="EMX58" s="6"/>
      <c r="EMY58" s="6"/>
      <c r="EMZ58" s="6"/>
      <c r="ENA58" s="6"/>
      <c r="ENB58" s="6"/>
      <c r="ENC58" s="6"/>
      <c r="END58" s="6"/>
      <c r="ENE58" s="6"/>
      <c r="ENF58" s="6"/>
      <c r="ENG58" s="6"/>
      <c r="ENH58" s="6"/>
      <c r="ENI58" s="6"/>
      <c r="ENJ58" s="6"/>
      <c r="ENK58" s="6"/>
      <c r="ENL58" s="6"/>
      <c r="ENM58" s="6"/>
      <c r="ENN58" s="6"/>
      <c r="ENO58" s="6"/>
      <c r="ENP58" s="6"/>
      <c r="ENQ58" s="6"/>
      <c r="ENR58" s="6"/>
      <c r="ENS58" s="6"/>
      <c r="ENT58" s="6"/>
      <c r="ENU58" s="6"/>
      <c r="ENV58" s="6"/>
      <c r="ENW58" s="6"/>
      <c r="ENX58" s="6"/>
      <c r="ENY58" s="6"/>
      <c r="ENZ58" s="6"/>
      <c r="EOA58" s="6"/>
      <c r="EOB58" s="6"/>
      <c r="EOC58" s="6"/>
      <c r="EOD58" s="6"/>
      <c r="EOE58" s="6"/>
      <c r="EOF58" s="6"/>
      <c r="EOG58" s="6"/>
      <c r="EOH58" s="6"/>
      <c r="EOI58" s="6"/>
      <c r="EOJ58" s="6"/>
      <c r="EOK58" s="6"/>
      <c r="EOL58" s="6"/>
      <c r="EOM58" s="6"/>
      <c r="EON58" s="6"/>
      <c r="EOO58" s="6"/>
      <c r="EOP58" s="6"/>
      <c r="EOQ58" s="6"/>
      <c r="EOR58" s="6"/>
      <c r="EOS58" s="6"/>
      <c r="EOT58" s="6"/>
      <c r="EOU58" s="6"/>
      <c r="EOV58" s="6"/>
      <c r="EOW58" s="6"/>
      <c r="EOX58" s="6"/>
      <c r="EOY58" s="6"/>
      <c r="EOZ58" s="6"/>
      <c r="EPA58" s="6"/>
      <c r="EPB58" s="6"/>
      <c r="EPC58" s="6"/>
      <c r="EPD58" s="6"/>
      <c r="EPE58" s="6"/>
      <c r="EPF58" s="6"/>
      <c r="EPG58" s="6"/>
      <c r="EPH58" s="6"/>
      <c r="EPI58" s="6"/>
      <c r="EPJ58" s="6"/>
      <c r="EPK58" s="6"/>
      <c r="EPL58" s="6"/>
      <c r="EPM58" s="6"/>
      <c r="EPN58" s="6"/>
      <c r="EPO58" s="6"/>
      <c r="EPP58" s="6"/>
      <c r="EPQ58" s="6"/>
      <c r="EPR58" s="6"/>
      <c r="EPS58" s="6"/>
      <c r="EPT58" s="6"/>
      <c r="EPU58" s="6"/>
      <c r="EPV58" s="6"/>
      <c r="EPW58" s="6"/>
      <c r="EPX58" s="6"/>
      <c r="EPY58" s="6"/>
      <c r="EPZ58" s="6"/>
      <c r="EQA58" s="6"/>
      <c r="EQB58" s="6"/>
      <c r="EQC58" s="6"/>
      <c r="EQD58" s="6"/>
      <c r="EQE58" s="6"/>
      <c r="EQF58" s="6"/>
      <c r="EQG58" s="6"/>
      <c r="EQH58" s="6"/>
      <c r="EQI58" s="6"/>
      <c r="EQJ58" s="6"/>
      <c r="EQK58" s="6"/>
      <c r="EQL58" s="6"/>
      <c r="EQM58" s="6"/>
      <c r="EQN58" s="6"/>
      <c r="EQO58" s="6"/>
      <c r="EQP58" s="6"/>
      <c r="EQQ58" s="6"/>
      <c r="EQR58" s="6"/>
      <c r="EQS58" s="6"/>
      <c r="EQT58" s="6"/>
      <c r="EQU58" s="6"/>
      <c r="EQV58" s="6"/>
      <c r="EQW58" s="6"/>
      <c r="EQX58" s="6"/>
      <c r="EQY58" s="6"/>
      <c r="EQZ58" s="6"/>
      <c r="ERA58" s="6"/>
      <c r="ERB58" s="6"/>
      <c r="ERC58" s="6"/>
      <c r="ERD58" s="6"/>
      <c r="ERE58" s="6"/>
      <c r="ERF58" s="6"/>
      <c r="ERG58" s="6"/>
      <c r="ERH58" s="6"/>
      <c r="ERI58" s="6"/>
      <c r="ERJ58" s="6"/>
      <c r="ERK58" s="6"/>
      <c r="ERL58" s="6"/>
      <c r="ERM58" s="6"/>
      <c r="ERN58" s="6"/>
      <c r="ERO58" s="6"/>
      <c r="ERP58" s="6"/>
      <c r="ERQ58" s="6"/>
      <c r="ERR58" s="6"/>
      <c r="ERS58" s="6"/>
      <c r="ERT58" s="6"/>
      <c r="ERU58" s="6"/>
      <c r="ERV58" s="6"/>
      <c r="ERW58" s="6"/>
      <c r="ERX58" s="6"/>
      <c r="ERY58" s="6"/>
      <c r="ERZ58" s="6"/>
      <c r="ESA58" s="6"/>
      <c r="ESB58" s="6"/>
      <c r="ESC58" s="6"/>
      <c r="ESD58" s="6"/>
      <c r="ESE58" s="6"/>
      <c r="ESF58" s="6"/>
      <c r="ESG58" s="6"/>
      <c r="ESH58" s="6"/>
      <c r="ESI58" s="6"/>
      <c r="ESJ58" s="6"/>
      <c r="ESK58" s="6"/>
      <c r="ESL58" s="6"/>
      <c r="ESM58" s="6"/>
      <c r="ESN58" s="6"/>
      <c r="ESO58" s="6"/>
      <c r="ESP58" s="6"/>
      <c r="ESQ58" s="6"/>
      <c r="ESR58" s="6"/>
      <c r="ESS58" s="6"/>
      <c r="EST58" s="6"/>
      <c r="ESU58" s="6"/>
      <c r="ESV58" s="6"/>
      <c r="ESW58" s="6"/>
      <c r="ESX58" s="6"/>
      <c r="ESY58" s="6"/>
      <c r="ESZ58" s="6"/>
      <c r="ETA58" s="6"/>
      <c r="ETB58" s="6"/>
      <c r="ETC58" s="6"/>
      <c r="ETD58" s="6"/>
      <c r="ETE58" s="6"/>
      <c r="ETF58" s="6"/>
      <c r="ETG58" s="6"/>
      <c r="ETH58" s="6"/>
      <c r="ETI58" s="6"/>
      <c r="ETJ58" s="6"/>
      <c r="ETK58" s="6"/>
      <c r="ETL58" s="6"/>
      <c r="ETM58" s="6"/>
      <c r="ETN58" s="6"/>
      <c r="ETO58" s="6"/>
      <c r="ETP58" s="6"/>
      <c r="ETQ58" s="6"/>
      <c r="ETR58" s="6"/>
      <c r="ETS58" s="6"/>
      <c r="ETT58" s="6"/>
      <c r="ETU58" s="6"/>
      <c r="ETV58" s="6"/>
      <c r="ETW58" s="6"/>
      <c r="ETX58" s="6"/>
      <c r="ETY58" s="6"/>
      <c r="ETZ58" s="6"/>
      <c r="EUA58" s="6"/>
      <c r="EUB58" s="6"/>
      <c r="EUC58" s="6"/>
      <c r="EUD58" s="6"/>
      <c r="EUE58" s="6"/>
      <c r="EUF58" s="6"/>
      <c r="EUG58" s="6"/>
      <c r="EUH58" s="6"/>
      <c r="EUI58" s="6"/>
      <c r="EUJ58" s="6"/>
      <c r="EUK58" s="6"/>
      <c r="EUL58" s="6"/>
      <c r="EUM58" s="6"/>
      <c r="EUN58" s="6"/>
      <c r="EUO58" s="6"/>
      <c r="EUP58" s="6"/>
      <c r="EUQ58" s="6"/>
      <c r="EUR58" s="6"/>
      <c r="EUS58" s="6"/>
      <c r="EUT58" s="6"/>
      <c r="EUU58" s="6"/>
      <c r="EUV58" s="6"/>
      <c r="EUW58" s="6"/>
      <c r="EUX58" s="6"/>
      <c r="EUY58" s="6"/>
      <c r="EUZ58" s="6"/>
      <c r="EVA58" s="6"/>
      <c r="EVB58" s="6"/>
      <c r="EVC58" s="6"/>
      <c r="EVD58" s="6"/>
      <c r="EVE58" s="6"/>
      <c r="EVF58" s="6"/>
      <c r="EVG58" s="6"/>
      <c r="EVH58" s="6"/>
      <c r="EVI58" s="6"/>
      <c r="EVJ58" s="6"/>
      <c r="EVK58" s="6"/>
      <c r="EVL58" s="6"/>
      <c r="EVM58" s="6"/>
      <c r="EVN58" s="6"/>
      <c r="EVO58" s="6"/>
      <c r="EVP58" s="6"/>
      <c r="EVQ58" s="6"/>
      <c r="EVR58" s="6"/>
      <c r="EVS58" s="6"/>
      <c r="EVT58" s="6"/>
      <c r="EVU58" s="6"/>
      <c r="EVV58" s="6"/>
      <c r="EVW58" s="6"/>
      <c r="EVX58" s="6"/>
      <c r="EVY58" s="6"/>
      <c r="EVZ58" s="6"/>
      <c r="EWA58" s="6"/>
      <c r="EWB58" s="6"/>
      <c r="EWC58" s="6"/>
      <c r="EWD58" s="6"/>
      <c r="EWE58" s="6"/>
      <c r="EWF58" s="6"/>
      <c r="EWG58" s="6"/>
      <c r="EWH58" s="6"/>
      <c r="EWI58" s="6"/>
      <c r="EWJ58" s="6"/>
      <c r="EWK58" s="6"/>
      <c r="EWL58" s="6"/>
      <c r="EWM58" s="6"/>
      <c r="EWN58" s="6"/>
      <c r="EWO58" s="6"/>
      <c r="EWP58" s="6"/>
      <c r="EWQ58" s="6"/>
      <c r="EWR58" s="6"/>
      <c r="EWS58" s="6"/>
      <c r="EWT58" s="6"/>
      <c r="EWU58" s="6"/>
      <c r="EWV58" s="6"/>
      <c r="EWW58" s="6"/>
      <c r="EWX58" s="6"/>
      <c r="EWY58" s="6"/>
      <c r="EWZ58" s="6"/>
      <c r="EXA58" s="6"/>
      <c r="EXB58" s="6"/>
      <c r="EXC58" s="6"/>
      <c r="EXD58" s="6"/>
      <c r="EXE58" s="6"/>
      <c r="EXF58" s="6"/>
      <c r="EXG58" s="6"/>
      <c r="EXH58" s="6"/>
      <c r="EXI58" s="6"/>
      <c r="EXJ58" s="6"/>
      <c r="EXK58" s="6"/>
      <c r="EXL58" s="6"/>
      <c r="EXM58" s="6"/>
      <c r="EXN58" s="6"/>
      <c r="EXO58" s="6"/>
      <c r="EXP58" s="6"/>
      <c r="EXQ58" s="6"/>
      <c r="EXR58" s="6"/>
      <c r="EXS58" s="6"/>
      <c r="EXT58" s="6"/>
      <c r="EXU58" s="6"/>
      <c r="EXV58" s="6"/>
      <c r="EXW58" s="6"/>
      <c r="EXX58" s="6"/>
      <c r="EXY58" s="6"/>
      <c r="EXZ58" s="6"/>
      <c r="EYA58" s="6"/>
      <c r="EYB58" s="6"/>
      <c r="EYC58" s="6"/>
      <c r="EYD58" s="6"/>
      <c r="EYE58" s="6"/>
      <c r="EYF58" s="6"/>
      <c r="EYG58" s="6"/>
      <c r="EYH58" s="6"/>
      <c r="EYI58" s="6"/>
      <c r="EYJ58" s="6"/>
      <c r="EYK58" s="6"/>
      <c r="EYL58" s="6"/>
      <c r="EYM58" s="6"/>
      <c r="EYN58" s="6"/>
      <c r="EYO58" s="6"/>
      <c r="EYP58" s="6"/>
      <c r="EYQ58" s="6"/>
      <c r="EYR58" s="6"/>
      <c r="EYS58" s="6"/>
      <c r="EYT58" s="6"/>
      <c r="EYU58" s="6"/>
      <c r="EYV58" s="6"/>
      <c r="EYW58" s="6"/>
      <c r="EYX58" s="6"/>
      <c r="EYY58" s="6"/>
      <c r="EYZ58" s="6"/>
      <c r="EZA58" s="6"/>
      <c r="EZB58" s="6"/>
      <c r="EZC58" s="6"/>
      <c r="EZD58" s="6"/>
      <c r="EZE58" s="6"/>
      <c r="EZF58" s="6"/>
      <c r="EZG58" s="6"/>
      <c r="EZH58" s="6"/>
      <c r="EZI58" s="6"/>
      <c r="EZJ58" s="6"/>
      <c r="EZK58" s="6"/>
      <c r="EZL58" s="6"/>
      <c r="EZM58" s="6"/>
      <c r="EZN58" s="6"/>
      <c r="EZO58" s="6"/>
      <c r="EZP58" s="6"/>
      <c r="EZQ58" s="6"/>
      <c r="EZR58" s="6"/>
      <c r="EZS58" s="6"/>
      <c r="EZT58" s="6"/>
      <c r="EZU58" s="6"/>
      <c r="EZV58" s="6"/>
      <c r="EZW58" s="6"/>
      <c r="EZX58" s="6"/>
      <c r="EZY58" s="6"/>
      <c r="EZZ58" s="6"/>
      <c r="FAA58" s="6"/>
      <c r="FAB58" s="6"/>
      <c r="FAC58" s="6"/>
      <c r="FAD58" s="6"/>
      <c r="FAE58" s="6"/>
      <c r="FAF58" s="6"/>
      <c r="FAG58" s="6"/>
      <c r="FAH58" s="6"/>
      <c r="FAI58" s="6"/>
      <c r="FAJ58" s="6"/>
      <c r="FAK58" s="6"/>
      <c r="FAL58" s="6"/>
      <c r="FAM58" s="6"/>
      <c r="FAN58" s="6"/>
      <c r="FAO58" s="6"/>
      <c r="FAP58" s="6"/>
      <c r="FAQ58" s="6"/>
      <c r="FAR58" s="6"/>
      <c r="FAS58" s="6"/>
      <c r="FAT58" s="6"/>
      <c r="FAU58" s="6"/>
      <c r="FAV58" s="6"/>
      <c r="FAW58" s="6"/>
      <c r="FAX58" s="6"/>
      <c r="FAY58" s="6"/>
      <c r="FAZ58" s="6"/>
      <c r="FBA58" s="6"/>
      <c r="FBB58" s="6"/>
      <c r="FBC58" s="6"/>
      <c r="FBD58" s="6"/>
      <c r="FBE58" s="6"/>
      <c r="FBF58" s="6"/>
      <c r="FBG58" s="6"/>
      <c r="FBH58" s="6"/>
      <c r="FBI58" s="6"/>
      <c r="FBJ58" s="6"/>
      <c r="FBK58" s="6"/>
      <c r="FBL58" s="6"/>
      <c r="FBM58" s="6"/>
      <c r="FBN58" s="6"/>
      <c r="FBO58" s="6"/>
      <c r="FBP58" s="6"/>
      <c r="FBQ58" s="6"/>
      <c r="FBR58" s="6"/>
      <c r="FBS58" s="6"/>
      <c r="FBT58" s="6"/>
      <c r="FBU58" s="6"/>
      <c r="FBV58" s="6"/>
      <c r="FBW58" s="6"/>
      <c r="FBX58" s="6"/>
      <c r="FBY58" s="6"/>
      <c r="FBZ58" s="6"/>
      <c r="FCA58" s="6"/>
      <c r="FCB58" s="6"/>
      <c r="FCC58" s="6"/>
      <c r="FCD58" s="6"/>
      <c r="FCE58" s="6"/>
      <c r="FCF58" s="6"/>
      <c r="FCG58" s="6"/>
      <c r="FCH58" s="6"/>
      <c r="FCI58" s="6"/>
      <c r="FCJ58" s="6"/>
      <c r="FCK58" s="6"/>
      <c r="FCL58" s="6"/>
      <c r="FCM58" s="6"/>
      <c r="FCN58" s="6"/>
      <c r="FCO58" s="6"/>
      <c r="FCP58" s="6"/>
      <c r="FCQ58" s="6"/>
      <c r="FCR58" s="6"/>
      <c r="FCS58" s="6"/>
      <c r="FCT58" s="6"/>
      <c r="FCU58" s="6"/>
      <c r="FCV58" s="6"/>
      <c r="FCW58" s="6"/>
      <c r="FCX58" s="6"/>
      <c r="FCY58" s="6"/>
      <c r="FCZ58" s="6"/>
      <c r="FDA58" s="6"/>
      <c r="FDB58" s="6"/>
      <c r="FDC58" s="6"/>
      <c r="FDD58" s="6"/>
      <c r="FDE58" s="6"/>
      <c r="FDF58" s="6"/>
      <c r="FDG58" s="6"/>
      <c r="FDH58" s="6"/>
      <c r="FDI58" s="6"/>
      <c r="FDJ58" s="6"/>
      <c r="FDK58" s="6"/>
      <c r="FDL58" s="6"/>
      <c r="FDM58" s="6"/>
      <c r="FDN58" s="6"/>
      <c r="FDO58" s="6"/>
      <c r="FDP58" s="6"/>
      <c r="FDQ58" s="6"/>
      <c r="FDR58" s="6"/>
      <c r="FDS58" s="6"/>
      <c r="FDT58" s="6"/>
      <c r="FDU58" s="6"/>
      <c r="FDV58" s="6"/>
      <c r="FDW58" s="6"/>
      <c r="FDX58" s="6"/>
      <c r="FDY58" s="6"/>
      <c r="FDZ58" s="6"/>
      <c r="FEA58" s="6"/>
      <c r="FEB58" s="6"/>
      <c r="FEC58" s="6"/>
      <c r="FED58" s="6"/>
      <c r="FEE58" s="6"/>
      <c r="FEF58" s="6"/>
      <c r="FEG58" s="6"/>
      <c r="FEH58" s="6"/>
      <c r="FEI58" s="6"/>
      <c r="FEJ58" s="6"/>
      <c r="FEK58" s="6"/>
      <c r="FEL58" s="6"/>
      <c r="FEM58" s="6"/>
      <c r="FEN58" s="6"/>
      <c r="FEO58" s="6"/>
      <c r="FEP58" s="6"/>
      <c r="FEQ58" s="6"/>
      <c r="FER58" s="6"/>
      <c r="FES58" s="6"/>
      <c r="FET58" s="6"/>
      <c r="FEU58" s="6"/>
      <c r="FEV58" s="6"/>
      <c r="FEW58" s="6"/>
      <c r="FEX58" s="6"/>
      <c r="FEY58" s="6"/>
      <c r="FEZ58" s="6"/>
      <c r="FFA58" s="6"/>
      <c r="FFB58" s="6"/>
      <c r="FFC58" s="6"/>
      <c r="FFD58" s="6"/>
      <c r="FFE58" s="6"/>
      <c r="FFF58" s="6"/>
      <c r="FFG58" s="6"/>
      <c r="FFH58" s="6"/>
      <c r="FFI58" s="6"/>
      <c r="FFJ58" s="6"/>
      <c r="FFK58" s="6"/>
      <c r="FFL58" s="6"/>
      <c r="FFM58" s="6"/>
      <c r="FFN58" s="6"/>
      <c r="FFO58" s="6"/>
      <c r="FFP58" s="6"/>
      <c r="FFQ58" s="6"/>
      <c r="FFR58" s="6"/>
      <c r="FFS58" s="6"/>
      <c r="FFT58" s="6"/>
      <c r="FFU58" s="6"/>
      <c r="FFV58" s="6"/>
      <c r="FFW58" s="6"/>
      <c r="FFX58" s="6"/>
      <c r="FFY58" s="6"/>
      <c r="FFZ58" s="6"/>
      <c r="FGA58" s="6"/>
      <c r="FGB58" s="6"/>
      <c r="FGC58" s="6"/>
      <c r="FGD58" s="6"/>
      <c r="FGE58" s="6"/>
      <c r="FGF58" s="6"/>
      <c r="FGG58" s="6"/>
      <c r="FGH58" s="6"/>
      <c r="FGI58" s="6"/>
      <c r="FGJ58" s="6"/>
      <c r="FGK58" s="6"/>
      <c r="FGL58" s="6"/>
      <c r="FGM58" s="6"/>
      <c r="FGN58" s="6"/>
      <c r="FGO58" s="6"/>
      <c r="FGP58" s="6"/>
      <c r="FGQ58" s="6"/>
      <c r="FGR58" s="6"/>
      <c r="FGS58" s="6"/>
      <c r="FGT58" s="6"/>
      <c r="FGU58" s="6"/>
      <c r="FGV58" s="6"/>
      <c r="FGW58" s="6"/>
      <c r="FGX58" s="6"/>
      <c r="FGY58" s="6"/>
      <c r="FGZ58" s="6"/>
      <c r="FHA58" s="6"/>
      <c r="FHB58" s="6"/>
      <c r="FHC58" s="6"/>
      <c r="FHD58" s="6"/>
      <c r="FHE58" s="6"/>
      <c r="FHF58" s="6"/>
      <c r="FHG58" s="6"/>
      <c r="FHH58" s="6"/>
      <c r="FHI58" s="6"/>
      <c r="FHJ58" s="6"/>
      <c r="FHK58" s="6"/>
      <c r="FHL58" s="6"/>
      <c r="FHM58" s="6"/>
      <c r="FHN58" s="6"/>
      <c r="FHO58" s="6"/>
      <c r="FHP58" s="6"/>
      <c r="FHQ58" s="6"/>
      <c r="FHR58" s="6"/>
      <c r="FHS58" s="6"/>
      <c r="FHT58" s="6"/>
      <c r="FHU58" s="6"/>
      <c r="FHV58" s="6"/>
      <c r="FHW58" s="6"/>
      <c r="FHX58" s="6"/>
      <c r="FHY58" s="6"/>
      <c r="FHZ58" s="6"/>
      <c r="FIA58" s="6"/>
      <c r="FIB58" s="6"/>
      <c r="FIC58" s="6"/>
      <c r="FID58" s="6"/>
      <c r="FIE58" s="6"/>
      <c r="FIF58" s="6"/>
      <c r="FIG58" s="6"/>
      <c r="FIH58" s="6"/>
      <c r="FII58" s="6"/>
      <c r="FIJ58" s="6"/>
      <c r="FIK58" s="6"/>
      <c r="FIL58" s="6"/>
      <c r="FIM58" s="6"/>
      <c r="FIN58" s="6"/>
      <c r="FIO58" s="6"/>
      <c r="FIP58" s="6"/>
      <c r="FIQ58" s="6"/>
      <c r="FIR58" s="6"/>
      <c r="FIS58" s="6"/>
      <c r="FIT58" s="6"/>
      <c r="FIU58" s="6"/>
      <c r="FIV58" s="6"/>
      <c r="FIW58" s="6"/>
      <c r="FIX58" s="6"/>
      <c r="FIY58" s="6"/>
      <c r="FIZ58" s="6"/>
      <c r="FJA58" s="6"/>
      <c r="FJB58" s="6"/>
      <c r="FJC58" s="6"/>
      <c r="FJD58" s="6"/>
      <c r="FJE58" s="6"/>
      <c r="FJF58" s="6"/>
      <c r="FJG58" s="6"/>
      <c r="FJH58" s="6"/>
      <c r="FJI58" s="6"/>
      <c r="FJJ58" s="6"/>
      <c r="FJK58" s="6"/>
      <c r="FJL58" s="6"/>
      <c r="FJM58" s="6"/>
      <c r="FJN58" s="6"/>
      <c r="FJO58" s="6"/>
      <c r="FJP58" s="6"/>
      <c r="FJQ58" s="6"/>
      <c r="FJR58" s="6"/>
      <c r="FJS58" s="6"/>
      <c r="FJT58" s="6"/>
      <c r="FJU58" s="6"/>
      <c r="FJV58" s="6"/>
      <c r="FJW58" s="6"/>
      <c r="FJX58" s="6"/>
      <c r="FJY58" s="6"/>
      <c r="FJZ58" s="6"/>
      <c r="FKA58" s="6"/>
      <c r="FKB58" s="6"/>
      <c r="FKC58" s="6"/>
      <c r="FKD58" s="6"/>
      <c r="FKE58" s="6"/>
      <c r="FKF58" s="6"/>
      <c r="FKG58" s="6"/>
      <c r="FKH58" s="6"/>
      <c r="FKI58" s="6"/>
      <c r="FKJ58" s="6"/>
      <c r="FKK58" s="6"/>
      <c r="FKL58" s="6"/>
      <c r="FKM58" s="6"/>
      <c r="FKN58" s="6"/>
      <c r="FKO58" s="6"/>
      <c r="FKP58" s="6"/>
      <c r="FKQ58" s="6"/>
      <c r="FKR58" s="6"/>
      <c r="FKS58" s="6"/>
      <c r="FKT58" s="6"/>
      <c r="FKU58" s="6"/>
      <c r="FKV58" s="6"/>
      <c r="FKW58" s="6"/>
      <c r="FKX58" s="6"/>
      <c r="FKY58" s="6"/>
      <c r="FKZ58" s="6"/>
      <c r="FLA58" s="6"/>
      <c r="FLB58" s="6"/>
      <c r="FLC58" s="6"/>
      <c r="FLD58" s="6"/>
      <c r="FLE58" s="6"/>
      <c r="FLF58" s="6"/>
      <c r="FLG58" s="6"/>
      <c r="FLH58" s="6"/>
      <c r="FLI58" s="6"/>
      <c r="FLJ58" s="6"/>
      <c r="FLK58" s="6"/>
      <c r="FLL58" s="6"/>
      <c r="FLM58" s="6"/>
      <c r="FLN58" s="6"/>
      <c r="FLO58" s="6"/>
      <c r="FLP58" s="6"/>
      <c r="FLQ58" s="6"/>
      <c r="FLR58" s="6"/>
      <c r="FLS58" s="6"/>
      <c r="FLT58" s="6"/>
      <c r="FLU58" s="6"/>
      <c r="FLV58" s="6"/>
      <c r="FLW58" s="6"/>
      <c r="FLX58" s="6"/>
      <c r="FLY58" s="6"/>
      <c r="FLZ58" s="6"/>
      <c r="FMA58" s="6"/>
      <c r="FMB58" s="6"/>
      <c r="FMC58" s="6"/>
      <c r="FMD58" s="6"/>
      <c r="FME58" s="6"/>
      <c r="FMF58" s="6"/>
      <c r="FMG58" s="6"/>
      <c r="FMH58" s="6"/>
      <c r="FMI58" s="6"/>
      <c r="FMJ58" s="6"/>
      <c r="FMK58" s="6"/>
      <c r="FML58" s="6"/>
      <c r="FMM58" s="6"/>
      <c r="FMN58" s="6"/>
      <c r="FMO58" s="6"/>
      <c r="FMP58" s="6"/>
      <c r="FMQ58" s="6"/>
      <c r="FMR58" s="6"/>
      <c r="FMS58" s="6"/>
      <c r="FMT58" s="6"/>
      <c r="FMU58" s="6"/>
      <c r="FMV58" s="6"/>
      <c r="FMW58" s="6"/>
      <c r="FMX58" s="6"/>
      <c r="FMY58" s="6"/>
      <c r="FMZ58" s="6"/>
      <c r="FNA58" s="6"/>
      <c r="FNB58" s="6"/>
      <c r="FNC58" s="6"/>
      <c r="FND58" s="6"/>
      <c r="FNE58" s="6"/>
      <c r="FNF58" s="6"/>
      <c r="FNG58" s="6"/>
      <c r="FNH58" s="6"/>
      <c r="FNI58" s="6"/>
      <c r="FNJ58" s="6"/>
      <c r="FNK58" s="6"/>
      <c r="FNL58" s="6"/>
      <c r="FNM58" s="6"/>
      <c r="FNN58" s="6"/>
      <c r="FNO58" s="6"/>
      <c r="FNP58" s="6"/>
      <c r="FNQ58" s="6"/>
      <c r="FNR58" s="6"/>
      <c r="FNS58" s="6"/>
      <c r="FNT58" s="6"/>
      <c r="FNU58" s="6"/>
      <c r="FNV58" s="6"/>
      <c r="FNW58" s="6"/>
      <c r="FNX58" s="6"/>
      <c r="FNY58" s="6"/>
      <c r="FNZ58" s="6"/>
      <c r="FOA58" s="6"/>
      <c r="FOB58" s="6"/>
      <c r="FOC58" s="6"/>
      <c r="FOD58" s="6"/>
      <c r="FOE58" s="6"/>
      <c r="FOF58" s="6"/>
      <c r="FOG58" s="6"/>
      <c r="FOH58" s="6"/>
      <c r="FOI58" s="6"/>
      <c r="FOJ58" s="6"/>
      <c r="FOK58" s="6"/>
      <c r="FOL58" s="6"/>
      <c r="FOM58" s="6"/>
      <c r="FON58" s="6"/>
      <c r="FOO58" s="6"/>
      <c r="FOP58" s="6"/>
      <c r="FOQ58" s="6"/>
      <c r="FOR58" s="6"/>
      <c r="FOS58" s="6"/>
      <c r="FOT58" s="6"/>
      <c r="FOU58" s="6"/>
      <c r="FOV58" s="6"/>
      <c r="FOW58" s="6"/>
      <c r="FOX58" s="6"/>
      <c r="FOY58" s="6"/>
      <c r="FOZ58" s="6"/>
      <c r="FPA58" s="6"/>
      <c r="FPB58" s="6"/>
      <c r="FPC58" s="6"/>
      <c r="FPD58" s="6"/>
      <c r="FPE58" s="6"/>
      <c r="FPF58" s="6"/>
      <c r="FPG58" s="6"/>
      <c r="FPH58" s="6"/>
      <c r="FPI58" s="6"/>
      <c r="FPJ58" s="6"/>
      <c r="FPK58" s="6"/>
      <c r="FPL58" s="6"/>
      <c r="FPM58" s="6"/>
      <c r="FPN58" s="6"/>
      <c r="FPO58" s="6"/>
      <c r="FPP58" s="6"/>
      <c r="FPQ58" s="6"/>
      <c r="FPR58" s="6"/>
      <c r="FPS58" s="6"/>
      <c r="FPT58" s="6"/>
      <c r="FPU58" s="6"/>
      <c r="FPV58" s="6"/>
      <c r="FPW58" s="6"/>
      <c r="FPX58" s="6"/>
      <c r="FPY58" s="6"/>
      <c r="FPZ58" s="6"/>
      <c r="FQA58" s="6"/>
      <c r="FQB58" s="6"/>
      <c r="FQC58" s="6"/>
      <c r="FQD58" s="6"/>
      <c r="FQE58" s="6"/>
      <c r="FQF58" s="6"/>
      <c r="FQG58" s="6"/>
      <c r="FQH58" s="6"/>
      <c r="FQI58" s="6"/>
      <c r="FQJ58" s="6"/>
      <c r="FQK58" s="6"/>
      <c r="FQL58" s="6"/>
      <c r="FQM58" s="6"/>
      <c r="FQN58" s="6"/>
      <c r="FQO58" s="6"/>
      <c r="FQP58" s="6"/>
      <c r="FQQ58" s="6"/>
      <c r="FQR58" s="6"/>
      <c r="FQS58" s="6"/>
      <c r="FQT58" s="6"/>
      <c r="FQU58" s="6"/>
      <c r="FQV58" s="6"/>
      <c r="FQW58" s="6"/>
      <c r="FQX58" s="6"/>
      <c r="FQY58" s="6"/>
      <c r="FQZ58" s="6"/>
      <c r="FRA58" s="6"/>
      <c r="FRB58" s="6"/>
      <c r="FRC58" s="6"/>
      <c r="FRD58" s="6"/>
      <c r="FRE58" s="6"/>
      <c r="FRF58" s="6"/>
      <c r="FRG58" s="6"/>
      <c r="FRH58" s="6"/>
      <c r="FRI58" s="6"/>
      <c r="FRJ58" s="6"/>
      <c r="FRK58" s="6"/>
      <c r="FRL58" s="6"/>
      <c r="FRM58" s="6"/>
      <c r="FRN58" s="6"/>
      <c r="FRO58" s="6"/>
      <c r="FRP58" s="6"/>
      <c r="FRQ58" s="6"/>
      <c r="FRR58" s="6"/>
      <c r="FRS58" s="6"/>
      <c r="FRT58" s="6"/>
      <c r="FRU58" s="6"/>
      <c r="FRV58" s="6"/>
      <c r="FRW58" s="6"/>
      <c r="FRX58" s="6"/>
      <c r="FRY58" s="6"/>
      <c r="FRZ58" s="6"/>
      <c r="FSA58" s="6"/>
      <c r="FSB58" s="6"/>
      <c r="FSC58" s="6"/>
      <c r="FSD58" s="6"/>
      <c r="FSE58" s="6"/>
      <c r="FSF58" s="6"/>
      <c r="FSG58" s="6"/>
      <c r="FSH58" s="6"/>
      <c r="FSI58" s="6"/>
      <c r="FSJ58" s="6"/>
      <c r="FSK58" s="6"/>
      <c r="FSL58" s="6"/>
      <c r="FSM58" s="6"/>
      <c r="FSN58" s="6"/>
      <c r="FSO58" s="6"/>
      <c r="FSP58" s="6"/>
      <c r="FSQ58" s="6"/>
      <c r="FSR58" s="6"/>
      <c r="FSS58" s="6"/>
      <c r="FST58" s="6"/>
      <c r="FSU58" s="6"/>
      <c r="FSV58" s="6"/>
      <c r="FSW58" s="6"/>
      <c r="FSX58" s="6"/>
      <c r="FSY58" s="6"/>
      <c r="FSZ58" s="6"/>
      <c r="FTA58" s="6"/>
      <c r="FTB58" s="6"/>
      <c r="FTC58" s="6"/>
      <c r="FTD58" s="6"/>
      <c r="FTE58" s="6"/>
      <c r="FTF58" s="6"/>
      <c r="FTG58" s="6"/>
      <c r="FTH58" s="6"/>
      <c r="FTI58" s="6"/>
      <c r="FTJ58" s="6"/>
      <c r="FTK58" s="6"/>
      <c r="FTL58" s="6"/>
      <c r="FTM58" s="6"/>
      <c r="FTN58" s="6"/>
      <c r="FTO58" s="6"/>
      <c r="FTP58" s="6"/>
      <c r="FTQ58" s="6"/>
      <c r="FTR58" s="6"/>
      <c r="FTS58" s="6"/>
      <c r="FTT58" s="6"/>
      <c r="FTU58" s="6"/>
      <c r="FTV58" s="6"/>
      <c r="FTW58" s="6"/>
      <c r="FTX58" s="6"/>
      <c r="FTY58" s="6"/>
      <c r="FTZ58" s="6"/>
      <c r="FUA58" s="6"/>
      <c r="FUB58" s="6"/>
      <c r="FUC58" s="6"/>
      <c r="FUD58" s="6"/>
      <c r="FUE58" s="6"/>
      <c r="FUF58" s="6"/>
      <c r="FUG58" s="6"/>
      <c r="FUH58" s="6"/>
      <c r="FUI58" s="6"/>
      <c r="FUJ58" s="6"/>
      <c r="FUK58" s="6"/>
      <c r="FUL58" s="6"/>
      <c r="FUM58" s="6"/>
      <c r="FUN58" s="6"/>
      <c r="FUO58" s="6"/>
      <c r="FUP58" s="6"/>
      <c r="FUQ58" s="6"/>
      <c r="FUR58" s="6"/>
      <c r="FUS58" s="6"/>
      <c r="FUT58" s="6"/>
      <c r="FUU58" s="6"/>
      <c r="FUV58" s="6"/>
      <c r="FUW58" s="6"/>
      <c r="FUX58" s="6"/>
      <c r="FUY58" s="6"/>
      <c r="FUZ58" s="6"/>
      <c r="FVA58" s="6"/>
      <c r="FVB58" s="6"/>
      <c r="FVC58" s="6"/>
      <c r="FVD58" s="6"/>
      <c r="FVE58" s="6"/>
      <c r="FVF58" s="6"/>
      <c r="FVG58" s="6"/>
      <c r="FVH58" s="6"/>
      <c r="FVI58" s="6"/>
      <c r="FVJ58" s="6"/>
      <c r="FVK58" s="6"/>
      <c r="FVL58" s="6"/>
      <c r="FVM58" s="6"/>
      <c r="FVN58" s="6"/>
      <c r="FVO58" s="6"/>
      <c r="FVP58" s="6"/>
      <c r="FVQ58" s="6"/>
      <c r="FVR58" s="6"/>
      <c r="FVS58" s="6"/>
      <c r="FVT58" s="6"/>
      <c r="FVU58" s="6"/>
      <c r="FVV58" s="6"/>
      <c r="FVW58" s="6"/>
      <c r="FVX58" s="6"/>
      <c r="FVY58" s="6"/>
      <c r="FVZ58" s="6"/>
      <c r="FWA58" s="6"/>
      <c r="FWB58" s="6"/>
      <c r="FWC58" s="6"/>
      <c r="FWD58" s="6"/>
      <c r="FWE58" s="6"/>
      <c r="FWF58" s="6"/>
      <c r="FWG58" s="6"/>
      <c r="FWH58" s="6"/>
      <c r="FWI58" s="6"/>
      <c r="FWJ58" s="6"/>
      <c r="FWK58" s="6"/>
      <c r="FWL58" s="6"/>
      <c r="FWM58" s="6"/>
      <c r="FWN58" s="6"/>
      <c r="FWO58" s="6"/>
      <c r="FWP58" s="6"/>
      <c r="FWQ58" s="6"/>
      <c r="FWR58" s="6"/>
      <c r="FWS58" s="6"/>
      <c r="FWT58" s="6"/>
      <c r="FWU58" s="6"/>
      <c r="FWV58" s="6"/>
      <c r="FWW58" s="6"/>
      <c r="FWX58" s="6"/>
      <c r="FWY58" s="6"/>
      <c r="FWZ58" s="6"/>
      <c r="FXA58" s="6"/>
      <c r="FXB58" s="6"/>
      <c r="FXC58" s="6"/>
      <c r="FXD58" s="6"/>
      <c r="FXE58" s="6"/>
      <c r="FXF58" s="6"/>
      <c r="FXG58" s="6"/>
      <c r="FXH58" s="6"/>
      <c r="FXI58" s="6"/>
      <c r="FXJ58" s="6"/>
      <c r="FXK58" s="6"/>
      <c r="FXL58" s="6"/>
      <c r="FXM58" s="6"/>
      <c r="FXN58" s="6"/>
      <c r="FXO58" s="6"/>
      <c r="FXP58" s="6"/>
      <c r="FXQ58" s="6"/>
      <c r="FXR58" s="6"/>
      <c r="FXS58" s="6"/>
      <c r="FXT58" s="6"/>
      <c r="FXU58" s="6"/>
      <c r="FXV58" s="6"/>
      <c r="FXW58" s="6"/>
      <c r="FXX58" s="6"/>
      <c r="FXY58" s="6"/>
      <c r="FXZ58" s="6"/>
      <c r="FYA58" s="6"/>
      <c r="FYB58" s="6"/>
      <c r="FYC58" s="6"/>
      <c r="FYD58" s="6"/>
      <c r="FYE58" s="6"/>
      <c r="FYF58" s="6"/>
      <c r="FYG58" s="6"/>
      <c r="FYH58" s="6"/>
      <c r="FYI58" s="6"/>
      <c r="FYJ58" s="6"/>
      <c r="FYK58" s="6"/>
      <c r="FYL58" s="6"/>
      <c r="FYM58" s="6"/>
      <c r="FYN58" s="6"/>
      <c r="FYO58" s="6"/>
      <c r="FYP58" s="6"/>
      <c r="FYQ58" s="6"/>
      <c r="FYR58" s="6"/>
      <c r="FYS58" s="6"/>
      <c r="FYT58" s="6"/>
      <c r="FYU58" s="6"/>
      <c r="FYV58" s="6"/>
      <c r="FYW58" s="6"/>
      <c r="FYX58" s="6"/>
      <c r="FYY58" s="6"/>
      <c r="FYZ58" s="6"/>
      <c r="FZA58" s="6"/>
      <c r="FZB58" s="6"/>
      <c r="FZC58" s="6"/>
      <c r="FZD58" s="6"/>
      <c r="FZE58" s="6"/>
      <c r="FZF58" s="6"/>
      <c r="FZG58" s="6"/>
      <c r="FZH58" s="6"/>
      <c r="FZI58" s="6"/>
      <c r="FZJ58" s="6"/>
      <c r="FZK58" s="6"/>
      <c r="FZL58" s="6"/>
      <c r="FZM58" s="6"/>
      <c r="FZN58" s="6"/>
      <c r="FZO58" s="6"/>
      <c r="FZP58" s="6"/>
      <c r="FZQ58" s="6"/>
      <c r="FZR58" s="6"/>
      <c r="FZS58" s="6"/>
      <c r="FZT58" s="6"/>
      <c r="FZU58" s="6"/>
      <c r="FZV58" s="6"/>
      <c r="FZW58" s="6"/>
      <c r="FZX58" s="6"/>
      <c r="FZY58" s="6"/>
      <c r="FZZ58" s="6"/>
      <c r="GAA58" s="6"/>
      <c r="GAB58" s="6"/>
      <c r="GAC58" s="6"/>
      <c r="GAD58" s="6"/>
      <c r="GAE58" s="6"/>
      <c r="GAF58" s="6"/>
      <c r="GAG58" s="6"/>
      <c r="GAH58" s="6"/>
      <c r="GAI58" s="6"/>
      <c r="GAJ58" s="6"/>
      <c r="GAK58" s="6"/>
      <c r="GAL58" s="6"/>
      <c r="GAM58" s="6"/>
      <c r="GAN58" s="6"/>
      <c r="GAO58" s="6"/>
      <c r="GAP58" s="6"/>
      <c r="GAQ58" s="6"/>
      <c r="GAR58" s="6"/>
      <c r="GAS58" s="6"/>
      <c r="GAT58" s="6"/>
      <c r="GAU58" s="6"/>
      <c r="GAV58" s="6"/>
      <c r="GAW58" s="6"/>
      <c r="GAX58" s="6"/>
      <c r="GAY58" s="6"/>
      <c r="GAZ58" s="6"/>
      <c r="GBA58" s="6"/>
      <c r="GBB58" s="6"/>
      <c r="GBC58" s="6"/>
      <c r="GBD58" s="6"/>
      <c r="GBE58" s="6"/>
      <c r="GBF58" s="6"/>
      <c r="GBG58" s="6"/>
      <c r="GBH58" s="6"/>
      <c r="GBI58" s="6"/>
      <c r="GBJ58" s="6"/>
      <c r="GBK58" s="6"/>
      <c r="GBL58" s="6"/>
      <c r="GBM58" s="6"/>
      <c r="GBN58" s="6"/>
      <c r="GBO58" s="6"/>
      <c r="GBP58" s="6"/>
      <c r="GBQ58" s="6"/>
      <c r="GBR58" s="6"/>
      <c r="GBS58" s="6"/>
      <c r="GBT58" s="6"/>
      <c r="GBU58" s="6"/>
      <c r="GBV58" s="6"/>
      <c r="GBW58" s="6"/>
      <c r="GBX58" s="6"/>
      <c r="GBY58" s="6"/>
      <c r="GBZ58" s="6"/>
      <c r="GCA58" s="6"/>
      <c r="GCB58" s="6"/>
      <c r="GCC58" s="6"/>
      <c r="GCD58" s="6"/>
      <c r="GCE58" s="6"/>
      <c r="GCF58" s="6"/>
      <c r="GCG58" s="6"/>
      <c r="GCH58" s="6"/>
      <c r="GCI58" s="6"/>
      <c r="GCJ58" s="6"/>
      <c r="GCK58" s="6"/>
      <c r="GCL58" s="6"/>
      <c r="GCM58" s="6"/>
      <c r="GCN58" s="6"/>
      <c r="GCO58" s="6"/>
      <c r="GCP58" s="6"/>
      <c r="GCQ58" s="6"/>
      <c r="GCR58" s="6"/>
      <c r="GCS58" s="6"/>
      <c r="GCT58" s="6"/>
      <c r="GCU58" s="6"/>
      <c r="GCV58" s="6"/>
      <c r="GCW58" s="6"/>
      <c r="GCX58" s="6"/>
      <c r="GCY58" s="6"/>
      <c r="GCZ58" s="6"/>
      <c r="GDA58" s="6"/>
      <c r="GDB58" s="6"/>
      <c r="GDC58" s="6"/>
      <c r="GDD58" s="6"/>
      <c r="GDE58" s="6"/>
      <c r="GDF58" s="6"/>
      <c r="GDG58" s="6"/>
      <c r="GDH58" s="6"/>
      <c r="GDI58" s="6"/>
      <c r="GDJ58" s="6"/>
      <c r="GDK58" s="6"/>
      <c r="GDL58" s="6"/>
      <c r="GDM58" s="6"/>
      <c r="GDN58" s="6"/>
      <c r="GDO58" s="6"/>
      <c r="GDP58" s="6"/>
      <c r="GDQ58" s="6"/>
      <c r="GDR58" s="6"/>
      <c r="GDS58" s="6"/>
      <c r="GDT58" s="6"/>
      <c r="GDU58" s="6"/>
      <c r="GDV58" s="6"/>
      <c r="GDW58" s="6"/>
      <c r="GDX58" s="6"/>
      <c r="GDY58" s="6"/>
      <c r="GDZ58" s="6"/>
      <c r="GEA58" s="6"/>
      <c r="GEB58" s="6"/>
      <c r="GEC58" s="6"/>
      <c r="GED58" s="6"/>
      <c r="GEE58" s="6"/>
      <c r="GEF58" s="6"/>
      <c r="GEG58" s="6"/>
      <c r="GEH58" s="6"/>
      <c r="GEI58" s="6"/>
      <c r="GEJ58" s="6"/>
      <c r="GEK58" s="6"/>
      <c r="GEL58" s="6"/>
      <c r="GEM58" s="6"/>
      <c r="GEN58" s="6"/>
      <c r="GEO58" s="6"/>
      <c r="GEP58" s="6"/>
      <c r="GEQ58" s="6"/>
      <c r="GER58" s="6"/>
      <c r="GES58" s="6"/>
      <c r="GET58" s="6"/>
      <c r="GEU58" s="6"/>
      <c r="GEV58" s="6"/>
      <c r="GEW58" s="6"/>
      <c r="GEX58" s="6"/>
      <c r="GEY58" s="6"/>
      <c r="GEZ58" s="6"/>
      <c r="GFA58" s="6"/>
      <c r="GFB58" s="6"/>
      <c r="GFC58" s="6"/>
      <c r="GFD58" s="6"/>
      <c r="GFE58" s="6"/>
      <c r="GFF58" s="6"/>
      <c r="GFG58" s="6"/>
      <c r="GFH58" s="6"/>
      <c r="GFI58" s="6"/>
      <c r="GFJ58" s="6"/>
      <c r="GFK58" s="6"/>
      <c r="GFL58" s="6"/>
      <c r="GFM58" s="6"/>
      <c r="GFN58" s="6"/>
      <c r="GFO58" s="6"/>
      <c r="GFP58" s="6"/>
      <c r="GFQ58" s="6"/>
      <c r="GFR58" s="6"/>
      <c r="GFS58" s="6"/>
      <c r="GFT58" s="6"/>
      <c r="GFU58" s="6"/>
      <c r="GFV58" s="6"/>
      <c r="GFW58" s="6"/>
      <c r="GFX58" s="6"/>
      <c r="GFY58" s="6"/>
      <c r="GFZ58" s="6"/>
      <c r="GGA58" s="6"/>
      <c r="GGB58" s="6"/>
      <c r="GGC58" s="6"/>
      <c r="GGD58" s="6"/>
      <c r="GGE58" s="6"/>
      <c r="GGF58" s="6"/>
      <c r="GGG58" s="6"/>
      <c r="GGH58" s="6"/>
      <c r="GGI58" s="6"/>
      <c r="GGJ58" s="6"/>
      <c r="GGK58" s="6"/>
      <c r="GGL58" s="6"/>
      <c r="GGM58" s="6"/>
      <c r="GGN58" s="6"/>
      <c r="GGO58" s="6"/>
      <c r="GGP58" s="6"/>
      <c r="GGQ58" s="6"/>
      <c r="GGR58" s="6"/>
      <c r="GGS58" s="6"/>
      <c r="GGT58" s="6"/>
      <c r="GGU58" s="6"/>
      <c r="GGV58" s="6"/>
      <c r="GGW58" s="6"/>
      <c r="GGX58" s="6"/>
      <c r="GGY58" s="6"/>
      <c r="GGZ58" s="6"/>
      <c r="GHA58" s="6"/>
      <c r="GHB58" s="6"/>
      <c r="GHC58" s="6"/>
      <c r="GHD58" s="6"/>
      <c r="GHE58" s="6"/>
      <c r="GHF58" s="6"/>
      <c r="GHG58" s="6"/>
      <c r="GHH58" s="6"/>
      <c r="GHI58" s="6"/>
      <c r="GHJ58" s="6"/>
      <c r="GHK58" s="6"/>
      <c r="GHL58" s="6"/>
      <c r="GHM58" s="6"/>
      <c r="GHN58" s="6"/>
      <c r="GHO58" s="6"/>
      <c r="GHP58" s="6"/>
      <c r="GHQ58" s="6"/>
      <c r="GHR58" s="6"/>
      <c r="GHS58" s="6"/>
      <c r="GHT58" s="6"/>
      <c r="GHU58" s="6"/>
      <c r="GHV58" s="6"/>
      <c r="GHW58" s="6"/>
      <c r="GHX58" s="6"/>
      <c r="GHY58" s="6"/>
      <c r="GHZ58" s="6"/>
      <c r="GIA58" s="6"/>
      <c r="GIB58" s="6"/>
      <c r="GIC58" s="6"/>
      <c r="GID58" s="6"/>
      <c r="GIE58" s="6"/>
      <c r="GIF58" s="6"/>
      <c r="GIG58" s="6"/>
      <c r="GIH58" s="6"/>
      <c r="GII58" s="6"/>
      <c r="GIJ58" s="6"/>
      <c r="GIK58" s="6"/>
      <c r="GIL58" s="6"/>
      <c r="GIM58" s="6"/>
      <c r="GIN58" s="6"/>
      <c r="GIO58" s="6"/>
      <c r="GIP58" s="6"/>
      <c r="GIQ58" s="6"/>
      <c r="GIR58" s="6"/>
      <c r="GIS58" s="6"/>
      <c r="GIT58" s="6"/>
      <c r="GIU58" s="6"/>
      <c r="GIV58" s="6"/>
      <c r="GIW58" s="6"/>
      <c r="GIX58" s="6"/>
      <c r="GIY58" s="6"/>
      <c r="GIZ58" s="6"/>
      <c r="GJA58" s="6"/>
      <c r="GJB58" s="6"/>
      <c r="GJC58" s="6"/>
      <c r="GJD58" s="6"/>
      <c r="GJE58" s="6"/>
      <c r="GJF58" s="6"/>
      <c r="GJG58" s="6"/>
      <c r="GJH58" s="6"/>
      <c r="GJI58" s="6"/>
      <c r="GJJ58" s="6"/>
      <c r="GJK58" s="6"/>
      <c r="GJL58" s="6"/>
      <c r="GJM58" s="6"/>
      <c r="GJN58" s="6"/>
      <c r="GJO58" s="6"/>
      <c r="GJP58" s="6"/>
      <c r="GJQ58" s="6"/>
      <c r="GJR58" s="6"/>
      <c r="GJS58" s="6"/>
      <c r="GJT58" s="6"/>
      <c r="GJU58" s="6"/>
      <c r="GJV58" s="6"/>
      <c r="GJW58" s="6"/>
      <c r="GJX58" s="6"/>
      <c r="GJY58" s="6"/>
      <c r="GJZ58" s="6"/>
      <c r="GKA58" s="6"/>
      <c r="GKB58" s="6"/>
      <c r="GKC58" s="6"/>
      <c r="GKD58" s="6"/>
      <c r="GKE58" s="6"/>
      <c r="GKF58" s="6"/>
      <c r="GKG58" s="6"/>
      <c r="GKH58" s="6"/>
      <c r="GKI58" s="6"/>
      <c r="GKJ58" s="6"/>
      <c r="GKK58" s="6"/>
      <c r="GKL58" s="6"/>
      <c r="GKM58" s="6"/>
      <c r="GKN58" s="6"/>
      <c r="GKO58" s="6"/>
      <c r="GKP58" s="6"/>
      <c r="GKQ58" s="6"/>
      <c r="GKR58" s="6"/>
      <c r="GKS58" s="6"/>
      <c r="GKT58" s="6"/>
      <c r="GKU58" s="6"/>
      <c r="GKV58" s="6"/>
      <c r="GKW58" s="6"/>
      <c r="GKX58" s="6"/>
      <c r="GKY58" s="6"/>
      <c r="GKZ58" s="6"/>
      <c r="GLA58" s="6"/>
      <c r="GLB58" s="6"/>
      <c r="GLC58" s="6"/>
      <c r="GLD58" s="6"/>
      <c r="GLE58" s="6"/>
      <c r="GLF58" s="6"/>
      <c r="GLG58" s="6"/>
      <c r="GLH58" s="6"/>
      <c r="GLI58" s="6"/>
      <c r="GLJ58" s="6"/>
      <c r="GLK58" s="6"/>
      <c r="GLL58" s="6"/>
      <c r="GLM58" s="6"/>
      <c r="GLN58" s="6"/>
      <c r="GLO58" s="6"/>
      <c r="GLP58" s="6"/>
      <c r="GLQ58" s="6"/>
      <c r="GLR58" s="6"/>
      <c r="GLS58" s="6"/>
      <c r="GLT58" s="6"/>
      <c r="GLU58" s="6"/>
      <c r="GLV58" s="6"/>
      <c r="GLW58" s="6"/>
      <c r="GLX58" s="6"/>
      <c r="GLY58" s="6"/>
      <c r="GLZ58" s="6"/>
      <c r="GMA58" s="6"/>
      <c r="GMB58" s="6"/>
      <c r="GMC58" s="6"/>
      <c r="GMD58" s="6"/>
      <c r="GME58" s="6"/>
      <c r="GMF58" s="6"/>
      <c r="GMG58" s="6"/>
      <c r="GMH58" s="6"/>
      <c r="GMI58" s="6"/>
      <c r="GMJ58" s="6"/>
      <c r="GMK58" s="6"/>
      <c r="GML58" s="6"/>
      <c r="GMM58" s="6"/>
      <c r="GMN58" s="6"/>
      <c r="GMO58" s="6"/>
      <c r="GMP58" s="6"/>
      <c r="GMQ58" s="6"/>
      <c r="GMR58" s="6"/>
      <c r="GMS58" s="6"/>
      <c r="GMT58" s="6"/>
      <c r="GMU58" s="6"/>
      <c r="GMV58" s="6"/>
      <c r="GMW58" s="6"/>
      <c r="GMX58" s="6"/>
      <c r="GMY58" s="6"/>
      <c r="GMZ58" s="6"/>
      <c r="GNA58" s="6"/>
      <c r="GNB58" s="6"/>
      <c r="GNC58" s="6"/>
      <c r="GND58" s="6"/>
      <c r="GNE58" s="6"/>
      <c r="GNF58" s="6"/>
      <c r="GNG58" s="6"/>
      <c r="GNH58" s="6"/>
      <c r="GNI58" s="6"/>
      <c r="GNJ58" s="6"/>
      <c r="GNK58" s="6"/>
      <c r="GNL58" s="6"/>
      <c r="GNM58" s="6"/>
      <c r="GNN58" s="6"/>
      <c r="GNO58" s="6"/>
      <c r="GNP58" s="6"/>
      <c r="GNQ58" s="6"/>
      <c r="GNR58" s="6"/>
      <c r="GNS58" s="6"/>
      <c r="GNT58" s="6"/>
      <c r="GNU58" s="6"/>
      <c r="GNV58" s="6"/>
      <c r="GNW58" s="6"/>
      <c r="GNX58" s="6"/>
      <c r="GNY58" s="6"/>
      <c r="GNZ58" s="6"/>
      <c r="GOA58" s="6"/>
      <c r="GOB58" s="6"/>
      <c r="GOC58" s="6"/>
      <c r="GOD58" s="6"/>
      <c r="GOE58" s="6"/>
      <c r="GOF58" s="6"/>
      <c r="GOG58" s="6"/>
      <c r="GOH58" s="6"/>
      <c r="GOI58" s="6"/>
      <c r="GOJ58" s="6"/>
      <c r="GOK58" s="6"/>
      <c r="GOL58" s="6"/>
      <c r="GOM58" s="6"/>
      <c r="GON58" s="6"/>
      <c r="GOO58" s="6"/>
      <c r="GOP58" s="6"/>
      <c r="GOQ58" s="6"/>
      <c r="GOR58" s="6"/>
      <c r="GOS58" s="6"/>
      <c r="GOT58" s="6"/>
      <c r="GOU58" s="6"/>
      <c r="GOV58" s="6"/>
      <c r="GOW58" s="6"/>
      <c r="GOX58" s="6"/>
      <c r="GOY58" s="6"/>
      <c r="GOZ58" s="6"/>
      <c r="GPA58" s="6"/>
      <c r="GPB58" s="6"/>
      <c r="GPC58" s="6"/>
      <c r="GPD58" s="6"/>
      <c r="GPE58" s="6"/>
      <c r="GPF58" s="6"/>
      <c r="GPG58" s="6"/>
      <c r="GPH58" s="6"/>
      <c r="GPI58" s="6"/>
      <c r="GPJ58" s="6"/>
      <c r="GPK58" s="6"/>
      <c r="GPL58" s="6"/>
      <c r="GPM58" s="6"/>
      <c r="GPN58" s="6"/>
      <c r="GPO58" s="6"/>
      <c r="GPP58" s="6"/>
      <c r="GPQ58" s="6"/>
      <c r="GPR58" s="6"/>
      <c r="GPS58" s="6"/>
      <c r="GPT58" s="6"/>
      <c r="GPU58" s="6"/>
      <c r="GPV58" s="6"/>
      <c r="GPW58" s="6"/>
      <c r="GPX58" s="6"/>
      <c r="GPY58" s="6"/>
      <c r="GPZ58" s="6"/>
      <c r="GQA58" s="6"/>
      <c r="GQB58" s="6"/>
      <c r="GQC58" s="6"/>
      <c r="GQD58" s="6"/>
      <c r="GQE58" s="6"/>
      <c r="GQF58" s="6"/>
      <c r="GQG58" s="6"/>
      <c r="GQH58" s="6"/>
      <c r="GQI58" s="6"/>
      <c r="GQJ58" s="6"/>
      <c r="GQK58" s="6"/>
      <c r="GQL58" s="6"/>
      <c r="GQM58" s="6"/>
      <c r="GQN58" s="6"/>
      <c r="GQO58" s="6"/>
      <c r="GQP58" s="6"/>
      <c r="GQQ58" s="6"/>
      <c r="GQR58" s="6"/>
      <c r="GQS58" s="6"/>
      <c r="GQT58" s="6"/>
      <c r="GQU58" s="6"/>
      <c r="GQV58" s="6"/>
      <c r="GQW58" s="6"/>
      <c r="GQX58" s="6"/>
      <c r="GQY58" s="6"/>
      <c r="GQZ58" s="6"/>
      <c r="GRA58" s="6"/>
      <c r="GRB58" s="6"/>
      <c r="GRC58" s="6"/>
      <c r="GRD58" s="6"/>
      <c r="GRE58" s="6"/>
      <c r="GRF58" s="6"/>
      <c r="GRG58" s="6"/>
      <c r="GRH58" s="6"/>
      <c r="GRI58" s="6"/>
      <c r="GRJ58" s="6"/>
      <c r="GRK58" s="6"/>
      <c r="GRL58" s="6"/>
      <c r="GRM58" s="6"/>
      <c r="GRN58" s="6"/>
      <c r="GRO58" s="6"/>
      <c r="GRP58" s="6"/>
      <c r="GRQ58" s="6"/>
      <c r="GRR58" s="6"/>
      <c r="GRS58" s="6"/>
      <c r="GRT58" s="6"/>
      <c r="GRU58" s="6"/>
      <c r="GRV58" s="6"/>
      <c r="GRW58" s="6"/>
      <c r="GRX58" s="6"/>
      <c r="GRY58" s="6"/>
      <c r="GRZ58" s="6"/>
      <c r="GSA58" s="6"/>
      <c r="GSB58" s="6"/>
      <c r="GSC58" s="6"/>
      <c r="GSD58" s="6"/>
      <c r="GSE58" s="6"/>
      <c r="GSF58" s="6"/>
      <c r="GSG58" s="6"/>
      <c r="GSH58" s="6"/>
      <c r="GSI58" s="6"/>
      <c r="GSJ58" s="6"/>
      <c r="GSK58" s="6"/>
      <c r="GSL58" s="6"/>
      <c r="GSM58" s="6"/>
      <c r="GSN58" s="6"/>
      <c r="GSO58" s="6"/>
      <c r="GSP58" s="6"/>
      <c r="GSQ58" s="6"/>
      <c r="GSR58" s="6"/>
      <c r="GSS58" s="6"/>
      <c r="GST58" s="6"/>
      <c r="GSU58" s="6"/>
      <c r="GSV58" s="6"/>
      <c r="GSW58" s="6"/>
      <c r="GSX58" s="6"/>
      <c r="GSY58" s="6"/>
      <c r="GSZ58" s="6"/>
      <c r="GTA58" s="6"/>
      <c r="GTB58" s="6"/>
      <c r="GTC58" s="6"/>
      <c r="GTD58" s="6"/>
      <c r="GTE58" s="6"/>
      <c r="GTF58" s="6"/>
      <c r="GTG58" s="6"/>
      <c r="GTH58" s="6"/>
      <c r="GTI58" s="6"/>
      <c r="GTJ58" s="6"/>
      <c r="GTK58" s="6"/>
      <c r="GTL58" s="6"/>
      <c r="GTM58" s="6"/>
      <c r="GTN58" s="6"/>
      <c r="GTO58" s="6"/>
      <c r="GTP58" s="6"/>
      <c r="GTQ58" s="6"/>
      <c r="GTR58" s="6"/>
      <c r="GTS58" s="6"/>
      <c r="GTT58" s="6"/>
      <c r="GTU58" s="6"/>
      <c r="GTV58" s="6"/>
      <c r="GTW58" s="6"/>
      <c r="GTX58" s="6"/>
      <c r="GTY58" s="6"/>
      <c r="GTZ58" s="6"/>
      <c r="GUA58" s="6"/>
      <c r="GUB58" s="6"/>
      <c r="GUC58" s="6"/>
      <c r="GUD58" s="6"/>
      <c r="GUE58" s="6"/>
      <c r="GUF58" s="6"/>
      <c r="GUG58" s="6"/>
      <c r="GUH58" s="6"/>
      <c r="GUI58" s="6"/>
      <c r="GUJ58" s="6"/>
      <c r="GUK58" s="6"/>
      <c r="GUL58" s="6"/>
      <c r="GUM58" s="6"/>
      <c r="GUN58" s="6"/>
      <c r="GUO58" s="6"/>
      <c r="GUP58" s="6"/>
      <c r="GUQ58" s="6"/>
      <c r="GUR58" s="6"/>
      <c r="GUS58" s="6"/>
      <c r="GUT58" s="6"/>
      <c r="GUU58" s="6"/>
      <c r="GUV58" s="6"/>
      <c r="GUW58" s="6"/>
      <c r="GUX58" s="6"/>
      <c r="GUY58" s="6"/>
      <c r="GUZ58" s="6"/>
      <c r="GVA58" s="6"/>
      <c r="GVB58" s="6"/>
      <c r="GVC58" s="6"/>
      <c r="GVD58" s="6"/>
      <c r="GVE58" s="6"/>
      <c r="GVF58" s="6"/>
      <c r="GVG58" s="6"/>
      <c r="GVH58" s="6"/>
      <c r="GVI58" s="6"/>
      <c r="GVJ58" s="6"/>
      <c r="GVK58" s="6"/>
      <c r="GVL58" s="6"/>
      <c r="GVM58" s="6"/>
      <c r="GVN58" s="6"/>
      <c r="GVO58" s="6"/>
      <c r="GVP58" s="6"/>
      <c r="GVQ58" s="6"/>
      <c r="GVR58" s="6"/>
      <c r="GVS58" s="6"/>
      <c r="GVT58" s="6"/>
      <c r="GVU58" s="6"/>
      <c r="GVV58" s="6"/>
      <c r="GVW58" s="6"/>
      <c r="GVX58" s="6"/>
      <c r="GVY58" s="6"/>
      <c r="GVZ58" s="6"/>
      <c r="GWA58" s="6"/>
      <c r="GWB58" s="6"/>
      <c r="GWC58" s="6"/>
      <c r="GWD58" s="6"/>
      <c r="GWE58" s="6"/>
      <c r="GWF58" s="6"/>
      <c r="GWG58" s="6"/>
      <c r="GWH58" s="6"/>
      <c r="GWI58" s="6"/>
      <c r="GWJ58" s="6"/>
      <c r="GWK58" s="6"/>
      <c r="GWL58" s="6"/>
      <c r="GWM58" s="6"/>
      <c r="GWN58" s="6"/>
      <c r="GWO58" s="6"/>
      <c r="GWP58" s="6"/>
      <c r="GWQ58" s="6"/>
      <c r="GWR58" s="6"/>
      <c r="GWS58" s="6"/>
      <c r="GWT58" s="6"/>
      <c r="GWU58" s="6"/>
      <c r="GWV58" s="6"/>
      <c r="GWW58" s="6"/>
      <c r="GWX58" s="6"/>
      <c r="GWY58" s="6"/>
      <c r="GWZ58" s="6"/>
      <c r="GXA58" s="6"/>
      <c r="GXB58" s="6"/>
      <c r="GXC58" s="6"/>
      <c r="GXD58" s="6"/>
      <c r="GXE58" s="6"/>
      <c r="GXF58" s="6"/>
      <c r="GXG58" s="6"/>
      <c r="GXH58" s="6"/>
      <c r="GXI58" s="6"/>
      <c r="GXJ58" s="6"/>
      <c r="GXK58" s="6"/>
      <c r="GXL58" s="6"/>
      <c r="GXM58" s="6"/>
      <c r="GXN58" s="6"/>
      <c r="GXO58" s="6"/>
      <c r="GXP58" s="6"/>
      <c r="GXQ58" s="6"/>
      <c r="GXR58" s="6"/>
      <c r="GXS58" s="6"/>
      <c r="GXT58" s="6"/>
      <c r="GXU58" s="6"/>
      <c r="GXV58" s="6"/>
      <c r="GXW58" s="6"/>
      <c r="GXX58" s="6"/>
      <c r="GXY58" s="6"/>
      <c r="GXZ58" s="6"/>
      <c r="GYA58" s="6"/>
      <c r="GYB58" s="6"/>
      <c r="GYC58" s="6"/>
      <c r="GYD58" s="6"/>
      <c r="GYE58" s="6"/>
      <c r="GYF58" s="6"/>
      <c r="GYG58" s="6"/>
      <c r="GYH58" s="6"/>
      <c r="GYI58" s="6"/>
      <c r="GYJ58" s="6"/>
      <c r="GYK58" s="6"/>
      <c r="GYL58" s="6"/>
      <c r="GYM58" s="6"/>
      <c r="GYN58" s="6"/>
      <c r="GYO58" s="6"/>
      <c r="GYP58" s="6"/>
      <c r="GYQ58" s="6"/>
      <c r="GYR58" s="6"/>
      <c r="GYS58" s="6"/>
      <c r="GYT58" s="6"/>
      <c r="GYU58" s="6"/>
      <c r="GYV58" s="6"/>
      <c r="GYW58" s="6"/>
      <c r="GYX58" s="6"/>
      <c r="GYY58" s="6"/>
      <c r="GYZ58" s="6"/>
      <c r="GZA58" s="6"/>
      <c r="GZB58" s="6"/>
      <c r="GZC58" s="6"/>
      <c r="GZD58" s="6"/>
      <c r="GZE58" s="6"/>
      <c r="GZF58" s="6"/>
      <c r="GZG58" s="6"/>
      <c r="GZH58" s="6"/>
      <c r="GZI58" s="6"/>
      <c r="GZJ58" s="6"/>
      <c r="GZK58" s="6"/>
      <c r="GZL58" s="6"/>
      <c r="GZM58" s="6"/>
      <c r="GZN58" s="6"/>
      <c r="GZO58" s="6"/>
      <c r="GZP58" s="6"/>
      <c r="GZQ58" s="6"/>
      <c r="GZR58" s="6"/>
      <c r="GZS58" s="6"/>
      <c r="GZT58" s="6"/>
      <c r="GZU58" s="6"/>
      <c r="GZV58" s="6"/>
      <c r="GZW58" s="6"/>
      <c r="GZX58" s="6"/>
      <c r="GZY58" s="6"/>
      <c r="GZZ58" s="6"/>
      <c r="HAA58" s="6"/>
      <c r="HAB58" s="6"/>
      <c r="HAC58" s="6"/>
      <c r="HAD58" s="6"/>
      <c r="HAE58" s="6"/>
      <c r="HAF58" s="6"/>
      <c r="HAG58" s="6"/>
      <c r="HAH58" s="6"/>
      <c r="HAI58" s="6"/>
      <c r="HAJ58" s="6"/>
      <c r="HAK58" s="6"/>
      <c r="HAL58" s="6"/>
      <c r="HAM58" s="6"/>
      <c r="HAN58" s="6"/>
      <c r="HAO58" s="6"/>
      <c r="HAP58" s="6"/>
      <c r="HAQ58" s="6"/>
      <c r="HAR58" s="6"/>
      <c r="HAS58" s="6"/>
      <c r="HAT58" s="6"/>
      <c r="HAU58" s="6"/>
      <c r="HAV58" s="6"/>
      <c r="HAW58" s="6"/>
      <c r="HAX58" s="6"/>
      <c r="HAY58" s="6"/>
      <c r="HAZ58" s="6"/>
      <c r="HBA58" s="6"/>
      <c r="HBB58" s="6"/>
      <c r="HBC58" s="6"/>
      <c r="HBD58" s="6"/>
      <c r="HBE58" s="6"/>
      <c r="HBF58" s="6"/>
      <c r="HBG58" s="6"/>
      <c r="HBH58" s="6"/>
      <c r="HBI58" s="6"/>
      <c r="HBJ58" s="6"/>
      <c r="HBK58" s="6"/>
      <c r="HBL58" s="6"/>
      <c r="HBM58" s="6"/>
      <c r="HBN58" s="6"/>
      <c r="HBO58" s="6"/>
      <c r="HBP58" s="6"/>
      <c r="HBQ58" s="6"/>
      <c r="HBR58" s="6"/>
      <c r="HBS58" s="6"/>
      <c r="HBT58" s="6"/>
      <c r="HBU58" s="6"/>
      <c r="HBV58" s="6"/>
      <c r="HBW58" s="6"/>
      <c r="HBX58" s="6"/>
      <c r="HBY58" s="6"/>
      <c r="HBZ58" s="6"/>
      <c r="HCA58" s="6"/>
      <c r="HCB58" s="6"/>
      <c r="HCC58" s="6"/>
      <c r="HCD58" s="6"/>
      <c r="HCE58" s="6"/>
      <c r="HCF58" s="6"/>
      <c r="HCG58" s="6"/>
      <c r="HCH58" s="6"/>
      <c r="HCI58" s="6"/>
      <c r="HCJ58" s="6"/>
      <c r="HCK58" s="6"/>
      <c r="HCL58" s="6"/>
      <c r="HCM58" s="6"/>
      <c r="HCN58" s="6"/>
      <c r="HCO58" s="6"/>
      <c r="HCP58" s="6"/>
      <c r="HCQ58" s="6"/>
      <c r="HCR58" s="6"/>
      <c r="HCS58" s="6"/>
      <c r="HCT58" s="6"/>
      <c r="HCU58" s="6"/>
      <c r="HCV58" s="6"/>
      <c r="HCW58" s="6"/>
      <c r="HCX58" s="6"/>
      <c r="HCY58" s="6"/>
      <c r="HCZ58" s="6"/>
      <c r="HDA58" s="6"/>
      <c r="HDB58" s="6"/>
      <c r="HDC58" s="6"/>
      <c r="HDD58" s="6"/>
      <c r="HDE58" s="6"/>
      <c r="HDF58" s="6"/>
      <c r="HDG58" s="6"/>
      <c r="HDH58" s="6"/>
      <c r="HDI58" s="6"/>
      <c r="HDJ58" s="6"/>
      <c r="HDK58" s="6"/>
      <c r="HDL58" s="6"/>
      <c r="HDM58" s="6"/>
      <c r="HDN58" s="6"/>
      <c r="HDO58" s="6"/>
      <c r="HDP58" s="6"/>
      <c r="HDQ58" s="6"/>
      <c r="HDR58" s="6"/>
      <c r="HDS58" s="6"/>
      <c r="HDT58" s="6"/>
      <c r="HDU58" s="6"/>
      <c r="HDV58" s="6"/>
      <c r="HDW58" s="6"/>
      <c r="HDX58" s="6"/>
      <c r="HDY58" s="6"/>
      <c r="HDZ58" s="6"/>
      <c r="HEA58" s="6"/>
      <c r="HEB58" s="6"/>
      <c r="HEC58" s="6"/>
      <c r="HED58" s="6"/>
      <c r="HEE58" s="6"/>
      <c r="HEF58" s="6"/>
      <c r="HEG58" s="6"/>
      <c r="HEH58" s="6"/>
      <c r="HEI58" s="6"/>
      <c r="HEJ58" s="6"/>
      <c r="HEK58" s="6"/>
      <c r="HEL58" s="6"/>
      <c r="HEM58" s="6"/>
      <c r="HEN58" s="6"/>
      <c r="HEO58" s="6"/>
      <c r="HEP58" s="6"/>
      <c r="HEQ58" s="6"/>
      <c r="HER58" s="6"/>
      <c r="HES58" s="6"/>
      <c r="HET58" s="6"/>
      <c r="HEU58" s="6"/>
      <c r="HEV58" s="6"/>
      <c r="HEW58" s="6"/>
      <c r="HEX58" s="6"/>
      <c r="HEY58" s="6"/>
      <c r="HEZ58" s="6"/>
      <c r="HFA58" s="6"/>
      <c r="HFB58" s="6"/>
      <c r="HFC58" s="6"/>
      <c r="HFD58" s="6"/>
      <c r="HFE58" s="6"/>
      <c r="HFF58" s="6"/>
      <c r="HFG58" s="6"/>
      <c r="HFH58" s="6"/>
      <c r="HFI58" s="6"/>
      <c r="HFJ58" s="6"/>
      <c r="HFK58" s="6"/>
      <c r="HFL58" s="6"/>
      <c r="HFM58" s="6"/>
      <c r="HFN58" s="6"/>
      <c r="HFO58" s="6"/>
      <c r="HFP58" s="6"/>
      <c r="HFQ58" s="6"/>
      <c r="HFR58" s="6"/>
      <c r="HFS58" s="6"/>
      <c r="HFT58" s="6"/>
      <c r="HFU58" s="6"/>
      <c r="HFV58" s="6"/>
      <c r="HFW58" s="6"/>
      <c r="HFX58" s="6"/>
      <c r="HFY58" s="6"/>
      <c r="HFZ58" s="6"/>
      <c r="HGA58" s="6"/>
      <c r="HGB58" s="6"/>
      <c r="HGC58" s="6"/>
      <c r="HGD58" s="6"/>
      <c r="HGE58" s="6"/>
      <c r="HGF58" s="6"/>
      <c r="HGG58" s="6"/>
      <c r="HGH58" s="6"/>
      <c r="HGI58" s="6"/>
      <c r="HGJ58" s="6"/>
      <c r="HGK58" s="6"/>
      <c r="HGL58" s="6"/>
      <c r="HGM58" s="6"/>
      <c r="HGN58" s="6"/>
      <c r="HGO58" s="6"/>
      <c r="HGP58" s="6"/>
      <c r="HGQ58" s="6"/>
      <c r="HGR58" s="6"/>
      <c r="HGS58" s="6"/>
      <c r="HGT58" s="6"/>
      <c r="HGU58" s="6"/>
      <c r="HGV58" s="6"/>
      <c r="HGW58" s="6"/>
      <c r="HGX58" s="6"/>
      <c r="HGY58" s="6"/>
      <c r="HGZ58" s="6"/>
      <c r="HHA58" s="6"/>
      <c r="HHB58" s="6"/>
      <c r="HHC58" s="6"/>
      <c r="HHD58" s="6"/>
      <c r="HHE58" s="6"/>
      <c r="HHF58" s="6"/>
      <c r="HHG58" s="6"/>
      <c r="HHH58" s="6"/>
      <c r="HHI58" s="6"/>
      <c r="HHJ58" s="6"/>
      <c r="HHK58" s="6"/>
      <c r="HHL58" s="6"/>
      <c r="HHM58" s="6"/>
      <c r="HHN58" s="6"/>
      <c r="HHO58" s="6"/>
      <c r="HHP58" s="6"/>
      <c r="HHQ58" s="6"/>
      <c r="HHR58" s="6"/>
      <c r="HHS58" s="6"/>
      <c r="HHT58" s="6"/>
      <c r="HHU58" s="6"/>
      <c r="HHV58" s="6"/>
      <c r="HHW58" s="6"/>
      <c r="HHX58" s="6"/>
      <c r="HHY58" s="6"/>
      <c r="HHZ58" s="6"/>
      <c r="HIA58" s="6"/>
      <c r="HIB58" s="6"/>
      <c r="HIC58" s="6"/>
      <c r="HID58" s="6"/>
      <c r="HIE58" s="6"/>
      <c r="HIF58" s="6"/>
      <c r="HIG58" s="6"/>
      <c r="HIH58" s="6"/>
      <c r="HII58" s="6"/>
      <c r="HIJ58" s="6"/>
      <c r="HIK58" s="6"/>
      <c r="HIL58" s="6"/>
      <c r="HIM58" s="6"/>
      <c r="HIN58" s="6"/>
      <c r="HIO58" s="6"/>
      <c r="HIP58" s="6"/>
      <c r="HIQ58" s="6"/>
      <c r="HIR58" s="6"/>
      <c r="HIS58" s="6"/>
      <c r="HIT58" s="6"/>
      <c r="HIU58" s="6"/>
      <c r="HIV58" s="6"/>
      <c r="HIW58" s="6"/>
      <c r="HIX58" s="6"/>
      <c r="HIY58" s="6"/>
      <c r="HIZ58" s="6"/>
      <c r="HJA58" s="6"/>
      <c r="HJB58" s="6"/>
      <c r="HJC58" s="6"/>
      <c r="HJD58" s="6"/>
      <c r="HJE58" s="6"/>
      <c r="HJF58" s="6"/>
      <c r="HJG58" s="6"/>
      <c r="HJH58" s="6"/>
      <c r="HJI58" s="6"/>
      <c r="HJJ58" s="6"/>
      <c r="HJK58" s="6"/>
      <c r="HJL58" s="6"/>
      <c r="HJM58" s="6"/>
      <c r="HJN58" s="6"/>
      <c r="HJO58" s="6"/>
      <c r="HJP58" s="6"/>
      <c r="HJQ58" s="6"/>
      <c r="HJR58" s="6"/>
      <c r="HJS58" s="6"/>
      <c r="HJT58" s="6"/>
      <c r="HJU58" s="6"/>
      <c r="HJV58" s="6"/>
      <c r="HJW58" s="6"/>
      <c r="HJX58" s="6"/>
      <c r="HJY58" s="6"/>
      <c r="HJZ58" s="6"/>
      <c r="HKA58" s="6"/>
      <c r="HKB58" s="6"/>
      <c r="HKC58" s="6"/>
      <c r="HKD58" s="6"/>
      <c r="HKE58" s="6"/>
      <c r="HKF58" s="6"/>
      <c r="HKG58" s="6"/>
      <c r="HKH58" s="6"/>
      <c r="HKI58" s="6"/>
      <c r="HKJ58" s="6"/>
      <c r="HKK58" s="6"/>
      <c r="HKL58" s="6"/>
      <c r="HKM58" s="6"/>
      <c r="HKN58" s="6"/>
      <c r="HKO58" s="6"/>
      <c r="HKP58" s="6"/>
      <c r="HKQ58" s="6"/>
      <c r="HKR58" s="6"/>
      <c r="HKS58" s="6"/>
      <c r="HKT58" s="6"/>
      <c r="HKU58" s="6"/>
      <c r="HKV58" s="6"/>
      <c r="HKW58" s="6"/>
      <c r="HKX58" s="6"/>
      <c r="HKY58" s="6"/>
      <c r="HKZ58" s="6"/>
      <c r="HLA58" s="6"/>
      <c r="HLB58" s="6"/>
      <c r="HLC58" s="6"/>
      <c r="HLD58" s="6"/>
      <c r="HLE58" s="6"/>
      <c r="HLF58" s="6"/>
      <c r="HLG58" s="6"/>
      <c r="HLH58" s="6"/>
      <c r="HLI58" s="6"/>
      <c r="HLJ58" s="6"/>
      <c r="HLK58" s="6"/>
      <c r="HLL58" s="6"/>
      <c r="HLM58" s="6"/>
      <c r="HLN58" s="6"/>
      <c r="HLO58" s="6"/>
      <c r="HLP58" s="6"/>
      <c r="HLQ58" s="6"/>
      <c r="HLR58" s="6"/>
      <c r="HLS58" s="6"/>
      <c r="HLT58" s="6"/>
      <c r="HLU58" s="6"/>
      <c r="HLV58" s="6"/>
      <c r="HLW58" s="6"/>
      <c r="HLX58" s="6"/>
      <c r="HLY58" s="6"/>
      <c r="HLZ58" s="6"/>
      <c r="HMA58" s="6"/>
      <c r="HMB58" s="6"/>
      <c r="HMC58" s="6"/>
      <c r="HMD58" s="6"/>
      <c r="HME58" s="6"/>
      <c r="HMF58" s="6"/>
      <c r="HMG58" s="6"/>
      <c r="HMH58" s="6"/>
      <c r="HMI58" s="6"/>
      <c r="HMJ58" s="6"/>
      <c r="HMK58" s="6"/>
      <c r="HML58" s="6"/>
      <c r="HMM58" s="6"/>
      <c r="HMN58" s="6"/>
      <c r="HMO58" s="6"/>
      <c r="HMP58" s="6"/>
      <c r="HMQ58" s="6"/>
      <c r="HMR58" s="6"/>
      <c r="HMS58" s="6"/>
      <c r="HMT58" s="6"/>
      <c r="HMU58" s="6"/>
      <c r="HMV58" s="6"/>
      <c r="HMW58" s="6"/>
      <c r="HMX58" s="6"/>
      <c r="HMY58" s="6"/>
      <c r="HMZ58" s="6"/>
      <c r="HNA58" s="6"/>
      <c r="HNB58" s="6"/>
      <c r="HNC58" s="6"/>
      <c r="HND58" s="6"/>
      <c r="HNE58" s="6"/>
      <c r="HNF58" s="6"/>
      <c r="HNG58" s="6"/>
      <c r="HNH58" s="6"/>
      <c r="HNI58" s="6"/>
      <c r="HNJ58" s="6"/>
      <c r="HNK58" s="6"/>
      <c r="HNL58" s="6"/>
      <c r="HNM58" s="6"/>
      <c r="HNN58" s="6"/>
      <c r="HNO58" s="6"/>
      <c r="HNP58" s="6"/>
      <c r="HNQ58" s="6"/>
      <c r="HNR58" s="6"/>
      <c r="HNS58" s="6"/>
      <c r="HNT58" s="6"/>
      <c r="HNU58" s="6"/>
      <c r="HNV58" s="6"/>
      <c r="HNW58" s="6"/>
      <c r="HNX58" s="6"/>
      <c r="HNY58" s="6"/>
      <c r="HNZ58" s="6"/>
      <c r="HOA58" s="6"/>
      <c r="HOB58" s="6"/>
      <c r="HOC58" s="6"/>
      <c r="HOD58" s="6"/>
      <c r="HOE58" s="6"/>
      <c r="HOF58" s="6"/>
      <c r="HOG58" s="6"/>
      <c r="HOH58" s="6"/>
      <c r="HOI58" s="6"/>
      <c r="HOJ58" s="6"/>
      <c r="HOK58" s="6"/>
      <c r="HOL58" s="6"/>
      <c r="HOM58" s="6"/>
      <c r="HON58" s="6"/>
      <c r="HOO58" s="6"/>
      <c r="HOP58" s="6"/>
      <c r="HOQ58" s="6"/>
      <c r="HOR58" s="6"/>
      <c r="HOS58" s="6"/>
      <c r="HOT58" s="6"/>
      <c r="HOU58" s="6"/>
      <c r="HOV58" s="6"/>
      <c r="HOW58" s="6"/>
      <c r="HOX58" s="6"/>
      <c r="HOY58" s="6"/>
      <c r="HOZ58" s="6"/>
      <c r="HPA58" s="6"/>
      <c r="HPB58" s="6"/>
      <c r="HPC58" s="6"/>
      <c r="HPD58" s="6"/>
      <c r="HPE58" s="6"/>
      <c r="HPF58" s="6"/>
      <c r="HPG58" s="6"/>
      <c r="HPH58" s="6"/>
      <c r="HPI58" s="6"/>
      <c r="HPJ58" s="6"/>
      <c r="HPK58" s="6"/>
      <c r="HPL58" s="6"/>
      <c r="HPM58" s="6"/>
      <c r="HPN58" s="6"/>
      <c r="HPO58" s="6"/>
      <c r="HPP58" s="6"/>
      <c r="HPQ58" s="6"/>
      <c r="HPR58" s="6"/>
      <c r="HPS58" s="6"/>
      <c r="HPT58" s="6"/>
      <c r="HPU58" s="6"/>
      <c r="HPV58" s="6"/>
      <c r="HPW58" s="6"/>
      <c r="HPX58" s="6"/>
      <c r="HPY58" s="6"/>
      <c r="HPZ58" s="6"/>
      <c r="HQA58" s="6"/>
      <c r="HQB58" s="6"/>
      <c r="HQC58" s="6"/>
      <c r="HQD58" s="6"/>
      <c r="HQE58" s="6"/>
      <c r="HQF58" s="6"/>
      <c r="HQG58" s="6"/>
      <c r="HQH58" s="6"/>
      <c r="HQI58" s="6"/>
      <c r="HQJ58" s="6"/>
      <c r="HQK58" s="6"/>
      <c r="HQL58" s="6"/>
      <c r="HQM58" s="6"/>
      <c r="HQN58" s="6"/>
      <c r="HQO58" s="6"/>
      <c r="HQP58" s="6"/>
      <c r="HQQ58" s="6"/>
      <c r="HQR58" s="6"/>
      <c r="HQS58" s="6"/>
      <c r="HQT58" s="6"/>
      <c r="HQU58" s="6"/>
      <c r="HQV58" s="6"/>
      <c r="HQW58" s="6"/>
      <c r="HQX58" s="6"/>
      <c r="HQY58" s="6"/>
      <c r="HQZ58" s="6"/>
      <c r="HRA58" s="6"/>
      <c r="HRB58" s="6"/>
      <c r="HRC58" s="6"/>
      <c r="HRD58" s="6"/>
      <c r="HRE58" s="6"/>
      <c r="HRF58" s="6"/>
      <c r="HRG58" s="6"/>
      <c r="HRH58" s="6"/>
      <c r="HRI58" s="6"/>
      <c r="HRJ58" s="6"/>
      <c r="HRK58" s="6"/>
      <c r="HRL58" s="6"/>
      <c r="HRM58" s="6"/>
      <c r="HRN58" s="6"/>
      <c r="HRO58" s="6"/>
      <c r="HRP58" s="6"/>
      <c r="HRQ58" s="6"/>
      <c r="HRR58" s="6"/>
      <c r="HRS58" s="6"/>
      <c r="HRT58" s="6"/>
      <c r="HRU58" s="6"/>
      <c r="HRV58" s="6"/>
      <c r="HRW58" s="6"/>
      <c r="HRX58" s="6"/>
      <c r="HRY58" s="6"/>
      <c r="HRZ58" s="6"/>
      <c r="HSA58" s="6"/>
      <c r="HSB58" s="6"/>
      <c r="HSC58" s="6"/>
      <c r="HSD58" s="6"/>
      <c r="HSE58" s="6"/>
      <c r="HSF58" s="6"/>
      <c r="HSG58" s="6"/>
      <c r="HSH58" s="6"/>
      <c r="HSI58" s="6"/>
      <c r="HSJ58" s="6"/>
      <c r="HSK58" s="6"/>
      <c r="HSL58" s="6"/>
      <c r="HSM58" s="6"/>
      <c r="HSN58" s="6"/>
      <c r="HSO58" s="6"/>
      <c r="HSP58" s="6"/>
      <c r="HSQ58" s="6"/>
      <c r="HSR58" s="6"/>
      <c r="HSS58" s="6"/>
      <c r="HST58" s="6"/>
      <c r="HSU58" s="6"/>
      <c r="HSV58" s="6"/>
      <c r="HSW58" s="6"/>
      <c r="HSX58" s="6"/>
      <c r="HSY58" s="6"/>
      <c r="HSZ58" s="6"/>
      <c r="HTA58" s="6"/>
      <c r="HTB58" s="6"/>
      <c r="HTC58" s="6"/>
      <c r="HTD58" s="6"/>
      <c r="HTE58" s="6"/>
      <c r="HTF58" s="6"/>
      <c r="HTG58" s="6"/>
      <c r="HTH58" s="6"/>
      <c r="HTI58" s="6"/>
      <c r="HTJ58" s="6"/>
      <c r="HTK58" s="6"/>
      <c r="HTL58" s="6"/>
      <c r="HTM58" s="6"/>
      <c r="HTN58" s="6"/>
      <c r="HTO58" s="6"/>
      <c r="HTP58" s="6"/>
      <c r="HTQ58" s="6"/>
      <c r="HTR58" s="6"/>
      <c r="HTS58" s="6"/>
      <c r="HTT58" s="6"/>
      <c r="HTU58" s="6"/>
      <c r="HTV58" s="6"/>
      <c r="HTW58" s="6"/>
      <c r="HTX58" s="6"/>
      <c r="HTY58" s="6"/>
      <c r="HTZ58" s="6"/>
      <c r="HUA58" s="6"/>
      <c r="HUB58" s="6"/>
      <c r="HUC58" s="6"/>
      <c r="HUD58" s="6"/>
      <c r="HUE58" s="6"/>
      <c r="HUF58" s="6"/>
      <c r="HUG58" s="6"/>
      <c r="HUH58" s="6"/>
      <c r="HUI58" s="6"/>
      <c r="HUJ58" s="6"/>
      <c r="HUK58" s="6"/>
      <c r="HUL58" s="6"/>
      <c r="HUM58" s="6"/>
      <c r="HUN58" s="6"/>
      <c r="HUO58" s="6"/>
      <c r="HUP58" s="6"/>
      <c r="HUQ58" s="6"/>
      <c r="HUR58" s="6"/>
      <c r="HUS58" s="6"/>
      <c r="HUT58" s="6"/>
      <c r="HUU58" s="6"/>
      <c r="HUV58" s="6"/>
      <c r="HUW58" s="6"/>
      <c r="HUX58" s="6"/>
      <c r="HUY58" s="6"/>
      <c r="HUZ58" s="6"/>
      <c r="HVA58" s="6"/>
      <c r="HVB58" s="6"/>
      <c r="HVC58" s="6"/>
      <c r="HVD58" s="6"/>
      <c r="HVE58" s="6"/>
      <c r="HVF58" s="6"/>
      <c r="HVG58" s="6"/>
      <c r="HVH58" s="6"/>
      <c r="HVI58" s="6"/>
      <c r="HVJ58" s="6"/>
      <c r="HVK58" s="6"/>
      <c r="HVL58" s="6"/>
      <c r="HVM58" s="6"/>
      <c r="HVN58" s="6"/>
      <c r="HVO58" s="6"/>
      <c r="HVP58" s="6"/>
      <c r="HVQ58" s="6"/>
      <c r="HVR58" s="6"/>
      <c r="HVS58" s="6"/>
      <c r="HVT58" s="6"/>
      <c r="HVU58" s="6"/>
      <c r="HVV58" s="6"/>
      <c r="HVW58" s="6"/>
      <c r="HVX58" s="6"/>
      <c r="HVY58" s="6"/>
      <c r="HVZ58" s="6"/>
      <c r="HWA58" s="6"/>
      <c r="HWB58" s="6"/>
      <c r="HWC58" s="6"/>
      <c r="HWD58" s="6"/>
      <c r="HWE58" s="6"/>
      <c r="HWF58" s="6"/>
      <c r="HWG58" s="6"/>
      <c r="HWH58" s="6"/>
      <c r="HWI58" s="6"/>
      <c r="HWJ58" s="6"/>
      <c r="HWK58" s="6"/>
      <c r="HWL58" s="6"/>
      <c r="HWM58" s="6"/>
      <c r="HWN58" s="6"/>
      <c r="HWO58" s="6"/>
      <c r="HWP58" s="6"/>
      <c r="HWQ58" s="6"/>
      <c r="HWR58" s="6"/>
      <c r="HWS58" s="6"/>
      <c r="HWT58" s="6"/>
      <c r="HWU58" s="6"/>
      <c r="HWV58" s="6"/>
      <c r="HWW58" s="6"/>
      <c r="HWX58" s="6"/>
      <c r="HWY58" s="6"/>
      <c r="HWZ58" s="6"/>
      <c r="HXA58" s="6"/>
      <c r="HXB58" s="6"/>
      <c r="HXC58" s="6"/>
      <c r="HXD58" s="6"/>
      <c r="HXE58" s="6"/>
      <c r="HXF58" s="6"/>
      <c r="HXG58" s="6"/>
      <c r="HXH58" s="6"/>
      <c r="HXI58" s="6"/>
      <c r="HXJ58" s="6"/>
      <c r="HXK58" s="6"/>
      <c r="HXL58" s="6"/>
      <c r="HXM58" s="6"/>
      <c r="HXN58" s="6"/>
      <c r="HXO58" s="6"/>
      <c r="HXP58" s="6"/>
      <c r="HXQ58" s="6"/>
      <c r="HXR58" s="6"/>
      <c r="HXS58" s="6"/>
      <c r="HXT58" s="6"/>
      <c r="HXU58" s="6"/>
      <c r="HXV58" s="6"/>
      <c r="HXW58" s="6"/>
      <c r="HXX58" s="6"/>
      <c r="HXY58" s="6"/>
      <c r="HXZ58" s="6"/>
      <c r="HYA58" s="6"/>
      <c r="HYB58" s="6"/>
      <c r="HYC58" s="6"/>
      <c r="HYD58" s="6"/>
      <c r="HYE58" s="6"/>
      <c r="HYF58" s="6"/>
      <c r="HYG58" s="6"/>
      <c r="HYH58" s="6"/>
      <c r="HYI58" s="6"/>
      <c r="HYJ58" s="6"/>
      <c r="HYK58" s="6"/>
      <c r="HYL58" s="6"/>
      <c r="HYM58" s="6"/>
      <c r="HYN58" s="6"/>
      <c r="HYO58" s="6"/>
      <c r="HYP58" s="6"/>
      <c r="HYQ58" s="6"/>
      <c r="HYR58" s="6"/>
      <c r="HYS58" s="6"/>
      <c r="HYT58" s="6"/>
      <c r="HYU58" s="6"/>
      <c r="HYV58" s="6"/>
      <c r="HYW58" s="6"/>
      <c r="HYX58" s="6"/>
      <c r="HYY58" s="6"/>
      <c r="HYZ58" s="6"/>
      <c r="HZA58" s="6"/>
      <c r="HZB58" s="6"/>
      <c r="HZC58" s="6"/>
      <c r="HZD58" s="6"/>
      <c r="HZE58" s="6"/>
      <c r="HZF58" s="6"/>
      <c r="HZG58" s="6"/>
      <c r="HZH58" s="6"/>
      <c r="HZI58" s="6"/>
      <c r="HZJ58" s="6"/>
      <c r="HZK58" s="6"/>
      <c r="HZL58" s="6"/>
      <c r="HZM58" s="6"/>
      <c r="HZN58" s="6"/>
      <c r="HZO58" s="6"/>
      <c r="HZP58" s="6"/>
      <c r="HZQ58" s="6"/>
      <c r="HZR58" s="6"/>
      <c r="HZS58" s="6"/>
      <c r="HZT58" s="6"/>
      <c r="HZU58" s="6"/>
      <c r="HZV58" s="6"/>
      <c r="HZW58" s="6"/>
      <c r="HZX58" s="6"/>
      <c r="HZY58" s="6"/>
      <c r="HZZ58" s="6"/>
      <c r="IAA58" s="6"/>
      <c r="IAB58" s="6"/>
      <c r="IAC58" s="6"/>
      <c r="IAD58" s="6"/>
      <c r="IAE58" s="6"/>
      <c r="IAF58" s="6"/>
      <c r="IAG58" s="6"/>
      <c r="IAH58" s="6"/>
      <c r="IAI58" s="6"/>
      <c r="IAJ58" s="6"/>
      <c r="IAK58" s="6"/>
      <c r="IAL58" s="6"/>
      <c r="IAM58" s="6"/>
      <c r="IAN58" s="6"/>
      <c r="IAO58" s="6"/>
      <c r="IAP58" s="6"/>
      <c r="IAQ58" s="6"/>
      <c r="IAR58" s="6"/>
      <c r="IAS58" s="6"/>
      <c r="IAT58" s="6"/>
      <c r="IAU58" s="6"/>
      <c r="IAV58" s="6"/>
      <c r="IAW58" s="6"/>
      <c r="IAX58" s="6"/>
      <c r="IAY58" s="6"/>
      <c r="IAZ58" s="6"/>
      <c r="IBA58" s="6"/>
      <c r="IBB58" s="6"/>
      <c r="IBC58" s="6"/>
      <c r="IBD58" s="6"/>
      <c r="IBE58" s="6"/>
      <c r="IBF58" s="6"/>
      <c r="IBG58" s="6"/>
      <c r="IBH58" s="6"/>
      <c r="IBI58" s="6"/>
      <c r="IBJ58" s="6"/>
      <c r="IBK58" s="6"/>
      <c r="IBL58" s="6"/>
      <c r="IBM58" s="6"/>
      <c r="IBN58" s="6"/>
      <c r="IBO58" s="6"/>
      <c r="IBP58" s="6"/>
      <c r="IBQ58" s="6"/>
      <c r="IBR58" s="6"/>
      <c r="IBS58" s="6"/>
      <c r="IBT58" s="6"/>
      <c r="IBU58" s="6"/>
      <c r="IBV58" s="6"/>
      <c r="IBW58" s="6"/>
      <c r="IBX58" s="6"/>
      <c r="IBY58" s="6"/>
      <c r="IBZ58" s="6"/>
      <c r="ICA58" s="6"/>
      <c r="ICB58" s="6"/>
      <c r="ICC58" s="6"/>
      <c r="ICD58" s="6"/>
      <c r="ICE58" s="6"/>
      <c r="ICF58" s="6"/>
      <c r="ICG58" s="6"/>
      <c r="ICH58" s="6"/>
      <c r="ICI58" s="6"/>
      <c r="ICJ58" s="6"/>
      <c r="ICK58" s="6"/>
      <c r="ICL58" s="6"/>
      <c r="ICM58" s="6"/>
      <c r="ICN58" s="6"/>
      <c r="ICO58" s="6"/>
      <c r="ICP58" s="6"/>
      <c r="ICQ58" s="6"/>
      <c r="ICR58" s="6"/>
      <c r="ICS58" s="6"/>
      <c r="ICT58" s="6"/>
      <c r="ICU58" s="6"/>
      <c r="ICV58" s="6"/>
      <c r="ICW58" s="6"/>
      <c r="ICX58" s="6"/>
      <c r="ICY58" s="6"/>
      <c r="ICZ58" s="6"/>
      <c r="IDA58" s="6"/>
      <c r="IDB58" s="6"/>
      <c r="IDC58" s="6"/>
      <c r="IDD58" s="6"/>
      <c r="IDE58" s="6"/>
      <c r="IDF58" s="6"/>
      <c r="IDG58" s="6"/>
      <c r="IDH58" s="6"/>
      <c r="IDI58" s="6"/>
      <c r="IDJ58" s="6"/>
      <c r="IDK58" s="6"/>
      <c r="IDL58" s="6"/>
      <c r="IDM58" s="6"/>
      <c r="IDN58" s="6"/>
      <c r="IDO58" s="6"/>
      <c r="IDP58" s="6"/>
      <c r="IDQ58" s="6"/>
      <c r="IDR58" s="6"/>
      <c r="IDS58" s="6"/>
      <c r="IDT58" s="6"/>
      <c r="IDU58" s="6"/>
      <c r="IDV58" s="6"/>
      <c r="IDW58" s="6"/>
      <c r="IDX58" s="6"/>
      <c r="IDY58" s="6"/>
      <c r="IDZ58" s="6"/>
      <c r="IEA58" s="6"/>
      <c r="IEB58" s="6"/>
      <c r="IEC58" s="6"/>
      <c r="IED58" s="6"/>
      <c r="IEE58" s="6"/>
      <c r="IEF58" s="6"/>
      <c r="IEG58" s="6"/>
      <c r="IEH58" s="6"/>
      <c r="IEI58" s="6"/>
      <c r="IEJ58" s="6"/>
      <c r="IEK58" s="6"/>
      <c r="IEL58" s="6"/>
      <c r="IEM58" s="6"/>
      <c r="IEN58" s="6"/>
      <c r="IEO58" s="6"/>
      <c r="IEP58" s="6"/>
      <c r="IEQ58" s="6"/>
      <c r="IER58" s="6"/>
      <c r="IES58" s="6"/>
      <c r="IET58" s="6"/>
      <c r="IEU58" s="6"/>
      <c r="IEV58" s="6"/>
      <c r="IEW58" s="6"/>
      <c r="IEX58" s="6"/>
      <c r="IEY58" s="6"/>
      <c r="IEZ58" s="6"/>
      <c r="IFA58" s="6"/>
      <c r="IFB58" s="6"/>
      <c r="IFC58" s="6"/>
      <c r="IFD58" s="6"/>
      <c r="IFE58" s="6"/>
      <c r="IFF58" s="6"/>
      <c r="IFG58" s="6"/>
      <c r="IFH58" s="6"/>
      <c r="IFI58" s="6"/>
      <c r="IFJ58" s="6"/>
      <c r="IFK58" s="6"/>
      <c r="IFL58" s="6"/>
      <c r="IFM58" s="6"/>
      <c r="IFN58" s="6"/>
      <c r="IFO58" s="6"/>
      <c r="IFP58" s="6"/>
      <c r="IFQ58" s="6"/>
      <c r="IFR58" s="6"/>
      <c r="IFS58" s="6"/>
      <c r="IFT58" s="6"/>
      <c r="IFU58" s="6"/>
      <c r="IFV58" s="6"/>
      <c r="IFW58" s="6"/>
      <c r="IFX58" s="6"/>
      <c r="IFY58" s="6"/>
      <c r="IFZ58" s="6"/>
      <c r="IGA58" s="6"/>
      <c r="IGB58" s="6"/>
      <c r="IGC58" s="6"/>
      <c r="IGD58" s="6"/>
      <c r="IGE58" s="6"/>
      <c r="IGF58" s="6"/>
      <c r="IGG58" s="6"/>
      <c r="IGH58" s="6"/>
      <c r="IGI58" s="6"/>
      <c r="IGJ58" s="6"/>
      <c r="IGK58" s="6"/>
      <c r="IGL58" s="6"/>
      <c r="IGM58" s="6"/>
      <c r="IGN58" s="6"/>
      <c r="IGO58" s="6"/>
      <c r="IGP58" s="6"/>
      <c r="IGQ58" s="6"/>
      <c r="IGR58" s="6"/>
      <c r="IGS58" s="6"/>
      <c r="IGT58" s="6"/>
      <c r="IGU58" s="6"/>
      <c r="IGV58" s="6"/>
      <c r="IGW58" s="6"/>
      <c r="IGX58" s="6"/>
      <c r="IGY58" s="6"/>
      <c r="IGZ58" s="6"/>
      <c r="IHA58" s="6"/>
      <c r="IHB58" s="6"/>
      <c r="IHC58" s="6"/>
      <c r="IHD58" s="6"/>
      <c r="IHE58" s="6"/>
      <c r="IHF58" s="6"/>
      <c r="IHG58" s="6"/>
      <c r="IHH58" s="6"/>
      <c r="IHI58" s="6"/>
      <c r="IHJ58" s="6"/>
      <c r="IHK58" s="6"/>
      <c r="IHL58" s="6"/>
      <c r="IHM58" s="6"/>
      <c r="IHN58" s="6"/>
      <c r="IHO58" s="6"/>
      <c r="IHP58" s="6"/>
      <c r="IHQ58" s="6"/>
      <c r="IHR58" s="6"/>
      <c r="IHS58" s="6"/>
      <c r="IHT58" s="6"/>
      <c r="IHU58" s="6"/>
      <c r="IHV58" s="6"/>
      <c r="IHW58" s="6"/>
      <c r="IHX58" s="6"/>
      <c r="IHY58" s="6"/>
      <c r="IHZ58" s="6"/>
      <c r="IIA58" s="6"/>
      <c r="IIB58" s="6"/>
      <c r="IIC58" s="6"/>
      <c r="IID58" s="6"/>
      <c r="IIE58" s="6"/>
      <c r="IIF58" s="6"/>
      <c r="IIG58" s="6"/>
      <c r="IIH58" s="6"/>
      <c r="III58" s="6"/>
      <c r="IIJ58" s="6"/>
      <c r="IIK58" s="6"/>
      <c r="IIL58" s="6"/>
      <c r="IIM58" s="6"/>
      <c r="IIN58" s="6"/>
      <c r="IIO58" s="6"/>
      <c r="IIP58" s="6"/>
      <c r="IIQ58" s="6"/>
      <c r="IIR58" s="6"/>
      <c r="IIS58" s="6"/>
      <c r="IIT58" s="6"/>
      <c r="IIU58" s="6"/>
      <c r="IIV58" s="6"/>
      <c r="IIW58" s="6"/>
      <c r="IIX58" s="6"/>
      <c r="IIY58" s="6"/>
      <c r="IIZ58" s="6"/>
      <c r="IJA58" s="6"/>
      <c r="IJB58" s="6"/>
      <c r="IJC58" s="6"/>
      <c r="IJD58" s="6"/>
      <c r="IJE58" s="6"/>
      <c r="IJF58" s="6"/>
      <c r="IJG58" s="6"/>
      <c r="IJH58" s="6"/>
      <c r="IJI58" s="6"/>
      <c r="IJJ58" s="6"/>
      <c r="IJK58" s="6"/>
      <c r="IJL58" s="6"/>
      <c r="IJM58" s="6"/>
      <c r="IJN58" s="6"/>
      <c r="IJO58" s="6"/>
      <c r="IJP58" s="6"/>
      <c r="IJQ58" s="6"/>
      <c r="IJR58" s="6"/>
      <c r="IJS58" s="6"/>
      <c r="IJT58" s="6"/>
      <c r="IJU58" s="6"/>
      <c r="IJV58" s="6"/>
      <c r="IJW58" s="6"/>
      <c r="IJX58" s="6"/>
      <c r="IJY58" s="6"/>
      <c r="IJZ58" s="6"/>
      <c r="IKA58" s="6"/>
      <c r="IKB58" s="6"/>
      <c r="IKC58" s="6"/>
      <c r="IKD58" s="6"/>
      <c r="IKE58" s="6"/>
      <c r="IKF58" s="6"/>
      <c r="IKG58" s="6"/>
      <c r="IKH58" s="6"/>
      <c r="IKI58" s="6"/>
      <c r="IKJ58" s="6"/>
      <c r="IKK58" s="6"/>
      <c r="IKL58" s="6"/>
      <c r="IKM58" s="6"/>
      <c r="IKN58" s="6"/>
      <c r="IKO58" s="6"/>
      <c r="IKP58" s="6"/>
      <c r="IKQ58" s="6"/>
      <c r="IKR58" s="6"/>
      <c r="IKS58" s="6"/>
      <c r="IKT58" s="6"/>
      <c r="IKU58" s="6"/>
      <c r="IKV58" s="6"/>
      <c r="IKW58" s="6"/>
      <c r="IKX58" s="6"/>
      <c r="IKY58" s="6"/>
      <c r="IKZ58" s="6"/>
      <c r="ILA58" s="6"/>
      <c r="ILB58" s="6"/>
      <c r="ILC58" s="6"/>
      <c r="ILD58" s="6"/>
      <c r="ILE58" s="6"/>
      <c r="ILF58" s="6"/>
      <c r="ILG58" s="6"/>
      <c r="ILH58" s="6"/>
      <c r="ILI58" s="6"/>
      <c r="ILJ58" s="6"/>
      <c r="ILK58" s="6"/>
      <c r="ILL58" s="6"/>
      <c r="ILM58" s="6"/>
      <c r="ILN58" s="6"/>
      <c r="ILO58" s="6"/>
      <c r="ILP58" s="6"/>
      <c r="ILQ58" s="6"/>
      <c r="ILR58" s="6"/>
      <c r="ILS58" s="6"/>
      <c r="ILT58" s="6"/>
      <c r="ILU58" s="6"/>
      <c r="ILV58" s="6"/>
      <c r="ILW58" s="6"/>
      <c r="ILX58" s="6"/>
      <c r="ILY58" s="6"/>
      <c r="ILZ58" s="6"/>
      <c r="IMA58" s="6"/>
      <c r="IMB58" s="6"/>
      <c r="IMC58" s="6"/>
      <c r="IMD58" s="6"/>
      <c r="IME58" s="6"/>
      <c r="IMF58" s="6"/>
      <c r="IMG58" s="6"/>
      <c r="IMH58" s="6"/>
      <c r="IMI58" s="6"/>
      <c r="IMJ58" s="6"/>
      <c r="IMK58" s="6"/>
      <c r="IML58" s="6"/>
      <c r="IMM58" s="6"/>
      <c r="IMN58" s="6"/>
      <c r="IMO58" s="6"/>
      <c r="IMP58" s="6"/>
      <c r="IMQ58" s="6"/>
      <c r="IMR58" s="6"/>
      <c r="IMS58" s="6"/>
      <c r="IMT58" s="6"/>
      <c r="IMU58" s="6"/>
      <c r="IMV58" s="6"/>
      <c r="IMW58" s="6"/>
      <c r="IMX58" s="6"/>
      <c r="IMY58" s="6"/>
      <c r="IMZ58" s="6"/>
      <c r="INA58" s="6"/>
      <c r="INB58" s="6"/>
      <c r="INC58" s="6"/>
      <c r="IND58" s="6"/>
      <c r="INE58" s="6"/>
      <c r="INF58" s="6"/>
      <c r="ING58" s="6"/>
      <c r="INH58" s="6"/>
      <c r="INI58" s="6"/>
      <c r="INJ58" s="6"/>
      <c r="INK58" s="6"/>
      <c r="INL58" s="6"/>
      <c r="INM58" s="6"/>
      <c r="INN58" s="6"/>
      <c r="INO58" s="6"/>
      <c r="INP58" s="6"/>
      <c r="INQ58" s="6"/>
      <c r="INR58" s="6"/>
      <c r="INS58" s="6"/>
      <c r="INT58" s="6"/>
      <c r="INU58" s="6"/>
      <c r="INV58" s="6"/>
      <c r="INW58" s="6"/>
      <c r="INX58" s="6"/>
      <c r="INY58" s="6"/>
      <c r="INZ58" s="6"/>
      <c r="IOA58" s="6"/>
      <c r="IOB58" s="6"/>
      <c r="IOC58" s="6"/>
      <c r="IOD58" s="6"/>
      <c r="IOE58" s="6"/>
      <c r="IOF58" s="6"/>
      <c r="IOG58" s="6"/>
      <c r="IOH58" s="6"/>
      <c r="IOI58" s="6"/>
      <c r="IOJ58" s="6"/>
      <c r="IOK58" s="6"/>
      <c r="IOL58" s="6"/>
      <c r="IOM58" s="6"/>
      <c r="ION58" s="6"/>
      <c r="IOO58" s="6"/>
      <c r="IOP58" s="6"/>
      <c r="IOQ58" s="6"/>
      <c r="IOR58" s="6"/>
      <c r="IOS58" s="6"/>
      <c r="IOT58" s="6"/>
      <c r="IOU58" s="6"/>
      <c r="IOV58" s="6"/>
      <c r="IOW58" s="6"/>
      <c r="IOX58" s="6"/>
      <c r="IOY58" s="6"/>
      <c r="IOZ58" s="6"/>
      <c r="IPA58" s="6"/>
      <c r="IPB58" s="6"/>
      <c r="IPC58" s="6"/>
      <c r="IPD58" s="6"/>
      <c r="IPE58" s="6"/>
      <c r="IPF58" s="6"/>
      <c r="IPG58" s="6"/>
      <c r="IPH58" s="6"/>
      <c r="IPI58" s="6"/>
      <c r="IPJ58" s="6"/>
      <c r="IPK58" s="6"/>
      <c r="IPL58" s="6"/>
      <c r="IPM58" s="6"/>
      <c r="IPN58" s="6"/>
      <c r="IPO58" s="6"/>
      <c r="IPP58" s="6"/>
      <c r="IPQ58" s="6"/>
      <c r="IPR58" s="6"/>
      <c r="IPS58" s="6"/>
      <c r="IPT58" s="6"/>
      <c r="IPU58" s="6"/>
      <c r="IPV58" s="6"/>
      <c r="IPW58" s="6"/>
      <c r="IPX58" s="6"/>
      <c r="IPY58" s="6"/>
      <c r="IPZ58" s="6"/>
      <c r="IQA58" s="6"/>
      <c r="IQB58" s="6"/>
      <c r="IQC58" s="6"/>
      <c r="IQD58" s="6"/>
      <c r="IQE58" s="6"/>
      <c r="IQF58" s="6"/>
      <c r="IQG58" s="6"/>
      <c r="IQH58" s="6"/>
      <c r="IQI58" s="6"/>
      <c r="IQJ58" s="6"/>
      <c r="IQK58" s="6"/>
      <c r="IQL58" s="6"/>
      <c r="IQM58" s="6"/>
      <c r="IQN58" s="6"/>
      <c r="IQO58" s="6"/>
      <c r="IQP58" s="6"/>
      <c r="IQQ58" s="6"/>
      <c r="IQR58" s="6"/>
      <c r="IQS58" s="6"/>
      <c r="IQT58" s="6"/>
      <c r="IQU58" s="6"/>
      <c r="IQV58" s="6"/>
      <c r="IQW58" s="6"/>
      <c r="IQX58" s="6"/>
      <c r="IQY58" s="6"/>
      <c r="IQZ58" s="6"/>
      <c r="IRA58" s="6"/>
      <c r="IRB58" s="6"/>
      <c r="IRC58" s="6"/>
      <c r="IRD58" s="6"/>
      <c r="IRE58" s="6"/>
      <c r="IRF58" s="6"/>
      <c r="IRG58" s="6"/>
      <c r="IRH58" s="6"/>
      <c r="IRI58" s="6"/>
      <c r="IRJ58" s="6"/>
      <c r="IRK58" s="6"/>
      <c r="IRL58" s="6"/>
      <c r="IRM58" s="6"/>
      <c r="IRN58" s="6"/>
      <c r="IRO58" s="6"/>
      <c r="IRP58" s="6"/>
      <c r="IRQ58" s="6"/>
      <c r="IRR58" s="6"/>
      <c r="IRS58" s="6"/>
      <c r="IRT58" s="6"/>
      <c r="IRU58" s="6"/>
      <c r="IRV58" s="6"/>
      <c r="IRW58" s="6"/>
      <c r="IRX58" s="6"/>
      <c r="IRY58" s="6"/>
      <c r="IRZ58" s="6"/>
      <c r="ISA58" s="6"/>
      <c r="ISB58" s="6"/>
      <c r="ISC58" s="6"/>
      <c r="ISD58" s="6"/>
      <c r="ISE58" s="6"/>
      <c r="ISF58" s="6"/>
      <c r="ISG58" s="6"/>
      <c r="ISH58" s="6"/>
      <c r="ISI58" s="6"/>
      <c r="ISJ58" s="6"/>
      <c r="ISK58" s="6"/>
      <c r="ISL58" s="6"/>
      <c r="ISM58" s="6"/>
      <c r="ISN58" s="6"/>
      <c r="ISO58" s="6"/>
      <c r="ISP58" s="6"/>
      <c r="ISQ58" s="6"/>
      <c r="ISR58" s="6"/>
      <c r="ISS58" s="6"/>
      <c r="IST58" s="6"/>
      <c r="ISU58" s="6"/>
      <c r="ISV58" s="6"/>
      <c r="ISW58" s="6"/>
      <c r="ISX58" s="6"/>
      <c r="ISY58" s="6"/>
      <c r="ISZ58" s="6"/>
      <c r="ITA58" s="6"/>
      <c r="ITB58" s="6"/>
      <c r="ITC58" s="6"/>
      <c r="ITD58" s="6"/>
      <c r="ITE58" s="6"/>
      <c r="ITF58" s="6"/>
      <c r="ITG58" s="6"/>
      <c r="ITH58" s="6"/>
      <c r="ITI58" s="6"/>
      <c r="ITJ58" s="6"/>
      <c r="ITK58" s="6"/>
      <c r="ITL58" s="6"/>
      <c r="ITM58" s="6"/>
      <c r="ITN58" s="6"/>
      <c r="ITO58" s="6"/>
      <c r="ITP58" s="6"/>
      <c r="ITQ58" s="6"/>
      <c r="ITR58" s="6"/>
      <c r="ITS58" s="6"/>
      <c r="ITT58" s="6"/>
      <c r="ITU58" s="6"/>
      <c r="ITV58" s="6"/>
      <c r="ITW58" s="6"/>
      <c r="ITX58" s="6"/>
      <c r="ITY58" s="6"/>
      <c r="ITZ58" s="6"/>
      <c r="IUA58" s="6"/>
      <c r="IUB58" s="6"/>
      <c r="IUC58" s="6"/>
      <c r="IUD58" s="6"/>
      <c r="IUE58" s="6"/>
      <c r="IUF58" s="6"/>
      <c r="IUG58" s="6"/>
      <c r="IUH58" s="6"/>
      <c r="IUI58" s="6"/>
      <c r="IUJ58" s="6"/>
      <c r="IUK58" s="6"/>
      <c r="IUL58" s="6"/>
      <c r="IUM58" s="6"/>
      <c r="IUN58" s="6"/>
      <c r="IUO58" s="6"/>
      <c r="IUP58" s="6"/>
      <c r="IUQ58" s="6"/>
      <c r="IUR58" s="6"/>
      <c r="IUS58" s="6"/>
      <c r="IUT58" s="6"/>
      <c r="IUU58" s="6"/>
      <c r="IUV58" s="6"/>
      <c r="IUW58" s="6"/>
      <c r="IUX58" s="6"/>
      <c r="IUY58" s="6"/>
      <c r="IUZ58" s="6"/>
      <c r="IVA58" s="6"/>
      <c r="IVB58" s="6"/>
      <c r="IVC58" s="6"/>
      <c r="IVD58" s="6"/>
      <c r="IVE58" s="6"/>
      <c r="IVF58" s="6"/>
      <c r="IVG58" s="6"/>
      <c r="IVH58" s="6"/>
      <c r="IVI58" s="6"/>
      <c r="IVJ58" s="6"/>
      <c r="IVK58" s="6"/>
      <c r="IVL58" s="6"/>
      <c r="IVM58" s="6"/>
      <c r="IVN58" s="6"/>
      <c r="IVO58" s="6"/>
      <c r="IVP58" s="6"/>
      <c r="IVQ58" s="6"/>
      <c r="IVR58" s="6"/>
      <c r="IVS58" s="6"/>
      <c r="IVT58" s="6"/>
      <c r="IVU58" s="6"/>
      <c r="IVV58" s="6"/>
      <c r="IVW58" s="6"/>
      <c r="IVX58" s="6"/>
      <c r="IVY58" s="6"/>
      <c r="IVZ58" s="6"/>
      <c r="IWA58" s="6"/>
      <c r="IWB58" s="6"/>
      <c r="IWC58" s="6"/>
      <c r="IWD58" s="6"/>
      <c r="IWE58" s="6"/>
      <c r="IWF58" s="6"/>
      <c r="IWG58" s="6"/>
      <c r="IWH58" s="6"/>
      <c r="IWI58" s="6"/>
      <c r="IWJ58" s="6"/>
      <c r="IWK58" s="6"/>
      <c r="IWL58" s="6"/>
      <c r="IWM58" s="6"/>
      <c r="IWN58" s="6"/>
      <c r="IWO58" s="6"/>
      <c r="IWP58" s="6"/>
      <c r="IWQ58" s="6"/>
      <c r="IWR58" s="6"/>
      <c r="IWS58" s="6"/>
      <c r="IWT58" s="6"/>
      <c r="IWU58" s="6"/>
      <c r="IWV58" s="6"/>
      <c r="IWW58" s="6"/>
      <c r="IWX58" s="6"/>
      <c r="IWY58" s="6"/>
      <c r="IWZ58" s="6"/>
      <c r="IXA58" s="6"/>
      <c r="IXB58" s="6"/>
      <c r="IXC58" s="6"/>
      <c r="IXD58" s="6"/>
      <c r="IXE58" s="6"/>
      <c r="IXF58" s="6"/>
      <c r="IXG58" s="6"/>
      <c r="IXH58" s="6"/>
      <c r="IXI58" s="6"/>
      <c r="IXJ58" s="6"/>
      <c r="IXK58" s="6"/>
      <c r="IXL58" s="6"/>
      <c r="IXM58" s="6"/>
      <c r="IXN58" s="6"/>
      <c r="IXO58" s="6"/>
      <c r="IXP58" s="6"/>
      <c r="IXQ58" s="6"/>
      <c r="IXR58" s="6"/>
      <c r="IXS58" s="6"/>
      <c r="IXT58" s="6"/>
      <c r="IXU58" s="6"/>
      <c r="IXV58" s="6"/>
      <c r="IXW58" s="6"/>
      <c r="IXX58" s="6"/>
      <c r="IXY58" s="6"/>
      <c r="IXZ58" s="6"/>
      <c r="IYA58" s="6"/>
      <c r="IYB58" s="6"/>
      <c r="IYC58" s="6"/>
      <c r="IYD58" s="6"/>
      <c r="IYE58" s="6"/>
      <c r="IYF58" s="6"/>
      <c r="IYG58" s="6"/>
      <c r="IYH58" s="6"/>
      <c r="IYI58" s="6"/>
      <c r="IYJ58" s="6"/>
      <c r="IYK58" s="6"/>
      <c r="IYL58" s="6"/>
      <c r="IYM58" s="6"/>
      <c r="IYN58" s="6"/>
      <c r="IYO58" s="6"/>
      <c r="IYP58" s="6"/>
      <c r="IYQ58" s="6"/>
      <c r="IYR58" s="6"/>
      <c r="IYS58" s="6"/>
      <c r="IYT58" s="6"/>
      <c r="IYU58" s="6"/>
      <c r="IYV58" s="6"/>
      <c r="IYW58" s="6"/>
      <c r="IYX58" s="6"/>
      <c r="IYY58" s="6"/>
      <c r="IYZ58" s="6"/>
      <c r="IZA58" s="6"/>
      <c r="IZB58" s="6"/>
      <c r="IZC58" s="6"/>
      <c r="IZD58" s="6"/>
      <c r="IZE58" s="6"/>
      <c r="IZF58" s="6"/>
      <c r="IZG58" s="6"/>
      <c r="IZH58" s="6"/>
      <c r="IZI58" s="6"/>
      <c r="IZJ58" s="6"/>
      <c r="IZK58" s="6"/>
      <c r="IZL58" s="6"/>
      <c r="IZM58" s="6"/>
      <c r="IZN58" s="6"/>
      <c r="IZO58" s="6"/>
      <c r="IZP58" s="6"/>
      <c r="IZQ58" s="6"/>
      <c r="IZR58" s="6"/>
      <c r="IZS58" s="6"/>
      <c r="IZT58" s="6"/>
      <c r="IZU58" s="6"/>
      <c r="IZV58" s="6"/>
      <c r="IZW58" s="6"/>
      <c r="IZX58" s="6"/>
      <c r="IZY58" s="6"/>
      <c r="IZZ58" s="6"/>
      <c r="JAA58" s="6"/>
      <c r="JAB58" s="6"/>
      <c r="JAC58" s="6"/>
      <c r="JAD58" s="6"/>
      <c r="JAE58" s="6"/>
      <c r="JAF58" s="6"/>
      <c r="JAG58" s="6"/>
      <c r="JAH58" s="6"/>
      <c r="JAI58" s="6"/>
      <c r="JAJ58" s="6"/>
      <c r="JAK58" s="6"/>
      <c r="JAL58" s="6"/>
      <c r="JAM58" s="6"/>
      <c r="JAN58" s="6"/>
      <c r="JAO58" s="6"/>
      <c r="JAP58" s="6"/>
      <c r="JAQ58" s="6"/>
      <c r="JAR58" s="6"/>
      <c r="JAS58" s="6"/>
      <c r="JAT58" s="6"/>
      <c r="JAU58" s="6"/>
      <c r="JAV58" s="6"/>
      <c r="JAW58" s="6"/>
      <c r="JAX58" s="6"/>
      <c r="JAY58" s="6"/>
      <c r="JAZ58" s="6"/>
      <c r="JBA58" s="6"/>
      <c r="JBB58" s="6"/>
      <c r="JBC58" s="6"/>
      <c r="JBD58" s="6"/>
      <c r="JBE58" s="6"/>
      <c r="JBF58" s="6"/>
      <c r="JBG58" s="6"/>
      <c r="JBH58" s="6"/>
      <c r="JBI58" s="6"/>
      <c r="JBJ58" s="6"/>
      <c r="JBK58" s="6"/>
      <c r="JBL58" s="6"/>
      <c r="JBM58" s="6"/>
      <c r="JBN58" s="6"/>
      <c r="JBO58" s="6"/>
      <c r="JBP58" s="6"/>
      <c r="JBQ58" s="6"/>
      <c r="JBR58" s="6"/>
      <c r="JBS58" s="6"/>
      <c r="JBT58" s="6"/>
      <c r="JBU58" s="6"/>
      <c r="JBV58" s="6"/>
      <c r="JBW58" s="6"/>
      <c r="JBX58" s="6"/>
      <c r="JBY58" s="6"/>
      <c r="JBZ58" s="6"/>
      <c r="JCA58" s="6"/>
      <c r="JCB58" s="6"/>
      <c r="JCC58" s="6"/>
      <c r="JCD58" s="6"/>
      <c r="JCE58" s="6"/>
      <c r="JCF58" s="6"/>
      <c r="JCG58" s="6"/>
      <c r="JCH58" s="6"/>
      <c r="JCI58" s="6"/>
      <c r="JCJ58" s="6"/>
      <c r="JCK58" s="6"/>
      <c r="JCL58" s="6"/>
      <c r="JCM58" s="6"/>
      <c r="JCN58" s="6"/>
      <c r="JCO58" s="6"/>
      <c r="JCP58" s="6"/>
      <c r="JCQ58" s="6"/>
      <c r="JCR58" s="6"/>
      <c r="JCS58" s="6"/>
      <c r="JCT58" s="6"/>
      <c r="JCU58" s="6"/>
      <c r="JCV58" s="6"/>
      <c r="JCW58" s="6"/>
      <c r="JCX58" s="6"/>
      <c r="JCY58" s="6"/>
      <c r="JCZ58" s="6"/>
      <c r="JDA58" s="6"/>
      <c r="JDB58" s="6"/>
      <c r="JDC58" s="6"/>
      <c r="JDD58" s="6"/>
      <c r="JDE58" s="6"/>
      <c r="JDF58" s="6"/>
      <c r="JDG58" s="6"/>
      <c r="JDH58" s="6"/>
      <c r="JDI58" s="6"/>
      <c r="JDJ58" s="6"/>
      <c r="JDK58" s="6"/>
      <c r="JDL58" s="6"/>
      <c r="JDM58" s="6"/>
      <c r="JDN58" s="6"/>
      <c r="JDO58" s="6"/>
      <c r="JDP58" s="6"/>
      <c r="JDQ58" s="6"/>
      <c r="JDR58" s="6"/>
      <c r="JDS58" s="6"/>
      <c r="JDT58" s="6"/>
      <c r="JDU58" s="6"/>
      <c r="JDV58" s="6"/>
      <c r="JDW58" s="6"/>
      <c r="JDX58" s="6"/>
      <c r="JDY58" s="6"/>
      <c r="JDZ58" s="6"/>
      <c r="JEA58" s="6"/>
      <c r="JEB58" s="6"/>
      <c r="JEC58" s="6"/>
      <c r="JED58" s="6"/>
      <c r="JEE58" s="6"/>
      <c r="JEF58" s="6"/>
      <c r="JEG58" s="6"/>
      <c r="JEH58" s="6"/>
      <c r="JEI58" s="6"/>
      <c r="JEJ58" s="6"/>
      <c r="JEK58" s="6"/>
      <c r="JEL58" s="6"/>
      <c r="JEM58" s="6"/>
      <c r="JEN58" s="6"/>
      <c r="JEO58" s="6"/>
      <c r="JEP58" s="6"/>
      <c r="JEQ58" s="6"/>
      <c r="JER58" s="6"/>
      <c r="JES58" s="6"/>
      <c r="JET58" s="6"/>
      <c r="JEU58" s="6"/>
      <c r="JEV58" s="6"/>
      <c r="JEW58" s="6"/>
      <c r="JEX58" s="6"/>
      <c r="JEY58" s="6"/>
      <c r="JEZ58" s="6"/>
      <c r="JFA58" s="6"/>
      <c r="JFB58" s="6"/>
      <c r="JFC58" s="6"/>
      <c r="JFD58" s="6"/>
      <c r="JFE58" s="6"/>
      <c r="JFF58" s="6"/>
      <c r="JFG58" s="6"/>
      <c r="JFH58" s="6"/>
      <c r="JFI58" s="6"/>
      <c r="JFJ58" s="6"/>
      <c r="JFK58" s="6"/>
      <c r="JFL58" s="6"/>
      <c r="JFM58" s="6"/>
      <c r="JFN58" s="6"/>
      <c r="JFO58" s="6"/>
      <c r="JFP58" s="6"/>
      <c r="JFQ58" s="6"/>
      <c r="JFR58" s="6"/>
      <c r="JFS58" s="6"/>
      <c r="JFT58" s="6"/>
      <c r="JFU58" s="6"/>
      <c r="JFV58" s="6"/>
      <c r="JFW58" s="6"/>
      <c r="JFX58" s="6"/>
      <c r="JFY58" s="6"/>
      <c r="JFZ58" s="6"/>
      <c r="JGA58" s="6"/>
      <c r="JGB58" s="6"/>
      <c r="JGC58" s="6"/>
      <c r="JGD58" s="6"/>
      <c r="JGE58" s="6"/>
      <c r="JGF58" s="6"/>
      <c r="JGG58" s="6"/>
      <c r="JGH58" s="6"/>
      <c r="JGI58" s="6"/>
      <c r="JGJ58" s="6"/>
      <c r="JGK58" s="6"/>
      <c r="JGL58" s="6"/>
      <c r="JGM58" s="6"/>
      <c r="JGN58" s="6"/>
      <c r="JGO58" s="6"/>
      <c r="JGP58" s="6"/>
      <c r="JGQ58" s="6"/>
      <c r="JGR58" s="6"/>
      <c r="JGS58" s="6"/>
      <c r="JGT58" s="6"/>
      <c r="JGU58" s="6"/>
      <c r="JGV58" s="6"/>
      <c r="JGW58" s="6"/>
      <c r="JGX58" s="6"/>
      <c r="JGY58" s="6"/>
      <c r="JGZ58" s="6"/>
      <c r="JHA58" s="6"/>
      <c r="JHB58" s="6"/>
      <c r="JHC58" s="6"/>
      <c r="JHD58" s="6"/>
      <c r="JHE58" s="6"/>
      <c r="JHF58" s="6"/>
      <c r="JHG58" s="6"/>
      <c r="JHH58" s="6"/>
      <c r="JHI58" s="6"/>
      <c r="JHJ58" s="6"/>
      <c r="JHK58" s="6"/>
      <c r="JHL58" s="6"/>
      <c r="JHM58" s="6"/>
      <c r="JHN58" s="6"/>
      <c r="JHO58" s="6"/>
      <c r="JHP58" s="6"/>
      <c r="JHQ58" s="6"/>
      <c r="JHR58" s="6"/>
      <c r="JHS58" s="6"/>
      <c r="JHT58" s="6"/>
      <c r="JHU58" s="6"/>
      <c r="JHV58" s="6"/>
      <c r="JHW58" s="6"/>
      <c r="JHX58" s="6"/>
      <c r="JHY58" s="6"/>
      <c r="JHZ58" s="6"/>
      <c r="JIA58" s="6"/>
      <c r="JIB58" s="6"/>
      <c r="JIC58" s="6"/>
      <c r="JID58" s="6"/>
      <c r="JIE58" s="6"/>
      <c r="JIF58" s="6"/>
      <c r="JIG58" s="6"/>
      <c r="JIH58" s="6"/>
      <c r="JII58" s="6"/>
      <c r="JIJ58" s="6"/>
      <c r="JIK58" s="6"/>
      <c r="JIL58" s="6"/>
      <c r="JIM58" s="6"/>
      <c r="JIN58" s="6"/>
      <c r="JIO58" s="6"/>
      <c r="JIP58" s="6"/>
      <c r="JIQ58" s="6"/>
      <c r="JIR58" s="6"/>
      <c r="JIS58" s="6"/>
      <c r="JIT58" s="6"/>
      <c r="JIU58" s="6"/>
      <c r="JIV58" s="6"/>
      <c r="JIW58" s="6"/>
      <c r="JIX58" s="6"/>
      <c r="JIY58" s="6"/>
      <c r="JIZ58" s="6"/>
      <c r="JJA58" s="6"/>
      <c r="JJB58" s="6"/>
      <c r="JJC58" s="6"/>
      <c r="JJD58" s="6"/>
      <c r="JJE58" s="6"/>
      <c r="JJF58" s="6"/>
      <c r="JJG58" s="6"/>
      <c r="JJH58" s="6"/>
      <c r="JJI58" s="6"/>
      <c r="JJJ58" s="6"/>
      <c r="JJK58" s="6"/>
      <c r="JJL58" s="6"/>
      <c r="JJM58" s="6"/>
      <c r="JJN58" s="6"/>
      <c r="JJO58" s="6"/>
      <c r="JJP58" s="6"/>
      <c r="JJQ58" s="6"/>
      <c r="JJR58" s="6"/>
      <c r="JJS58" s="6"/>
      <c r="JJT58" s="6"/>
      <c r="JJU58" s="6"/>
      <c r="JJV58" s="6"/>
      <c r="JJW58" s="6"/>
      <c r="JJX58" s="6"/>
      <c r="JJY58" s="6"/>
      <c r="JJZ58" s="6"/>
      <c r="JKA58" s="6"/>
      <c r="JKB58" s="6"/>
      <c r="JKC58" s="6"/>
      <c r="JKD58" s="6"/>
      <c r="JKE58" s="6"/>
      <c r="JKF58" s="6"/>
      <c r="JKG58" s="6"/>
      <c r="JKH58" s="6"/>
      <c r="JKI58" s="6"/>
      <c r="JKJ58" s="6"/>
      <c r="JKK58" s="6"/>
      <c r="JKL58" s="6"/>
      <c r="JKM58" s="6"/>
      <c r="JKN58" s="6"/>
      <c r="JKO58" s="6"/>
      <c r="JKP58" s="6"/>
      <c r="JKQ58" s="6"/>
      <c r="JKR58" s="6"/>
      <c r="JKS58" s="6"/>
      <c r="JKT58" s="6"/>
      <c r="JKU58" s="6"/>
      <c r="JKV58" s="6"/>
      <c r="JKW58" s="6"/>
      <c r="JKX58" s="6"/>
      <c r="JKY58" s="6"/>
      <c r="JKZ58" s="6"/>
      <c r="JLA58" s="6"/>
      <c r="JLB58" s="6"/>
      <c r="JLC58" s="6"/>
      <c r="JLD58" s="6"/>
      <c r="JLE58" s="6"/>
      <c r="JLF58" s="6"/>
      <c r="JLG58" s="6"/>
      <c r="JLH58" s="6"/>
      <c r="JLI58" s="6"/>
      <c r="JLJ58" s="6"/>
      <c r="JLK58" s="6"/>
      <c r="JLL58" s="6"/>
      <c r="JLM58" s="6"/>
      <c r="JLN58" s="6"/>
      <c r="JLO58" s="6"/>
      <c r="JLP58" s="6"/>
      <c r="JLQ58" s="6"/>
      <c r="JLR58" s="6"/>
      <c r="JLS58" s="6"/>
      <c r="JLT58" s="6"/>
      <c r="JLU58" s="6"/>
      <c r="JLV58" s="6"/>
      <c r="JLW58" s="6"/>
      <c r="JLX58" s="6"/>
      <c r="JLY58" s="6"/>
      <c r="JLZ58" s="6"/>
      <c r="JMA58" s="6"/>
      <c r="JMB58" s="6"/>
      <c r="JMC58" s="6"/>
      <c r="JMD58" s="6"/>
      <c r="JME58" s="6"/>
      <c r="JMF58" s="6"/>
      <c r="JMG58" s="6"/>
      <c r="JMH58" s="6"/>
      <c r="JMI58" s="6"/>
      <c r="JMJ58" s="6"/>
      <c r="JMK58" s="6"/>
      <c r="JML58" s="6"/>
      <c r="JMM58" s="6"/>
      <c r="JMN58" s="6"/>
      <c r="JMO58" s="6"/>
      <c r="JMP58" s="6"/>
      <c r="JMQ58" s="6"/>
      <c r="JMR58" s="6"/>
      <c r="JMS58" s="6"/>
      <c r="JMT58" s="6"/>
      <c r="JMU58" s="6"/>
      <c r="JMV58" s="6"/>
      <c r="JMW58" s="6"/>
      <c r="JMX58" s="6"/>
      <c r="JMY58" s="6"/>
      <c r="JMZ58" s="6"/>
      <c r="JNA58" s="6"/>
      <c r="JNB58" s="6"/>
      <c r="JNC58" s="6"/>
      <c r="JND58" s="6"/>
      <c r="JNE58" s="6"/>
      <c r="JNF58" s="6"/>
      <c r="JNG58" s="6"/>
      <c r="JNH58" s="6"/>
      <c r="JNI58" s="6"/>
      <c r="JNJ58" s="6"/>
      <c r="JNK58" s="6"/>
      <c r="JNL58" s="6"/>
      <c r="JNM58" s="6"/>
      <c r="JNN58" s="6"/>
      <c r="JNO58" s="6"/>
      <c r="JNP58" s="6"/>
      <c r="JNQ58" s="6"/>
      <c r="JNR58" s="6"/>
      <c r="JNS58" s="6"/>
      <c r="JNT58" s="6"/>
      <c r="JNU58" s="6"/>
      <c r="JNV58" s="6"/>
      <c r="JNW58" s="6"/>
      <c r="JNX58" s="6"/>
      <c r="JNY58" s="6"/>
      <c r="JNZ58" s="6"/>
      <c r="JOA58" s="6"/>
      <c r="JOB58" s="6"/>
      <c r="JOC58" s="6"/>
      <c r="JOD58" s="6"/>
      <c r="JOE58" s="6"/>
      <c r="JOF58" s="6"/>
      <c r="JOG58" s="6"/>
      <c r="JOH58" s="6"/>
      <c r="JOI58" s="6"/>
      <c r="JOJ58" s="6"/>
      <c r="JOK58" s="6"/>
      <c r="JOL58" s="6"/>
      <c r="JOM58" s="6"/>
      <c r="JON58" s="6"/>
      <c r="JOO58" s="6"/>
      <c r="JOP58" s="6"/>
      <c r="JOQ58" s="6"/>
      <c r="JOR58" s="6"/>
      <c r="JOS58" s="6"/>
      <c r="JOT58" s="6"/>
      <c r="JOU58" s="6"/>
      <c r="JOV58" s="6"/>
      <c r="JOW58" s="6"/>
      <c r="JOX58" s="6"/>
      <c r="JOY58" s="6"/>
      <c r="JOZ58" s="6"/>
      <c r="JPA58" s="6"/>
      <c r="JPB58" s="6"/>
      <c r="JPC58" s="6"/>
      <c r="JPD58" s="6"/>
      <c r="JPE58" s="6"/>
      <c r="JPF58" s="6"/>
      <c r="JPG58" s="6"/>
      <c r="JPH58" s="6"/>
      <c r="JPI58" s="6"/>
      <c r="JPJ58" s="6"/>
      <c r="JPK58" s="6"/>
      <c r="JPL58" s="6"/>
      <c r="JPM58" s="6"/>
      <c r="JPN58" s="6"/>
      <c r="JPO58" s="6"/>
      <c r="JPP58" s="6"/>
      <c r="JPQ58" s="6"/>
      <c r="JPR58" s="6"/>
      <c r="JPS58" s="6"/>
      <c r="JPT58" s="6"/>
      <c r="JPU58" s="6"/>
      <c r="JPV58" s="6"/>
      <c r="JPW58" s="6"/>
      <c r="JPX58" s="6"/>
      <c r="JPY58" s="6"/>
      <c r="JPZ58" s="6"/>
      <c r="JQA58" s="6"/>
      <c r="JQB58" s="6"/>
      <c r="JQC58" s="6"/>
      <c r="JQD58" s="6"/>
      <c r="JQE58" s="6"/>
      <c r="JQF58" s="6"/>
      <c r="JQG58" s="6"/>
      <c r="JQH58" s="6"/>
      <c r="JQI58" s="6"/>
      <c r="JQJ58" s="6"/>
      <c r="JQK58" s="6"/>
      <c r="JQL58" s="6"/>
      <c r="JQM58" s="6"/>
      <c r="JQN58" s="6"/>
      <c r="JQO58" s="6"/>
      <c r="JQP58" s="6"/>
      <c r="JQQ58" s="6"/>
      <c r="JQR58" s="6"/>
      <c r="JQS58" s="6"/>
      <c r="JQT58" s="6"/>
      <c r="JQU58" s="6"/>
      <c r="JQV58" s="6"/>
      <c r="JQW58" s="6"/>
      <c r="JQX58" s="6"/>
      <c r="JQY58" s="6"/>
      <c r="JQZ58" s="6"/>
      <c r="JRA58" s="6"/>
      <c r="JRB58" s="6"/>
      <c r="JRC58" s="6"/>
      <c r="JRD58" s="6"/>
      <c r="JRE58" s="6"/>
      <c r="JRF58" s="6"/>
      <c r="JRG58" s="6"/>
      <c r="JRH58" s="6"/>
      <c r="JRI58" s="6"/>
      <c r="JRJ58" s="6"/>
      <c r="JRK58" s="6"/>
      <c r="JRL58" s="6"/>
      <c r="JRM58" s="6"/>
      <c r="JRN58" s="6"/>
      <c r="JRO58" s="6"/>
      <c r="JRP58" s="6"/>
      <c r="JRQ58" s="6"/>
      <c r="JRR58" s="6"/>
      <c r="JRS58" s="6"/>
      <c r="JRT58" s="6"/>
      <c r="JRU58" s="6"/>
      <c r="JRV58" s="6"/>
      <c r="JRW58" s="6"/>
      <c r="JRX58" s="6"/>
      <c r="JRY58" s="6"/>
      <c r="JRZ58" s="6"/>
      <c r="JSA58" s="6"/>
      <c r="JSB58" s="6"/>
      <c r="JSC58" s="6"/>
      <c r="JSD58" s="6"/>
      <c r="JSE58" s="6"/>
      <c r="JSF58" s="6"/>
      <c r="JSG58" s="6"/>
      <c r="JSH58" s="6"/>
      <c r="JSI58" s="6"/>
      <c r="JSJ58" s="6"/>
      <c r="JSK58" s="6"/>
      <c r="JSL58" s="6"/>
      <c r="JSM58" s="6"/>
      <c r="JSN58" s="6"/>
      <c r="JSO58" s="6"/>
      <c r="JSP58" s="6"/>
      <c r="JSQ58" s="6"/>
      <c r="JSR58" s="6"/>
      <c r="JSS58" s="6"/>
      <c r="JST58" s="6"/>
      <c r="JSU58" s="6"/>
      <c r="JSV58" s="6"/>
      <c r="JSW58" s="6"/>
      <c r="JSX58" s="6"/>
      <c r="JSY58" s="6"/>
      <c r="JSZ58" s="6"/>
      <c r="JTA58" s="6"/>
      <c r="JTB58" s="6"/>
      <c r="JTC58" s="6"/>
      <c r="JTD58" s="6"/>
      <c r="JTE58" s="6"/>
      <c r="JTF58" s="6"/>
      <c r="JTG58" s="6"/>
      <c r="JTH58" s="6"/>
      <c r="JTI58" s="6"/>
      <c r="JTJ58" s="6"/>
      <c r="JTK58" s="6"/>
      <c r="JTL58" s="6"/>
      <c r="JTM58" s="6"/>
      <c r="JTN58" s="6"/>
      <c r="JTO58" s="6"/>
      <c r="JTP58" s="6"/>
      <c r="JTQ58" s="6"/>
      <c r="JTR58" s="6"/>
      <c r="JTS58" s="6"/>
      <c r="JTT58" s="6"/>
      <c r="JTU58" s="6"/>
      <c r="JTV58" s="6"/>
      <c r="JTW58" s="6"/>
      <c r="JTX58" s="6"/>
      <c r="JTY58" s="6"/>
      <c r="JTZ58" s="6"/>
      <c r="JUA58" s="6"/>
      <c r="JUB58" s="6"/>
      <c r="JUC58" s="6"/>
      <c r="JUD58" s="6"/>
      <c r="JUE58" s="6"/>
      <c r="JUF58" s="6"/>
      <c r="JUG58" s="6"/>
      <c r="JUH58" s="6"/>
      <c r="JUI58" s="6"/>
      <c r="JUJ58" s="6"/>
      <c r="JUK58" s="6"/>
      <c r="JUL58" s="6"/>
      <c r="JUM58" s="6"/>
      <c r="JUN58" s="6"/>
      <c r="JUO58" s="6"/>
      <c r="JUP58" s="6"/>
      <c r="JUQ58" s="6"/>
      <c r="JUR58" s="6"/>
      <c r="JUS58" s="6"/>
      <c r="JUT58" s="6"/>
      <c r="JUU58" s="6"/>
      <c r="JUV58" s="6"/>
      <c r="JUW58" s="6"/>
      <c r="JUX58" s="6"/>
      <c r="JUY58" s="6"/>
      <c r="JUZ58" s="6"/>
      <c r="JVA58" s="6"/>
      <c r="JVB58" s="6"/>
      <c r="JVC58" s="6"/>
      <c r="JVD58" s="6"/>
      <c r="JVE58" s="6"/>
      <c r="JVF58" s="6"/>
      <c r="JVG58" s="6"/>
      <c r="JVH58" s="6"/>
      <c r="JVI58" s="6"/>
      <c r="JVJ58" s="6"/>
      <c r="JVK58" s="6"/>
      <c r="JVL58" s="6"/>
      <c r="JVM58" s="6"/>
      <c r="JVN58" s="6"/>
      <c r="JVO58" s="6"/>
      <c r="JVP58" s="6"/>
      <c r="JVQ58" s="6"/>
      <c r="JVR58" s="6"/>
      <c r="JVS58" s="6"/>
      <c r="JVT58" s="6"/>
      <c r="JVU58" s="6"/>
      <c r="JVV58" s="6"/>
      <c r="JVW58" s="6"/>
      <c r="JVX58" s="6"/>
      <c r="JVY58" s="6"/>
      <c r="JVZ58" s="6"/>
      <c r="JWA58" s="6"/>
      <c r="JWB58" s="6"/>
      <c r="JWC58" s="6"/>
      <c r="JWD58" s="6"/>
      <c r="JWE58" s="6"/>
      <c r="JWF58" s="6"/>
      <c r="JWG58" s="6"/>
      <c r="JWH58" s="6"/>
      <c r="JWI58" s="6"/>
      <c r="JWJ58" s="6"/>
      <c r="JWK58" s="6"/>
      <c r="JWL58" s="6"/>
      <c r="JWM58" s="6"/>
      <c r="JWN58" s="6"/>
      <c r="JWO58" s="6"/>
      <c r="JWP58" s="6"/>
      <c r="JWQ58" s="6"/>
      <c r="JWR58" s="6"/>
      <c r="JWS58" s="6"/>
      <c r="JWT58" s="6"/>
      <c r="JWU58" s="6"/>
      <c r="JWV58" s="6"/>
      <c r="JWW58" s="6"/>
      <c r="JWX58" s="6"/>
      <c r="JWY58" s="6"/>
      <c r="JWZ58" s="6"/>
      <c r="JXA58" s="6"/>
      <c r="JXB58" s="6"/>
      <c r="JXC58" s="6"/>
      <c r="JXD58" s="6"/>
      <c r="JXE58" s="6"/>
      <c r="JXF58" s="6"/>
      <c r="JXG58" s="6"/>
      <c r="JXH58" s="6"/>
      <c r="JXI58" s="6"/>
      <c r="JXJ58" s="6"/>
      <c r="JXK58" s="6"/>
      <c r="JXL58" s="6"/>
      <c r="JXM58" s="6"/>
      <c r="JXN58" s="6"/>
      <c r="JXO58" s="6"/>
      <c r="JXP58" s="6"/>
      <c r="JXQ58" s="6"/>
      <c r="JXR58" s="6"/>
      <c r="JXS58" s="6"/>
      <c r="JXT58" s="6"/>
      <c r="JXU58" s="6"/>
      <c r="JXV58" s="6"/>
      <c r="JXW58" s="6"/>
      <c r="JXX58" s="6"/>
      <c r="JXY58" s="6"/>
      <c r="JXZ58" s="6"/>
      <c r="JYA58" s="6"/>
      <c r="JYB58" s="6"/>
      <c r="JYC58" s="6"/>
      <c r="JYD58" s="6"/>
      <c r="JYE58" s="6"/>
      <c r="JYF58" s="6"/>
      <c r="JYG58" s="6"/>
      <c r="JYH58" s="6"/>
      <c r="JYI58" s="6"/>
      <c r="JYJ58" s="6"/>
      <c r="JYK58" s="6"/>
      <c r="JYL58" s="6"/>
      <c r="JYM58" s="6"/>
      <c r="JYN58" s="6"/>
      <c r="JYO58" s="6"/>
      <c r="JYP58" s="6"/>
      <c r="JYQ58" s="6"/>
      <c r="JYR58" s="6"/>
      <c r="JYS58" s="6"/>
      <c r="JYT58" s="6"/>
      <c r="JYU58" s="6"/>
      <c r="JYV58" s="6"/>
      <c r="JYW58" s="6"/>
      <c r="JYX58" s="6"/>
      <c r="JYY58" s="6"/>
      <c r="JYZ58" s="6"/>
      <c r="JZA58" s="6"/>
      <c r="JZB58" s="6"/>
      <c r="JZC58" s="6"/>
      <c r="JZD58" s="6"/>
      <c r="JZE58" s="6"/>
      <c r="JZF58" s="6"/>
      <c r="JZG58" s="6"/>
      <c r="JZH58" s="6"/>
      <c r="JZI58" s="6"/>
      <c r="JZJ58" s="6"/>
      <c r="JZK58" s="6"/>
      <c r="JZL58" s="6"/>
      <c r="JZM58" s="6"/>
      <c r="JZN58" s="6"/>
      <c r="JZO58" s="6"/>
      <c r="JZP58" s="6"/>
      <c r="JZQ58" s="6"/>
      <c r="JZR58" s="6"/>
      <c r="JZS58" s="6"/>
      <c r="JZT58" s="6"/>
      <c r="JZU58" s="6"/>
      <c r="JZV58" s="6"/>
      <c r="JZW58" s="6"/>
      <c r="JZX58" s="6"/>
      <c r="JZY58" s="6"/>
      <c r="JZZ58" s="6"/>
      <c r="KAA58" s="6"/>
      <c r="KAB58" s="6"/>
      <c r="KAC58" s="6"/>
      <c r="KAD58" s="6"/>
      <c r="KAE58" s="6"/>
      <c r="KAF58" s="6"/>
      <c r="KAG58" s="6"/>
      <c r="KAH58" s="6"/>
      <c r="KAI58" s="6"/>
      <c r="KAJ58" s="6"/>
      <c r="KAK58" s="6"/>
      <c r="KAL58" s="6"/>
      <c r="KAM58" s="6"/>
      <c r="KAN58" s="6"/>
      <c r="KAO58" s="6"/>
      <c r="KAP58" s="6"/>
      <c r="KAQ58" s="6"/>
      <c r="KAR58" s="6"/>
      <c r="KAS58" s="6"/>
      <c r="KAT58" s="6"/>
      <c r="KAU58" s="6"/>
      <c r="KAV58" s="6"/>
      <c r="KAW58" s="6"/>
      <c r="KAX58" s="6"/>
      <c r="KAY58" s="6"/>
      <c r="KAZ58" s="6"/>
      <c r="KBA58" s="6"/>
      <c r="KBB58" s="6"/>
      <c r="KBC58" s="6"/>
      <c r="KBD58" s="6"/>
      <c r="KBE58" s="6"/>
      <c r="KBF58" s="6"/>
      <c r="KBG58" s="6"/>
      <c r="KBH58" s="6"/>
      <c r="KBI58" s="6"/>
      <c r="KBJ58" s="6"/>
      <c r="KBK58" s="6"/>
      <c r="KBL58" s="6"/>
      <c r="KBM58" s="6"/>
      <c r="KBN58" s="6"/>
      <c r="KBO58" s="6"/>
      <c r="KBP58" s="6"/>
      <c r="KBQ58" s="6"/>
      <c r="KBR58" s="6"/>
      <c r="KBS58" s="6"/>
      <c r="KBT58" s="6"/>
      <c r="KBU58" s="6"/>
      <c r="KBV58" s="6"/>
      <c r="KBW58" s="6"/>
      <c r="KBX58" s="6"/>
      <c r="KBY58" s="6"/>
      <c r="KBZ58" s="6"/>
      <c r="KCA58" s="6"/>
      <c r="KCB58" s="6"/>
      <c r="KCC58" s="6"/>
      <c r="KCD58" s="6"/>
      <c r="KCE58" s="6"/>
      <c r="KCF58" s="6"/>
      <c r="KCG58" s="6"/>
      <c r="KCH58" s="6"/>
      <c r="KCI58" s="6"/>
      <c r="KCJ58" s="6"/>
      <c r="KCK58" s="6"/>
      <c r="KCL58" s="6"/>
      <c r="KCM58" s="6"/>
      <c r="KCN58" s="6"/>
      <c r="KCO58" s="6"/>
      <c r="KCP58" s="6"/>
      <c r="KCQ58" s="6"/>
      <c r="KCR58" s="6"/>
      <c r="KCS58" s="6"/>
      <c r="KCT58" s="6"/>
      <c r="KCU58" s="6"/>
      <c r="KCV58" s="6"/>
      <c r="KCW58" s="6"/>
      <c r="KCX58" s="6"/>
      <c r="KCY58" s="6"/>
      <c r="KCZ58" s="6"/>
      <c r="KDA58" s="6"/>
      <c r="KDB58" s="6"/>
      <c r="KDC58" s="6"/>
      <c r="KDD58" s="6"/>
      <c r="KDE58" s="6"/>
      <c r="KDF58" s="6"/>
      <c r="KDG58" s="6"/>
      <c r="KDH58" s="6"/>
      <c r="KDI58" s="6"/>
      <c r="KDJ58" s="6"/>
      <c r="KDK58" s="6"/>
      <c r="KDL58" s="6"/>
      <c r="KDM58" s="6"/>
      <c r="KDN58" s="6"/>
      <c r="KDO58" s="6"/>
      <c r="KDP58" s="6"/>
      <c r="KDQ58" s="6"/>
      <c r="KDR58" s="6"/>
      <c r="KDS58" s="6"/>
      <c r="KDT58" s="6"/>
      <c r="KDU58" s="6"/>
      <c r="KDV58" s="6"/>
      <c r="KDW58" s="6"/>
      <c r="KDX58" s="6"/>
      <c r="KDY58" s="6"/>
      <c r="KDZ58" s="6"/>
      <c r="KEA58" s="6"/>
      <c r="KEB58" s="6"/>
      <c r="KEC58" s="6"/>
      <c r="KED58" s="6"/>
      <c r="KEE58" s="6"/>
      <c r="KEF58" s="6"/>
      <c r="KEG58" s="6"/>
      <c r="KEH58" s="6"/>
      <c r="KEI58" s="6"/>
      <c r="KEJ58" s="6"/>
      <c r="KEK58" s="6"/>
      <c r="KEL58" s="6"/>
      <c r="KEM58" s="6"/>
      <c r="KEN58" s="6"/>
      <c r="KEO58" s="6"/>
      <c r="KEP58" s="6"/>
      <c r="KEQ58" s="6"/>
      <c r="KER58" s="6"/>
      <c r="KES58" s="6"/>
      <c r="KET58" s="6"/>
      <c r="KEU58" s="6"/>
      <c r="KEV58" s="6"/>
      <c r="KEW58" s="6"/>
      <c r="KEX58" s="6"/>
      <c r="KEY58" s="6"/>
      <c r="KEZ58" s="6"/>
      <c r="KFA58" s="6"/>
      <c r="KFB58" s="6"/>
      <c r="KFC58" s="6"/>
      <c r="KFD58" s="6"/>
      <c r="KFE58" s="6"/>
      <c r="KFF58" s="6"/>
      <c r="KFG58" s="6"/>
      <c r="KFH58" s="6"/>
      <c r="KFI58" s="6"/>
      <c r="KFJ58" s="6"/>
      <c r="KFK58" s="6"/>
      <c r="KFL58" s="6"/>
      <c r="KFM58" s="6"/>
      <c r="KFN58" s="6"/>
      <c r="KFO58" s="6"/>
      <c r="KFP58" s="6"/>
      <c r="KFQ58" s="6"/>
      <c r="KFR58" s="6"/>
      <c r="KFS58" s="6"/>
      <c r="KFT58" s="6"/>
      <c r="KFU58" s="6"/>
      <c r="KFV58" s="6"/>
      <c r="KFW58" s="6"/>
      <c r="KFX58" s="6"/>
      <c r="KFY58" s="6"/>
      <c r="KFZ58" s="6"/>
      <c r="KGA58" s="6"/>
      <c r="KGB58" s="6"/>
      <c r="KGC58" s="6"/>
      <c r="KGD58" s="6"/>
      <c r="KGE58" s="6"/>
      <c r="KGF58" s="6"/>
      <c r="KGG58" s="6"/>
      <c r="KGH58" s="6"/>
      <c r="KGI58" s="6"/>
      <c r="KGJ58" s="6"/>
      <c r="KGK58" s="6"/>
      <c r="KGL58" s="6"/>
      <c r="KGM58" s="6"/>
      <c r="KGN58" s="6"/>
      <c r="KGO58" s="6"/>
      <c r="KGP58" s="6"/>
      <c r="KGQ58" s="6"/>
      <c r="KGR58" s="6"/>
      <c r="KGS58" s="6"/>
      <c r="KGT58" s="6"/>
      <c r="KGU58" s="6"/>
      <c r="KGV58" s="6"/>
      <c r="KGW58" s="6"/>
      <c r="KGX58" s="6"/>
      <c r="KGY58" s="6"/>
      <c r="KGZ58" s="6"/>
      <c r="KHA58" s="6"/>
      <c r="KHB58" s="6"/>
      <c r="KHC58" s="6"/>
      <c r="KHD58" s="6"/>
      <c r="KHE58" s="6"/>
      <c r="KHF58" s="6"/>
      <c r="KHG58" s="6"/>
      <c r="KHH58" s="6"/>
      <c r="KHI58" s="6"/>
      <c r="KHJ58" s="6"/>
      <c r="KHK58" s="6"/>
      <c r="KHL58" s="6"/>
      <c r="KHM58" s="6"/>
      <c r="KHN58" s="6"/>
      <c r="KHO58" s="6"/>
      <c r="KHP58" s="6"/>
      <c r="KHQ58" s="6"/>
      <c r="KHR58" s="6"/>
      <c r="KHS58" s="6"/>
      <c r="KHT58" s="6"/>
      <c r="KHU58" s="6"/>
      <c r="KHV58" s="6"/>
      <c r="KHW58" s="6"/>
      <c r="KHX58" s="6"/>
      <c r="KHY58" s="6"/>
      <c r="KHZ58" s="6"/>
      <c r="KIA58" s="6"/>
      <c r="KIB58" s="6"/>
      <c r="KIC58" s="6"/>
      <c r="KID58" s="6"/>
      <c r="KIE58" s="6"/>
      <c r="KIF58" s="6"/>
      <c r="KIG58" s="6"/>
      <c r="KIH58" s="6"/>
      <c r="KII58" s="6"/>
      <c r="KIJ58" s="6"/>
      <c r="KIK58" s="6"/>
      <c r="KIL58" s="6"/>
      <c r="KIM58" s="6"/>
      <c r="KIN58" s="6"/>
      <c r="KIO58" s="6"/>
      <c r="KIP58" s="6"/>
      <c r="KIQ58" s="6"/>
      <c r="KIR58" s="6"/>
      <c r="KIS58" s="6"/>
      <c r="KIT58" s="6"/>
      <c r="KIU58" s="6"/>
      <c r="KIV58" s="6"/>
      <c r="KIW58" s="6"/>
      <c r="KIX58" s="6"/>
      <c r="KIY58" s="6"/>
      <c r="KIZ58" s="6"/>
      <c r="KJA58" s="6"/>
      <c r="KJB58" s="6"/>
      <c r="KJC58" s="6"/>
      <c r="KJD58" s="6"/>
      <c r="KJE58" s="6"/>
      <c r="KJF58" s="6"/>
      <c r="KJG58" s="6"/>
      <c r="KJH58" s="6"/>
      <c r="KJI58" s="6"/>
      <c r="KJJ58" s="6"/>
      <c r="KJK58" s="6"/>
      <c r="KJL58" s="6"/>
      <c r="KJM58" s="6"/>
      <c r="KJN58" s="6"/>
      <c r="KJO58" s="6"/>
      <c r="KJP58" s="6"/>
      <c r="KJQ58" s="6"/>
      <c r="KJR58" s="6"/>
      <c r="KJS58" s="6"/>
      <c r="KJT58" s="6"/>
      <c r="KJU58" s="6"/>
      <c r="KJV58" s="6"/>
      <c r="KJW58" s="6"/>
      <c r="KJX58" s="6"/>
      <c r="KJY58" s="6"/>
      <c r="KJZ58" s="6"/>
      <c r="KKA58" s="6"/>
      <c r="KKB58" s="6"/>
      <c r="KKC58" s="6"/>
      <c r="KKD58" s="6"/>
      <c r="KKE58" s="6"/>
      <c r="KKF58" s="6"/>
      <c r="KKG58" s="6"/>
      <c r="KKH58" s="6"/>
      <c r="KKI58" s="6"/>
      <c r="KKJ58" s="6"/>
      <c r="KKK58" s="6"/>
      <c r="KKL58" s="6"/>
      <c r="KKM58" s="6"/>
      <c r="KKN58" s="6"/>
      <c r="KKO58" s="6"/>
      <c r="KKP58" s="6"/>
      <c r="KKQ58" s="6"/>
      <c r="KKR58" s="6"/>
      <c r="KKS58" s="6"/>
      <c r="KKT58" s="6"/>
      <c r="KKU58" s="6"/>
      <c r="KKV58" s="6"/>
      <c r="KKW58" s="6"/>
      <c r="KKX58" s="6"/>
      <c r="KKY58" s="6"/>
      <c r="KKZ58" s="6"/>
      <c r="KLA58" s="6"/>
      <c r="KLB58" s="6"/>
      <c r="KLC58" s="6"/>
      <c r="KLD58" s="6"/>
      <c r="KLE58" s="6"/>
      <c r="KLF58" s="6"/>
      <c r="KLG58" s="6"/>
      <c r="KLH58" s="6"/>
      <c r="KLI58" s="6"/>
      <c r="KLJ58" s="6"/>
      <c r="KLK58" s="6"/>
      <c r="KLL58" s="6"/>
      <c r="KLM58" s="6"/>
      <c r="KLN58" s="6"/>
      <c r="KLO58" s="6"/>
      <c r="KLP58" s="6"/>
      <c r="KLQ58" s="6"/>
      <c r="KLR58" s="6"/>
      <c r="KLS58" s="6"/>
      <c r="KLT58" s="6"/>
      <c r="KLU58" s="6"/>
      <c r="KLV58" s="6"/>
      <c r="KLW58" s="6"/>
      <c r="KLX58" s="6"/>
      <c r="KLY58" s="6"/>
      <c r="KLZ58" s="6"/>
      <c r="KMA58" s="6"/>
      <c r="KMB58" s="6"/>
      <c r="KMC58" s="6"/>
      <c r="KMD58" s="6"/>
      <c r="KME58" s="6"/>
      <c r="KMF58" s="6"/>
      <c r="KMG58" s="6"/>
      <c r="KMH58" s="6"/>
      <c r="KMI58" s="6"/>
      <c r="KMJ58" s="6"/>
      <c r="KMK58" s="6"/>
      <c r="KML58" s="6"/>
      <c r="KMM58" s="6"/>
      <c r="KMN58" s="6"/>
      <c r="KMO58" s="6"/>
      <c r="KMP58" s="6"/>
      <c r="KMQ58" s="6"/>
      <c r="KMR58" s="6"/>
      <c r="KMS58" s="6"/>
      <c r="KMT58" s="6"/>
      <c r="KMU58" s="6"/>
      <c r="KMV58" s="6"/>
      <c r="KMW58" s="6"/>
      <c r="KMX58" s="6"/>
      <c r="KMY58" s="6"/>
      <c r="KMZ58" s="6"/>
      <c r="KNA58" s="6"/>
      <c r="KNB58" s="6"/>
      <c r="KNC58" s="6"/>
      <c r="KND58" s="6"/>
      <c r="KNE58" s="6"/>
      <c r="KNF58" s="6"/>
      <c r="KNG58" s="6"/>
      <c r="KNH58" s="6"/>
      <c r="KNI58" s="6"/>
      <c r="KNJ58" s="6"/>
      <c r="KNK58" s="6"/>
      <c r="KNL58" s="6"/>
      <c r="KNM58" s="6"/>
      <c r="KNN58" s="6"/>
      <c r="KNO58" s="6"/>
      <c r="KNP58" s="6"/>
      <c r="KNQ58" s="6"/>
      <c r="KNR58" s="6"/>
      <c r="KNS58" s="6"/>
      <c r="KNT58" s="6"/>
      <c r="KNU58" s="6"/>
      <c r="KNV58" s="6"/>
      <c r="KNW58" s="6"/>
      <c r="KNX58" s="6"/>
      <c r="KNY58" s="6"/>
      <c r="KNZ58" s="6"/>
      <c r="KOA58" s="6"/>
      <c r="KOB58" s="6"/>
      <c r="KOC58" s="6"/>
      <c r="KOD58" s="6"/>
      <c r="KOE58" s="6"/>
      <c r="KOF58" s="6"/>
      <c r="KOG58" s="6"/>
      <c r="KOH58" s="6"/>
      <c r="KOI58" s="6"/>
      <c r="KOJ58" s="6"/>
      <c r="KOK58" s="6"/>
      <c r="KOL58" s="6"/>
      <c r="KOM58" s="6"/>
      <c r="KON58" s="6"/>
      <c r="KOO58" s="6"/>
      <c r="KOP58" s="6"/>
      <c r="KOQ58" s="6"/>
      <c r="KOR58" s="6"/>
      <c r="KOS58" s="6"/>
      <c r="KOT58" s="6"/>
      <c r="KOU58" s="6"/>
      <c r="KOV58" s="6"/>
      <c r="KOW58" s="6"/>
      <c r="KOX58" s="6"/>
      <c r="KOY58" s="6"/>
      <c r="KOZ58" s="6"/>
      <c r="KPA58" s="6"/>
      <c r="KPB58" s="6"/>
      <c r="KPC58" s="6"/>
      <c r="KPD58" s="6"/>
      <c r="KPE58" s="6"/>
      <c r="KPF58" s="6"/>
      <c r="KPG58" s="6"/>
      <c r="KPH58" s="6"/>
      <c r="KPI58" s="6"/>
      <c r="KPJ58" s="6"/>
      <c r="KPK58" s="6"/>
      <c r="KPL58" s="6"/>
      <c r="KPM58" s="6"/>
      <c r="KPN58" s="6"/>
      <c r="KPO58" s="6"/>
      <c r="KPP58" s="6"/>
      <c r="KPQ58" s="6"/>
      <c r="KPR58" s="6"/>
      <c r="KPS58" s="6"/>
      <c r="KPT58" s="6"/>
      <c r="KPU58" s="6"/>
      <c r="KPV58" s="6"/>
      <c r="KPW58" s="6"/>
      <c r="KPX58" s="6"/>
      <c r="KPY58" s="6"/>
      <c r="KPZ58" s="6"/>
      <c r="KQA58" s="6"/>
      <c r="KQB58" s="6"/>
      <c r="KQC58" s="6"/>
      <c r="KQD58" s="6"/>
      <c r="KQE58" s="6"/>
      <c r="KQF58" s="6"/>
      <c r="KQG58" s="6"/>
      <c r="KQH58" s="6"/>
      <c r="KQI58" s="6"/>
      <c r="KQJ58" s="6"/>
      <c r="KQK58" s="6"/>
      <c r="KQL58" s="6"/>
      <c r="KQM58" s="6"/>
      <c r="KQN58" s="6"/>
      <c r="KQO58" s="6"/>
      <c r="KQP58" s="6"/>
      <c r="KQQ58" s="6"/>
      <c r="KQR58" s="6"/>
      <c r="KQS58" s="6"/>
      <c r="KQT58" s="6"/>
      <c r="KQU58" s="6"/>
      <c r="KQV58" s="6"/>
      <c r="KQW58" s="6"/>
      <c r="KQX58" s="6"/>
      <c r="KQY58" s="6"/>
      <c r="KQZ58" s="6"/>
      <c r="KRA58" s="6"/>
      <c r="KRB58" s="6"/>
      <c r="KRC58" s="6"/>
      <c r="KRD58" s="6"/>
      <c r="KRE58" s="6"/>
      <c r="KRF58" s="6"/>
      <c r="KRG58" s="6"/>
      <c r="KRH58" s="6"/>
      <c r="KRI58" s="6"/>
      <c r="KRJ58" s="6"/>
      <c r="KRK58" s="6"/>
      <c r="KRL58" s="6"/>
      <c r="KRM58" s="6"/>
      <c r="KRN58" s="6"/>
      <c r="KRO58" s="6"/>
      <c r="KRP58" s="6"/>
      <c r="KRQ58" s="6"/>
      <c r="KRR58" s="6"/>
      <c r="KRS58" s="6"/>
      <c r="KRT58" s="6"/>
      <c r="KRU58" s="6"/>
      <c r="KRV58" s="6"/>
      <c r="KRW58" s="6"/>
      <c r="KRX58" s="6"/>
      <c r="KRY58" s="6"/>
      <c r="KRZ58" s="6"/>
      <c r="KSA58" s="6"/>
      <c r="KSB58" s="6"/>
      <c r="KSC58" s="6"/>
      <c r="KSD58" s="6"/>
      <c r="KSE58" s="6"/>
      <c r="KSF58" s="6"/>
      <c r="KSG58" s="6"/>
      <c r="KSH58" s="6"/>
      <c r="KSI58" s="6"/>
      <c r="KSJ58" s="6"/>
      <c r="KSK58" s="6"/>
      <c r="KSL58" s="6"/>
      <c r="KSM58" s="6"/>
      <c r="KSN58" s="6"/>
      <c r="KSO58" s="6"/>
      <c r="KSP58" s="6"/>
      <c r="KSQ58" s="6"/>
      <c r="KSR58" s="6"/>
      <c r="KSS58" s="6"/>
      <c r="KST58" s="6"/>
      <c r="KSU58" s="6"/>
      <c r="KSV58" s="6"/>
      <c r="KSW58" s="6"/>
      <c r="KSX58" s="6"/>
      <c r="KSY58" s="6"/>
      <c r="KSZ58" s="6"/>
      <c r="KTA58" s="6"/>
      <c r="KTB58" s="6"/>
      <c r="KTC58" s="6"/>
      <c r="KTD58" s="6"/>
      <c r="KTE58" s="6"/>
      <c r="KTF58" s="6"/>
      <c r="KTG58" s="6"/>
      <c r="KTH58" s="6"/>
      <c r="KTI58" s="6"/>
      <c r="KTJ58" s="6"/>
      <c r="KTK58" s="6"/>
      <c r="KTL58" s="6"/>
      <c r="KTM58" s="6"/>
      <c r="KTN58" s="6"/>
      <c r="KTO58" s="6"/>
      <c r="KTP58" s="6"/>
      <c r="KTQ58" s="6"/>
      <c r="KTR58" s="6"/>
      <c r="KTS58" s="6"/>
      <c r="KTT58" s="6"/>
      <c r="KTU58" s="6"/>
      <c r="KTV58" s="6"/>
      <c r="KTW58" s="6"/>
      <c r="KTX58" s="6"/>
      <c r="KTY58" s="6"/>
      <c r="KTZ58" s="6"/>
      <c r="KUA58" s="6"/>
      <c r="KUB58" s="6"/>
      <c r="KUC58" s="6"/>
      <c r="KUD58" s="6"/>
      <c r="KUE58" s="6"/>
      <c r="KUF58" s="6"/>
      <c r="KUG58" s="6"/>
      <c r="KUH58" s="6"/>
      <c r="KUI58" s="6"/>
      <c r="KUJ58" s="6"/>
      <c r="KUK58" s="6"/>
      <c r="KUL58" s="6"/>
      <c r="KUM58" s="6"/>
      <c r="KUN58" s="6"/>
      <c r="KUO58" s="6"/>
      <c r="KUP58" s="6"/>
      <c r="KUQ58" s="6"/>
      <c r="KUR58" s="6"/>
      <c r="KUS58" s="6"/>
      <c r="KUT58" s="6"/>
      <c r="KUU58" s="6"/>
      <c r="KUV58" s="6"/>
      <c r="KUW58" s="6"/>
      <c r="KUX58" s="6"/>
      <c r="KUY58" s="6"/>
      <c r="KUZ58" s="6"/>
      <c r="KVA58" s="6"/>
      <c r="KVB58" s="6"/>
      <c r="KVC58" s="6"/>
      <c r="KVD58" s="6"/>
      <c r="KVE58" s="6"/>
      <c r="KVF58" s="6"/>
      <c r="KVG58" s="6"/>
      <c r="KVH58" s="6"/>
      <c r="KVI58" s="6"/>
      <c r="KVJ58" s="6"/>
      <c r="KVK58" s="6"/>
      <c r="KVL58" s="6"/>
      <c r="KVM58" s="6"/>
      <c r="KVN58" s="6"/>
      <c r="KVO58" s="6"/>
      <c r="KVP58" s="6"/>
      <c r="KVQ58" s="6"/>
      <c r="KVR58" s="6"/>
      <c r="KVS58" s="6"/>
      <c r="KVT58" s="6"/>
      <c r="KVU58" s="6"/>
      <c r="KVV58" s="6"/>
      <c r="KVW58" s="6"/>
      <c r="KVX58" s="6"/>
      <c r="KVY58" s="6"/>
      <c r="KVZ58" s="6"/>
      <c r="KWA58" s="6"/>
      <c r="KWB58" s="6"/>
      <c r="KWC58" s="6"/>
      <c r="KWD58" s="6"/>
      <c r="KWE58" s="6"/>
      <c r="KWF58" s="6"/>
      <c r="KWG58" s="6"/>
      <c r="KWH58" s="6"/>
      <c r="KWI58" s="6"/>
      <c r="KWJ58" s="6"/>
      <c r="KWK58" s="6"/>
      <c r="KWL58" s="6"/>
      <c r="KWM58" s="6"/>
      <c r="KWN58" s="6"/>
      <c r="KWO58" s="6"/>
      <c r="KWP58" s="6"/>
      <c r="KWQ58" s="6"/>
      <c r="KWR58" s="6"/>
      <c r="KWS58" s="6"/>
      <c r="KWT58" s="6"/>
      <c r="KWU58" s="6"/>
      <c r="KWV58" s="6"/>
      <c r="KWW58" s="6"/>
      <c r="KWX58" s="6"/>
      <c r="KWY58" s="6"/>
      <c r="KWZ58" s="6"/>
      <c r="KXA58" s="6"/>
      <c r="KXB58" s="6"/>
      <c r="KXC58" s="6"/>
      <c r="KXD58" s="6"/>
      <c r="KXE58" s="6"/>
      <c r="KXF58" s="6"/>
      <c r="KXG58" s="6"/>
      <c r="KXH58" s="6"/>
      <c r="KXI58" s="6"/>
      <c r="KXJ58" s="6"/>
      <c r="KXK58" s="6"/>
      <c r="KXL58" s="6"/>
      <c r="KXM58" s="6"/>
      <c r="KXN58" s="6"/>
      <c r="KXO58" s="6"/>
      <c r="KXP58" s="6"/>
      <c r="KXQ58" s="6"/>
      <c r="KXR58" s="6"/>
      <c r="KXS58" s="6"/>
      <c r="KXT58" s="6"/>
      <c r="KXU58" s="6"/>
      <c r="KXV58" s="6"/>
      <c r="KXW58" s="6"/>
      <c r="KXX58" s="6"/>
      <c r="KXY58" s="6"/>
      <c r="KXZ58" s="6"/>
      <c r="KYA58" s="6"/>
      <c r="KYB58" s="6"/>
      <c r="KYC58" s="6"/>
      <c r="KYD58" s="6"/>
      <c r="KYE58" s="6"/>
      <c r="KYF58" s="6"/>
      <c r="KYG58" s="6"/>
      <c r="KYH58" s="6"/>
      <c r="KYI58" s="6"/>
      <c r="KYJ58" s="6"/>
      <c r="KYK58" s="6"/>
      <c r="KYL58" s="6"/>
      <c r="KYM58" s="6"/>
      <c r="KYN58" s="6"/>
      <c r="KYO58" s="6"/>
      <c r="KYP58" s="6"/>
      <c r="KYQ58" s="6"/>
      <c r="KYR58" s="6"/>
      <c r="KYS58" s="6"/>
      <c r="KYT58" s="6"/>
      <c r="KYU58" s="6"/>
      <c r="KYV58" s="6"/>
      <c r="KYW58" s="6"/>
      <c r="KYX58" s="6"/>
      <c r="KYY58" s="6"/>
      <c r="KYZ58" s="6"/>
      <c r="KZA58" s="6"/>
      <c r="KZB58" s="6"/>
      <c r="KZC58" s="6"/>
      <c r="KZD58" s="6"/>
      <c r="KZE58" s="6"/>
      <c r="KZF58" s="6"/>
      <c r="KZG58" s="6"/>
      <c r="KZH58" s="6"/>
      <c r="KZI58" s="6"/>
      <c r="KZJ58" s="6"/>
      <c r="KZK58" s="6"/>
      <c r="KZL58" s="6"/>
      <c r="KZM58" s="6"/>
      <c r="KZN58" s="6"/>
      <c r="KZO58" s="6"/>
      <c r="KZP58" s="6"/>
      <c r="KZQ58" s="6"/>
      <c r="KZR58" s="6"/>
      <c r="KZS58" s="6"/>
      <c r="KZT58" s="6"/>
      <c r="KZU58" s="6"/>
      <c r="KZV58" s="6"/>
      <c r="KZW58" s="6"/>
      <c r="KZX58" s="6"/>
      <c r="KZY58" s="6"/>
      <c r="KZZ58" s="6"/>
      <c r="LAA58" s="6"/>
      <c r="LAB58" s="6"/>
      <c r="LAC58" s="6"/>
      <c r="LAD58" s="6"/>
      <c r="LAE58" s="6"/>
      <c r="LAF58" s="6"/>
      <c r="LAG58" s="6"/>
      <c r="LAH58" s="6"/>
      <c r="LAI58" s="6"/>
      <c r="LAJ58" s="6"/>
      <c r="LAK58" s="6"/>
      <c r="LAL58" s="6"/>
      <c r="LAM58" s="6"/>
      <c r="LAN58" s="6"/>
      <c r="LAO58" s="6"/>
      <c r="LAP58" s="6"/>
      <c r="LAQ58" s="6"/>
      <c r="LAR58" s="6"/>
      <c r="LAS58" s="6"/>
      <c r="LAT58" s="6"/>
      <c r="LAU58" s="6"/>
      <c r="LAV58" s="6"/>
      <c r="LAW58" s="6"/>
      <c r="LAX58" s="6"/>
      <c r="LAY58" s="6"/>
      <c r="LAZ58" s="6"/>
      <c r="LBA58" s="6"/>
      <c r="LBB58" s="6"/>
      <c r="LBC58" s="6"/>
      <c r="LBD58" s="6"/>
      <c r="LBE58" s="6"/>
      <c r="LBF58" s="6"/>
      <c r="LBG58" s="6"/>
      <c r="LBH58" s="6"/>
      <c r="LBI58" s="6"/>
      <c r="LBJ58" s="6"/>
      <c r="LBK58" s="6"/>
      <c r="LBL58" s="6"/>
      <c r="LBM58" s="6"/>
      <c r="LBN58" s="6"/>
      <c r="LBO58" s="6"/>
      <c r="LBP58" s="6"/>
      <c r="LBQ58" s="6"/>
      <c r="LBR58" s="6"/>
      <c r="LBS58" s="6"/>
      <c r="LBT58" s="6"/>
      <c r="LBU58" s="6"/>
      <c r="LBV58" s="6"/>
      <c r="LBW58" s="6"/>
      <c r="LBX58" s="6"/>
      <c r="LBY58" s="6"/>
      <c r="LBZ58" s="6"/>
      <c r="LCA58" s="6"/>
      <c r="LCB58" s="6"/>
      <c r="LCC58" s="6"/>
      <c r="LCD58" s="6"/>
      <c r="LCE58" s="6"/>
      <c r="LCF58" s="6"/>
      <c r="LCG58" s="6"/>
      <c r="LCH58" s="6"/>
      <c r="LCI58" s="6"/>
      <c r="LCJ58" s="6"/>
      <c r="LCK58" s="6"/>
      <c r="LCL58" s="6"/>
      <c r="LCM58" s="6"/>
      <c r="LCN58" s="6"/>
      <c r="LCO58" s="6"/>
      <c r="LCP58" s="6"/>
      <c r="LCQ58" s="6"/>
      <c r="LCR58" s="6"/>
      <c r="LCS58" s="6"/>
      <c r="LCT58" s="6"/>
      <c r="LCU58" s="6"/>
      <c r="LCV58" s="6"/>
      <c r="LCW58" s="6"/>
      <c r="LCX58" s="6"/>
      <c r="LCY58" s="6"/>
      <c r="LCZ58" s="6"/>
      <c r="LDA58" s="6"/>
      <c r="LDB58" s="6"/>
      <c r="LDC58" s="6"/>
      <c r="LDD58" s="6"/>
      <c r="LDE58" s="6"/>
      <c r="LDF58" s="6"/>
      <c r="LDG58" s="6"/>
      <c r="LDH58" s="6"/>
      <c r="LDI58" s="6"/>
      <c r="LDJ58" s="6"/>
      <c r="LDK58" s="6"/>
      <c r="LDL58" s="6"/>
      <c r="LDM58" s="6"/>
      <c r="LDN58" s="6"/>
      <c r="LDO58" s="6"/>
      <c r="LDP58" s="6"/>
      <c r="LDQ58" s="6"/>
      <c r="LDR58" s="6"/>
      <c r="LDS58" s="6"/>
      <c r="LDT58" s="6"/>
      <c r="LDU58" s="6"/>
      <c r="LDV58" s="6"/>
      <c r="LDW58" s="6"/>
      <c r="LDX58" s="6"/>
      <c r="LDY58" s="6"/>
      <c r="LDZ58" s="6"/>
      <c r="LEA58" s="6"/>
      <c r="LEB58" s="6"/>
      <c r="LEC58" s="6"/>
      <c r="LED58" s="6"/>
      <c r="LEE58" s="6"/>
      <c r="LEF58" s="6"/>
      <c r="LEG58" s="6"/>
      <c r="LEH58" s="6"/>
      <c r="LEI58" s="6"/>
      <c r="LEJ58" s="6"/>
      <c r="LEK58" s="6"/>
      <c r="LEL58" s="6"/>
      <c r="LEM58" s="6"/>
      <c r="LEN58" s="6"/>
      <c r="LEO58" s="6"/>
      <c r="LEP58" s="6"/>
      <c r="LEQ58" s="6"/>
      <c r="LER58" s="6"/>
      <c r="LES58" s="6"/>
      <c r="LET58" s="6"/>
      <c r="LEU58" s="6"/>
      <c r="LEV58" s="6"/>
      <c r="LEW58" s="6"/>
      <c r="LEX58" s="6"/>
      <c r="LEY58" s="6"/>
      <c r="LEZ58" s="6"/>
      <c r="LFA58" s="6"/>
      <c r="LFB58" s="6"/>
      <c r="LFC58" s="6"/>
      <c r="LFD58" s="6"/>
      <c r="LFE58" s="6"/>
      <c r="LFF58" s="6"/>
      <c r="LFG58" s="6"/>
      <c r="LFH58" s="6"/>
      <c r="LFI58" s="6"/>
      <c r="LFJ58" s="6"/>
      <c r="LFK58" s="6"/>
      <c r="LFL58" s="6"/>
      <c r="LFM58" s="6"/>
      <c r="LFN58" s="6"/>
      <c r="LFO58" s="6"/>
      <c r="LFP58" s="6"/>
      <c r="LFQ58" s="6"/>
      <c r="LFR58" s="6"/>
      <c r="LFS58" s="6"/>
      <c r="LFT58" s="6"/>
      <c r="LFU58" s="6"/>
      <c r="LFV58" s="6"/>
      <c r="LFW58" s="6"/>
      <c r="LFX58" s="6"/>
      <c r="LFY58" s="6"/>
      <c r="LFZ58" s="6"/>
      <c r="LGA58" s="6"/>
      <c r="LGB58" s="6"/>
      <c r="LGC58" s="6"/>
      <c r="LGD58" s="6"/>
      <c r="LGE58" s="6"/>
      <c r="LGF58" s="6"/>
      <c r="LGG58" s="6"/>
      <c r="LGH58" s="6"/>
      <c r="LGI58" s="6"/>
      <c r="LGJ58" s="6"/>
      <c r="LGK58" s="6"/>
      <c r="LGL58" s="6"/>
      <c r="LGM58" s="6"/>
      <c r="LGN58" s="6"/>
      <c r="LGO58" s="6"/>
      <c r="LGP58" s="6"/>
      <c r="LGQ58" s="6"/>
      <c r="LGR58" s="6"/>
      <c r="LGS58" s="6"/>
      <c r="LGT58" s="6"/>
      <c r="LGU58" s="6"/>
      <c r="LGV58" s="6"/>
      <c r="LGW58" s="6"/>
      <c r="LGX58" s="6"/>
      <c r="LGY58" s="6"/>
      <c r="LGZ58" s="6"/>
      <c r="LHA58" s="6"/>
      <c r="LHB58" s="6"/>
      <c r="LHC58" s="6"/>
      <c r="LHD58" s="6"/>
      <c r="LHE58" s="6"/>
      <c r="LHF58" s="6"/>
      <c r="LHG58" s="6"/>
      <c r="LHH58" s="6"/>
      <c r="LHI58" s="6"/>
      <c r="LHJ58" s="6"/>
      <c r="LHK58" s="6"/>
      <c r="LHL58" s="6"/>
      <c r="LHM58" s="6"/>
      <c r="LHN58" s="6"/>
      <c r="LHO58" s="6"/>
      <c r="LHP58" s="6"/>
      <c r="LHQ58" s="6"/>
      <c r="LHR58" s="6"/>
      <c r="LHS58" s="6"/>
      <c r="LHT58" s="6"/>
      <c r="LHU58" s="6"/>
      <c r="LHV58" s="6"/>
      <c r="LHW58" s="6"/>
      <c r="LHX58" s="6"/>
      <c r="LHY58" s="6"/>
      <c r="LHZ58" s="6"/>
      <c r="LIA58" s="6"/>
      <c r="LIB58" s="6"/>
      <c r="LIC58" s="6"/>
      <c r="LID58" s="6"/>
      <c r="LIE58" s="6"/>
      <c r="LIF58" s="6"/>
      <c r="LIG58" s="6"/>
      <c r="LIH58" s="6"/>
      <c r="LII58" s="6"/>
      <c r="LIJ58" s="6"/>
      <c r="LIK58" s="6"/>
      <c r="LIL58" s="6"/>
      <c r="LIM58" s="6"/>
      <c r="LIN58" s="6"/>
      <c r="LIO58" s="6"/>
      <c r="LIP58" s="6"/>
      <c r="LIQ58" s="6"/>
      <c r="LIR58" s="6"/>
      <c r="LIS58" s="6"/>
      <c r="LIT58" s="6"/>
      <c r="LIU58" s="6"/>
      <c r="LIV58" s="6"/>
      <c r="LIW58" s="6"/>
      <c r="LIX58" s="6"/>
      <c r="LIY58" s="6"/>
      <c r="LIZ58" s="6"/>
      <c r="LJA58" s="6"/>
      <c r="LJB58" s="6"/>
      <c r="LJC58" s="6"/>
      <c r="LJD58" s="6"/>
      <c r="LJE58" s="6"/>
      <c r="LJF58" s="6"/>
      <c r="LJG58" s="6"/>
      <c r="LJH58" s="6"/>
      <c r="LJI58" s="6"/>
      <c r="LJJ58" s="6"/>
      <c r="LJK58" s="6"/>
      <c r="LJL58" s="6"/>
      <c r="LJM58" s="6"/>
      <c r="LJN58" s="6"/>
      <c r="LJO58" s="6"/>
      <c r="LJP58" s="6"/>
      <c r="LJQ58" s="6"/>
      <c r="LJR58" s="6"/>
      <c r="LJS58" s="6"/>
      <c r="LJT58" s="6"/>
      <c r="LJU58" s="6"/>
      <c r="LJV58" s="6"/>
      <c r="LJW58" s="6"/>
      <c r="LJX58" s="6"/>
      <c r="LJY58" s="6"/>
      <c r="LJZ58" s="6"/>
      <c r="LKA58" s="6"/>
      <c r="LKB58" s="6"/>
      <c r="LKC58" s="6"/>
      <c r="LKD58" s="6"/>
      <c r="LKE58" s="6"/>
      <c r="LKF58" s="6"/>
      <c r="LKG58" s="6"/>
      <c r="LKH58" s="6"/>
      <c r="LKI58" s="6"/>
      <c r="LKJ58" s="6"/>
      <c r="LKK58" s="6"/>
      <c r="LKL58" s="6"/>
      <c r="LKM58" s="6"/>
      <c r="LKN58" s="6"/>
      <c r="LKO58" s="6"/>
      <c r="LKP58" s="6"/>
      <c r="LKQ58" s="6"/>
      <c r="LKR58" s="6"/>
      <c r="LKS58" s="6"/>
      <c r="LKT58" s="6"/>
      <c r="LKU58" s="6"/>
      <c r="LKV58" s="6"/>
      <c r="LKW58" s="6"/>
      <c r="LKX58" s="6"/>
      <c r="LKY58" s="6"/>
      <c r="LKZ58" s="6"/>
      <c r="LLA58" s="6"/>
      <c r="LLB58" s="6"/>
      <c r="LLC58" s="6"/>
      <c r="LLD58" s="6"/>
      <c r="LLE58" s="6"/>
      <c r="LLF58" s="6"/>
      <c r="LLG58" s="6"/>
      <c r="LLH58" s="6"/>
      <c r="LLI58" s="6"/>
      <c r="LLJ58" s="6"/>
      <c r="LLK58" s="6"/>
      <c r="LLL58" s="6"/>
      <c r="LLM58" s="6"/>
      <c r="LLN58" s="6"/>
      <c r="LLO58" s="6"/>
      <c r="LLP58" s="6"/>
      <c r="LLQ58" s="6"/>
      <c r="LLR58" s="6"/>
      <c r="LLS58" s="6"/>
      <c r="LLT58" s="6"/>
      <c r="LLU58" s="6"/>
      <c r="LLV58" s="6"/>
      <c r="LLW58" s="6"/>
      <c r="LLX58" s="6"/>
      <c r="LLY58" s="6"/>
      <c r="LLZ58" s="6"/>
      <c r="LMA58" s="6"/>
      <c r="LMB58" s="6"/>
      <c r="LMC58" s="6"/>
      <c r="LMD58" s="6"/>
      <c r="LME58" s="6"/>
      <c r="LMF58" s="6"/>
      <c r="LMG58" s="6"/>
      <c r="LMH58" s="6"/>
      <c r="LMI58" s="6"/>
      <c r="LMJ58" s="6"/>
      <c r="LMK58" s="6"/>
      <c r="LML58" s="6"/>
      <c r="LMM58" s="6"/>
      <c r="LMN58" s="6"/>
      <c r="LMO58" s="6"/>
      <c r="LMP58" s="6"/>
      <c r="LMQ58" s="6"/>
      <c r="LMR58" s="6"/>
      <c r="LMS58" s="6"/>
      <c r="LMT58" s="6"/>
      <c r="LMU58" s="6"/>
      <c r="LMV58" s="6"/>
      <c r="LMW58" s="6"/>
      <c r="LMX58" s="6"/>
      <c r="LMY58" s="6"/>
      <c r="LMZ58" s="6"/>
      <c r="LNA58" s="6"/>
      <c r="LNB58" s="6"/>
      <c r="LNC58" s="6"/>
      <c r="LND58" s="6"/>
      <c r="LNE58" s="6"/>
      <c r="LNF58" s="6"/>
      <c r="LNG58" s="6"/>
      <c r="LNH58" s="6"/>
      <c r="LNI58" s="6"/>
      <c r="LNJ58" s="6"/>
      <c r="LNK58" s="6"/>
      <c r="LNL58" s="6"/>
      <c r="LNM58" s="6"/>
      <c r="LNN58" s="6"/>
      <c r="LNO58" s="6"/>
      <c r="LNP58" s="6"/>
      <c r="LNQ58" s="6"/>
      <c r="LNR58" s="6"/>
      <c r="LNS58" s="6"/>
      <c r="LNT58" s="6"/>
      <c r="LNU58" s="6"/>
      <c r="LNV58" s="6"/>
      <c r="LNW58" s="6"/>
      <c r="LNX58" s="6"/>
      <c r="LNY58" s="6"/>
      <c r="LNZ58" s="6"/>
      <c r="LOA58" s="6"/>
      <c r="LOB58" s="6"/>
      <c r="LOC58" s="6"/>
      <c r="LOD58" s="6"/>
      <c r="LOE58" s="6"/>
      <c r="LOF58" s="6"/>
      <c r="LOG58" s="6"/>
      <c r="LOH58" s="6"/>
      <c r="LOI58" s="6"/>
      <c r="LOJ58" s="6"/>
      <c r="LOK58" s="6"/>
      <c r="LOL58" s="6"/>
      <c r="LOM58" s="6"/>
      <c r="LON58" s="6"/>
      <c r="LOO58" s="6"/>
      <c r="LOP58" s="6"/>
      <c r="LOQ58" s="6"/>
      <c r="LOR58" s="6"/>
      <c r="LOS58" s="6"/>
      <c r="LOT58" s="6"/>
      <c r="LOU58" s="6"/>
      <c r="LOV58" s="6"/>
      <c r="LOW58" s="6"/>
      <c r="LOX58" s="6"/>
      <c r="LOY58" s="6"/>
      <c r="LOZ58" s="6"/>
      <c r="LPA58" s="6"/>
      <c r="LPB58" s="6"/>
      <c r="LPC58" s="6"/>
      <c r="LPD58" s="6"/>
      <c r="LPE58" s="6"/>
      <c r="LPF58" s="6"/>
      <c r="LPG58" s="6"/>
      <c r="LPH58" s="6"/>
      <c r="LPI58" s="6"/>
      <c r="LPJ58" s="6"/>
      <c r="LPK58" s="6"/>
      <c r="LPL58" s="6"/>
      <c r="LPM58" s="6"/>
      <c r="LPN58" s="6"/>
      <c r="LPO58" s="6"/>
      <c r="LPP58" s="6"/>
      <c r="LPQ58" s="6"/>
      <c r="LPR58" s="6"/>
      <c r="LPS58" s="6"/>
      <c r="LPT58" s="6"/>
      <c r="LPU58" s="6"/>
      <c r="LPV58" s="6"/>
      <c r="LPW58" s="6"/>
      <c r="LPX58" s="6"/>
      <c r="LPY58" s="6"/>
      <c r="LPZ58" s="6"/>
      <c r="LQA58" s="6"/>
      <c r="LQB58" s="6"/>
      <c r="LQC58" s="6"/>
      <c r="LQD58" s="6"/>
      <c r="LQE58" s="6"/>
      <c r="LQF58" s="6"/>
      <c r="LQG58" s="6"/>
      <c r="LQH58" s="6"/>
      <c r="LQI58" s="6"/>
      <c r="LQJ58" s="6"/>
      <c r="LQK58" s="6"/>
      <c r="LQL58" s="6"/>
      <c r="LQM58" s="6"/>
      <c r="LQN58" s="6"/>
      <c r="LQO58" s="6"/>
      <c r="LQP58" s="6"/>
      <c r="LQQ58" s="6"/>
      <c r="LQR58" s="6"/>
      <c r="LQS58" s="6"/>
      <c r="LQT58" s="6"/>
      <c r="LQU58" s="6"/>
      <c r="LQV58" s="6"/>
      <c r="LQW58" s="6"/>
      <c r="LQX58" s="6"/>
      <c r="LQY58" s="6"/>
      <c r="LQZ58" s="6"/>
      <c r="LRA58" s="6"/>
      <c r="LRB58" s="6"/>
      <c r="LRC58" s="6"/>
      <c r="LRD58" s="6"/>
      <c r="LRE58" s="6"/>
      <c r="LRF58" s="6"/>
      <c r="LRG58" s="6"/>
      <c r="LRH58" s="6"/>
      <c r="LRI58" s="6"/>
      <c r="LRJ58" s="6"/>
      <c r="LRK58" s="6"/>
      <c r="LRL58" s="6"/>
      <c r="LRM58" s="6"/>
      <c r="LRN58" s="6"/>
      <c r="LRO58" s="6"/>
      <c r="LRP58" s="6"/>
      <c r="LRQ58" s="6"/>
      <c r="LRR58" s="6"/>
      <c r="LRS58" s="6"/>
      <c r="LRT58" s="6"/>
      <c r="LRU58" s="6"/>
      <c r="LRV58" s="6"/>
      <c r="LRW58" s="6"/>
      <c r="LRX58" s="6"/>
      <c r="LRY58" s="6"/>
      <c r="LRZ58" s="6"/>
      <c r="LSA58" s="6"/>
      <c r="LSB58" s="6"/>
      <c r="LSC58" s="6"/>
      <c r="LSD58" s="6"/>
      <c r="LSE58" s="6"/>
      <c r="LSF58" s="6"/>
      <c r="LSG58" s="6"/>
      <c r="LSH58" s="6"/>
      <c r="LSI58" s="6"/>
      <c r="LSJ58" s="6"/>
      <c r="LSK58" s="6"/>
      <c r="LSL58" s="6"/>
      <c r="LSM58" s="6"/>
      <c r="LSN58" s="6"/>
      <c r="LSO58" s="6"/>
      <c r="LSP58" s="6"/>
      <c r="LSQ58" s="6"/>
      <c r="LSR58" s="6"/>
      <c r="LSS58" s="6"/>
      <c r="LST58" s="6"/>
      <c r="LSU58" s="6"/>
      <c r="LSV58" s="6"/>
      <c r="LSW58" s="6"/>
      <c r="LSX58" s="6"/>
      <c r="LSY58" s="6"/>
      <c r="LSZ58" s="6"/>
      <c r="LTA58" s="6"/>
      <c r="LTB58" s="6"/>
      <c r="LTC58" s="6"/>
      <c r="LTD58" s="6"/>
      <c r="LTE58" s="6"/>
      <c r="LTF58" s="6"/>
      <c r="LTG58" s="6"/>
      <c r="LTH58" s="6"/>
      <c r="LTI58" s="6"/>
      <c r="LTJ58" s="6"/>
      <c r="LTK58" s="6"/>
      <c r="LTL58" s="6"/>
      <c r="LTM58" s="6"/>
      <c r="LTN58" s="6"/>
      <c r="LTO58" s="6"/>
      <c r="LTP58" s="6"/>
      <c r="LTQ58" s="6"/>
      <c r="LTR58" s="6"/>
      <c r="LTS58" s="6"/>
      <c r="LTT58" s="6"/>
      <c r="LTU58" s="6"/>
      <c r="LTV58" s="6"/>
      <c r="LTW58" s="6"/>
      <c r="LTX58" s="6"/>
      <c r="LTY58" s="6"/>
      <c r="LTZ58" s="6"/>
      <c r="LUA58" s="6"/>
      <c r="LUB58" s="6"/>
      <c r="LUC58" s="6"/>
      <c r="LUD58" s="6"/>
      <c r="LUE58" s="6"/>
      <c r="LUF58" s="6"/>
      <c r="LUG58" s="6"/>
      <c r="LUH58" s="6"/>
      <c r="LUI58" s="6"/>
      <c r="LUJ58" s="6"/>
      <c r="LUK58" s="6"/>
      <c r="LUL58" s="6"/>
      <c r="LUM58" s="6"/>
      <c r="LUN58" s="6"/>
      <c r="LUO58" s="6"/>
      <c r="LUP58" s="6"/>
      <c r="LUQ58" s="6"/>
      <c r="LUR58" s="6"/>
      <c r="LUS58" s="6"/>
      <c r="LUT58" s="6"/>
      <c r="LUU58" s="6"/>
      <c r="LUV58" s="6"/>
      <c r="LUW58" s="6"/>
      <c r="LUX58" s="6"/>
      <c r="LUY58" s="6"/>
      <c r="LUZ58" s="6"/>
      <c r="LVA58" s="6"/>
      <c r="LVB58" s="6"/>
      <c r="LVC58" s="6"/>
      <c r="LVD58" s="6"/>
      <c r="LVE58" s="6"/>
      <c r="LVF58" s="6"/>
      <c r="LVG58" s="6"/>
      <c r="LVH58" s="6"/>
      <c r="LVI58" s="6"/>
      <c r="LVJ58" s="6"/>
      <c r="LVK58" s="6"/>
      <c r="LVL58" s="6"/>
      <c r="LVM58" s="6"/>
      <c r="LVN58" s="6"/>
      <c r="LVO58" s="6"/>
      <c r="LVP58" s="6"/>
      <c r="LVQ58" s="6"/>
      <c r="LVR58" s="6"/>
      <c r="LVS58" s="6"/>
      <c r="LVT58" s="6"/>
      <c r="LVU58" s="6"/>
      <c r="LVV58" s="6"/>
      <c r="LVW58" s="6"/>
      <c r="LVX58" s="6"/>
      <c r="LVY58" s="6"/>
      <c r="LVZ58" s="6"/>
      <c r="LWA58" s="6"/>
      <c r="LWB58" s="6"/>
      <c r="LWC58" s="6"/>
      <c r="LWD58" s="6"/>
      <c r="LWE58" s="6"/>
      <c r="LWF58" s="6"/>
      <c r="LWG58" s="6"/>
      <c r="LWH58" s="6"/>
      <c r="LWI58" s="6"/>
      <c r="LWJ58" s="6"/>
      <c r="LWK58" s="6"/>
      <c r="LWL58" s="6"/>
      <c r="LWM58" s="6"/>
      <c r="LWN58" s="6"/>
      <c r="LWO58" s="6"/>
      <c r="LWP58" s="6"/>
      <c r="LWQ58" s="6"/>
      <c r="LWR58" s="6"/>
      <c r="LWS58" s="6"/>
      <c r="LWT58" s="6"/>
      <c r="LWU58" s="6"/>
      <c r="LWV58" s="6"/>
      <c r="LWW58" s="6"/>
      <c r="LWX58" s="6"/>
      <c r="LWY58" s="6"/>
      <c r="LWZ58" s="6"/>
      <c r="LXA58" s="6"/>
      <c r="LXB58" s="6"/>
      <c r="LXC58" s="6"/>
      <c r="LXD58" s="6"/>
      <c r="LXE58" s="6"/>
      <c r="LXF58" s="6"/>
      <c r="LXG58" s="6"/>
      <c r="LXH58" s="6"/>
      <c r="LXI58" s="6"/>
      <c r="LXJ58" s="6"/>
      <c r="LXK58" s="6"/>
      <c r="LXL58" s="6"/>
      <c r="LXM58" s="6"/>
      <c r="LXN58" s="6"/>
      <c r="LXO58" s="6"/>
      <c r="LXP58" s="6"/>
      <c r="LXQ58" s="6"/>
      <c r="LXR58" s="6"/>
      <c r="LXS58" s="6"/>
      <c r="LXT58" s="6"/>
      <c r="LXU58" s="6"/>
      <c r="LXV58" s="6"/>
      <c r="LXW58" s="6"/>
      <c r="LXX58" s="6"/>
      <c r="LXY58" s="6"/>
      <c r="LXZ58" s="6"/>
      <c r="LYA58" s="6"/>
      <c r="LYB58" s="6"/>
      <c r="LYC58" s="6"/>
      <c r="LYD58" s="6"/>
      <c r="LYE58" s="6"/>
      <c r="LYF58" s="6"/>
      <c r="LYG58" s="6"/>
      <c r="LYH58" s="6"/>
      <c r="LYI58" s="6"/>
      <c r="LYJ58" s="6"/>
      <c r="LYK58" s="6"/>
      <c r="LYL58" s="6"/>
      <c r="LYM58" s="6"/>
      <c r="LYN58" s="6"/>
      <c r="LYO58" s="6"/>
      <c r="LYP58" s="6"/>
      <c r="LYQ58" s="6"/>
      <c r="LYR58" s="6"/>
      <c r="LYS58" s="6"/>
      <c r="LYT58" s="6"/>
      <c r="LYU58" s="6"/>
      <c r="LYV58" s="6"/>
      <c r="LYW58" s="6"/>
      <c r="LYX58" s="6"/>
      <c r="LYY58" s="6"/>
      <c r="LYZ58" s="6"/>
      <c r="LZA58" s="6"/>
      <c r="LZB58" s="6"/>
      <c r="LZC58" s="6"/>
      <c r="LZD58" s="6"/>
      <c r="LZE58" s="6"/>
      <c r="LZF58" s="6"/>
      <c r="LZG58" s="6"/>
      <c r="LZH58" s="6"/>
      <c r="LZI58" s="6"/>
      <c r="LZJ58" s="6"/>
      <c r="LZK58" s="6"/>
      <c r="LZL58" s="6"/>
      <c r="LZM58" s="6"/>
      <c r="LZN58" s="6"/>
      <c r="LZO58" s="6"/>
      <c r="LZP58" s="6"/>
      <c r="LZQ58" s="6"/>
      <c r="LZR58" s="6"/>
      <c r="LZS58" s="6"/>
      <c r="LZT58" s="6"/>
      <c r="LZU58" s="6"/>
      <c r="LZV58" s="6"/>
      <c r="LZW58" s="6"/>
      <c r="LZX58" s="6"/>
      <c r="LZY58" s="6"/>
      <c r="LZZ58" s="6"/>
      <c r="MAA58" s="6"/>
      <c r="MAB58" s="6"/>
      <c r="MAC58" s="6"/>
      <c r="MAD58" s="6"/>
      <c r="MAE58" s="6"/>
      <c r="MAF58" s="6"/>
      <c r="MAG58" s="6"/>
      <c r="MAH58" s="6"/>
      <c r="MAI58" s="6"/>
      <c r="MAJ58" s="6"/>
      <c r="MAK58" s="6"/>
      <c r="MAL58" s="6"/>
      <c r="MAM58" s="6"/>
      <c r="MAN58" s="6"/>
      <c r="MAO58" s="6"/>
      <c r="MAP58" s="6"/>
      <c r="MAQ58" s="6"/>
      <c r="MAR58" s="6"/>
      <c r="MAS58" s="6"/>
      <c r="MAT58" s="6"/>
      <c r="MAU58" s="6"/>
      <c r="MAV58" s="6"/>
      <c r="MAW58" s="6"/>
      <c r="MAX58" s="6"/>
      <c r="MAY58" s="6"/>
      <c r="MAZ58" s="6"/>
      <c r="MBA58" s="6"/>
      <c r="MBB58" s="6"/>
      <c r="MBC58" s="6"/>
      <c r="MBD58" s="6"/>
      <c r="MBE58" s="6"/>
      <c r="MBF58" s="6"/>
      <c r="MBG58" s="6"/>
      <c r="MBH58" s="6"/>
      <c r="MBI58" s="6"/>
      <c r="MBJ58" s="6"/>
      <c r="MBK58" s="6"/>
      <c r="MBL58" s="6"/>
      <c r="MBM58" s="6"/>
      <c r="MBN58" s="6"/>
      <c r="MBO58" s="6"/>
      <c r="MBP58" s="6"/>
      <c r="MBQ58" s="6"/>
      <c r="MBR58" s="6"/>
      <c r="MBS58" s="6"/>
      <c r="MBT58" s="6"/>
      <c r="MBU58" s="6"/>
      <c r="MBV58" s="6"/>
      <c r="MBW58" s="6"/>
      <c r="MBX58" s="6"/>
      <c r="MBY58" s="6"/>
      <c r="MBZ58" s="6"/>
      <c r="MCA58" s="6"/>
      <c r="MCB58" s="6"/>
      <c r="MCC58" s="6"/>
      <c r="MCD58" s="6"/>
      <c r="MCE58" s="6"/>
      <c r="MCF58" s="6"/>
      <c r="MCG58" s="6"/>
      <c r="MCH58" s="6"/>
      <c r="MCI58" s="6"/>
      <c r="MCJ58" s="6"/>
      <c r="MCK58" s="6"/>
      <c r="MCL58" s="6"/>
      <c r="MCM58" s="6"/>
      <c r="MCN58" s="6"/>
      <c r="MCO58" s="6"/>
      <c r="MCP58" s="6"/>
      <c r="MCQ58" s="6"/>
      <c r="MCR58" s="6"/>
      <c r="MCS58" s="6"/>
      <c r="MCT58" s="6"/>
      <c r="MCU58" s="6"/>
      <c r="MCV58" s="6"/>
      <c r="MCW58" s="6"/>
      <c r="MCX58" s="6"/>
      <c r="MCY58" s="6"/>
      <c r="MCZ58" s="6"/>
      <c r="MDA58" s="6"/>
      <c r="MDB58" s="6"/>
      <c r="MDC58" s="6"/>
      <c r="MDD58" s="6"/>
      <c r="MDE58" s="6"/>
      <c r="MDF58" s="6"/>
      <c r="MDG58" s="6"/>
      <c r="MDH58" s="6"/>
      <c r="MDI58" s="6"/>
      <c r="MDJ58" s="6"/>
      <c r="MDK58" s="6"/>
      <c r="MDL58" s="6"/>
      <c r="MDM58" s="6"/>
      <c r="MDN58" s="6"/>
      <c r="MDO58" s="6"/>
      <c r="MDP58" s="6"/>
      <c r="MDQ58" s="6"/>
      <c r="MDR58" s="6"/>
      <c r="MDS58" s="6"/>
      <c r="MDT58" s="6"/>
      <c r="MDU58" s="6"/>
      <c r="MDV58" s="6"/>
      <c r="MDW58" s="6"/>
      <c r="MDX58" s="6"/>
      <c r="MDY58" s="6"/>
      <c r="MDZ58" s="6"/>
      <c r="MEA58" s="6"/>
      <c r="MEB58" s="6"/>
      <c r="MEC58" s="6"/>
      <c r="MED58" s="6"/>
      <c r="MEE58" s="6"/>
      <c r="MEF58" s="6"/>
      <c r="MEG58" s="6"/>
      <c r="MEH58" s="6"/>
      <c r="MEI58" s="6"/>
      <c r="MEJ58" s="6"/>
      <c r="MEK58" s="6"/>
      <c r="MEL58" s="6"/>
      <c r="MEM58" s="6"/>
      <c r="MEN58" s="6"/>
      <c r="MEO58" s="6"/>
      <c r="MEP58" s="6"/>
      <c r="MEQ58" s="6"/>
      <c r="MER58" s="6"/>
      <c r="MES58" s="6"/>
      <c r="MET58" s="6"/>
      <c r="MEU58" s="6"/>
      <c r="MEV58" s="6"/>
      <c r="MEW58" s="6"/>
      <c r="MEX58" s="6"/>
      <c r="MEY58" s="6"/>
      <c r="MEZ58" s="6"/>
      <c r="MFA58" s="6"/>
      <c r="MFB58" s="6"/>
      <c r="MFC58" s="6"/>
      <c r="MFD58" s="6"/>
      <c r="MFE58" s="6"/>
      <c r="MFF58" s="6"/>
      <c r="MFG58" s="6"/>
      <c r="MFH58" s="6"/>
      <c r="MFI58" s="6"/>
      <c r="MFJ58" s="6"/>
      <c r="MFK58" s="6"/>
      <c r="MFL58" s="6"/>
      <c r="MFM58" s="6"/>
      <c r="MFN58" s="6"/>
      <c r="MFO58" s="6"/>
      <c r="MFP58" s="6"/>
      <c r="MFQ58" s="6"/>
      <c r="MFR58" s="6"/>
      <c r="MFS58" s="6"/>
      <c r="MFT58" s="6"/>
      <c r="MFU58" s="6"/>
      <c r="MFV58" s="6"/>
      <c r="MFW58" s="6"/>
      <c r="MFX58" s="6"/>
      <c r="MFY58" s="6"/>
      <c r="MFZ58" s="6"/>
      <c r="MGA58" s="6"/>
      <c r="MGB58" s="6"/>
      <c r="MGC58" s="6"/>
      <c r="MGD58" s="6"/>
      <c r="MGE58" s="6"/>
      <c r="MGF58" s="6"/>
      <c r="MGG58" s="6"/>
      <c r="MGH58" s="6"/>
      <c r="MGI58" s="6"/>
      <c r="MGJ58" s="6"/>
      <c r="MGK58" s="6"/>
      <c r="MGL58" s="6"/>
      <c r="MGM58" s="6"/>
      <c r="MGN58" s="6"/>
      <c r="MGO58" s="6"/>
      <c r="MGP58" s="6"/>
      <c r="MGQ58" s="6"/>
      <c r="MGR58" s="6"/>
      <c r="MGS58" s="6"/>
      <c r="MGT58" s="6"/>
      <c r="MGU58" s="6"/>
      <c r="MGV58" s="6"/>
      <c r="MGW58" s="6"/>
      <c r="MGX58" s="6"/>
      <c r="MGY58" s="6"/>
      <c r="MGZ58" s="6"/>
      <c r="MHA58" s="6"/>
      <c r="MHB58" s="6"/>
      <c r="MHC58" s="6"/>
      <c r="MHD58" s="6"/>
      <c r="MHE58" s="6"/>
      <c r="MHF58" s="6"/>
      <c r="MHG58" s="6"/>
      <c r="MHH58" s="6"/>
      <c r="MHI58" s="6"/>
      <c r="MHJ58" s="6"/>
      <c r="MHK58" s="6"/>
      <c r="MHL58" s="6"/>
      <c r="MHM58" s="6"/>
      <c r="MHN58" s="6"/>
      <c r="MHO58" s="6"/>
      <c r="MHP58" s="6"/>
      <c r="MHQ58" s="6"/>
      <c r="MHR58" s="6"/>
      <c r="MHS58" s="6"/>
      <c r="MHT58" s="6"/>
      <c r="MHU58" s="6"/>
      <c r="MHV58" s="6"/>
      <c r="MHW58" s="6"/>
      <c r="MHX58" s="6"/>
      <c r="MHY58" s="6"/>
      <c r="MHZ58" s="6"/>
      <c r="MIA58" s="6"/>
      <c r="MIB58" s="6"/>
      <c r="MIC58" s="6"/>
      <c r="MID58" s="6"/>
      <c r="MIE58" s="6"/>
      <c r="MIF58" s="6"/>
      <c r="MIG58" s="6"/>
      <c r="MIH58" s="6"/>
      <c r="MII58" s="6"/>
      <c r="MIJ58" s="6"/>
      <c r="MIK58" s="6"/>
      <c r="MIL58" s="6"/>
      <c r="MIM58" s="6"/>
      <c r="MIN58" s="6"/>
      <c r="MIO58" s="6"/>
      <c r="MIP58" s="6"/>
      <c r="MIQ58" s="6"/>
      <c r="MIR58" s="6"/>
      <c r="MIS58" s="6"/>
      <c r="MIT58" s="6"/>
      <c r="MIU58" s="6"/>
      <c r="MIV58" s="6"/>
      <c r="MIW58" s="6"/>
      <c r="MIX58" s="6"/>
      <c r="MIY58" s="6"/>
      <c r="MIZ58" s="6"/>
      <c r="MJA58" s="6"/>
      <c r="MJB58" s="6"/>
      <c r="MJC58" s="6"/>
      <c r="MJD58" s="6"/>
      <c r="MJE58" s="6"/>
      <c r="MJF58" s="6"/>
      <c r="MJG58" s="6"/>
      <c r="MJH58" s="6"/>
      <c r="MJI58" s="6"/>
      <c r="MJJ58" s="6"/>
      <c r="MJK58" s="6"/>
      <c r="MJL58" s="6"/>
      <c r="MJM58" s="6"/>
      <c r="MJN58" s="6"/>
      <c r="MJO58" s="6"/>
      <c r="MJP58" s="6"/>
      <c r="MJQ58" s="6"/>
      <c r="MJR58" s="6"/>
      <c r="MJS58" s="6"/>
      <c r="MJT58" s="6"/>
      <c r="MJU58" s="6"/>
      <c r="MJV58" s="6"/>
      <c r="MJW58" s="6"/>
      <c r="MJX58" s="6"/>
      <c r="MJY58" s="6"/>
      <c r="MJZ58" s="6"/>
      <c r="MKA58" s="6"/>
      <c r="MKB58" s="6"/>
      <c r="MKC58" s="6"/>
      <c r="MKD58" s="6"/>
      <c r="MKE58" s="6"/>
      <c r="MKF58" s="6"/>
      <c r="MKG58" s="6"/>
      <c r="MKH58" s="6"/>
      <c r="MKI58" s="6"/>
      <c r="MKJ58" s="6"/>
      <c r="MKK58" s="6"/>
      <c r="MKL58" s="6"/>
      <c r="MKM58" s="6"/>
      <c r="MKN58" s="6"/>
      <c r="MKO58" s="6"/>
      <c r="MKP58" s="6"/>
      <c r="MKQ58" s="6"/>
      <c r="MKR58" s="6"/>
      <c r="MKS58" s="6"/>
      <c r="MKT58" s="6"/>
      <c r="MKU58" s="6"/>
      <c r="MKV58" s="6"/>
      <c r="MKW58" s="6"/>
      <c r="MKX58" s="6"/>
      <c r="MKY58" s="6"/>
      <c r="MKZ58" s="6"/>
      <c r="MLA58" s="6"/>
      <c r="MLB58" s="6"/>
      <c r="MLC58" s="6"/>
      <c r="MLD58" s="6"/>
      <c r="MLE58" s="6"/>
      <c r="MLF58" s="6"/>
      <c r="MLG58" s="6"/>
      <c r="MLH58" s="6"/>
      <c r="MLI58" s="6"/>
      <c r="MLJ58" s="6"/>
      <c r="MLK58" s="6"/>
      <c r="MLL58" s="6"/>
      <c r="MLM58" s="6"/>
      <c r="MLN58" s="6"/>
      <c r="MLO58" s="6"/>
      <c r="MLP58" s="6"/>
      <c r="MLQ58" s="6"/>
      <c r="MLR58" s="6"/>
      <c r="MLS58" s="6"/>
      <c r="MLT58" s="6"/>
      <c r="MLU58" s="6"/>
      <c r="MLV58" s="6"/>
      <c r="MLW58" s="6"/>
      <c r="MLX58" s="6"/>
      <c r="MLY58" s="6"/>
      <c r="MLZ58" s="6"/>
      <c r="MMA58" s="6"/>
      <c r="MMB58" s="6"/>
      <c r="MMC58" s="6"/>
      <c r="MMD58" s="6"/>
      <c r="MME58" s="6"/>
      <c r="MMF58" s="6"/>
      <c r="MMG58" s="6"/>
      <c r="MMH58" s="6"/>
      <c r="MMI58" s="6"/>
      <c r="MMJ58" s="6"/>
      <c r="MMK58" s="6"/>
      <c r="MML58" s="6"/>
      <c r="MMM58" s="6"/>
      <c r="MMN58" s="6"/>
      <c r="MMO58" s="6"/>
      <c r="MMP58" s="6"/>
      <c r="MMQ58" s="6"/>
      <c r="MMR58" s="6"/>
      <c r="MMS58" s="6"/>
      <c r="MMT58" s="6"/>
      <c r="MMU58" s="6"/>
      <c r="MMV58" s="6"/>
      <c r="MMW58" s="6"/>
      <c r="MMX58" s="6"/>
      <c r="MMY58" s="6"/>
      <c r="MMZ58" s="6"/>
      <c r="MNA58" s="6"/>
      <c r="MNB58" s="6"/>
      <c r="MNC58" s="6"/>
      <c r="MND58" s="6"/>
      <c r="MNE58" s="6"/>
      <c r="MNF58" s="6"/>
      <c r="MNG58" s="6"/>
      <c r="MNH58" s="6"/>
      <c r="MNI58" s="6"/>
      <c r="MNJ58" s="6"/>
      <c r="MNK58" s="6"/>
      <c r="MNL58" s="6"/>
      <c r="MNM58" s="6"/>
      <c r="MNN58" s="6"/>
      <c r="MNO58" s="6"/>
      <c r="MNP58" s="6"/>
      <c r="MNQ58" s="6"/>
      <c r="MNR58" s="6"/>
      <c r="MNS58" s="6"/>
      <c r="MNT58" s="6"/>
      <c r="MNU58" s="6"/>
      <c r="MNV58" s="6"/>
      <c r="MNW58" s="6"/>
      <c r="MNX58" s="6"/>
      <c r="MNY58" s="6"/>
      <c r="MNZ58" s="6"/>
      <c r="MOA58" s="6"/>
      <c r="MOB58" s="6"/>
      <c r="MOC58" s="6"/>
      <c r="MOD58" s="6"/>
      <c r="MOE58" s="6"/>
      <c r="MOF58" s="6"/>
      <c r="MOG58" s="6"/>
      <c r="MOH58" s="6"/>
      <c r="MOI58" s="6"/>
      <c r="MOJ58" s="6"/>
      <c r="MOK58" s="6"/>
      <c r="MOL58" s="6"/>
      <c r="MOM58" s="6"/>
      <c r="MON58" s="6"/>
      <c r="MOO58" s="6"/>
      <c r="MOP58" s="6"/>
      <c r="MOQ58" s="6"/>
      <c r="MOR58" s="6"/>
      <c r="MOS58" s="6"/>
      <c r="MOT58" s="6"/>
      <c r="MOU58" s="6"/>
      <c r="MOV58" s="6"/>
      <c r="MOW58" s="6"/>
      <c r="MOX58" s="6"/>
      <c r="MOY58" s="6"/>
      <c r="MOZ58" s="6"/>
      <c r="MPA58" s="6"/>
      <c r="MPB58" s="6"/>
      <c r="MPC58" s="6"/>
      <c r="MPD58" s="6"/>
      <c r="MPE58" s="6"/>
      <c r="MPF58" s="6"/>
      <c r="MPG58" s="6"/>
      <c r="MPH58" s="6"/>
      <c r="MPI58" s="6"/>
      <c r="MPJ58" s="6"/>
      <c r="MPK58" s="6"/>
      <c r="MPL58" s="6"/>
      <c r="MPM58" s="6"/>
      <c r="MPN58" s="6"/>
      <c r="MPO58" s="6"/>
      <c r="MPP58" s="6"/>
      <c r="MPQ58" s="6"/>
      <c r="MPR58" s="6"/>
      <c r="MPS58" s="6"/>
      <c r="MPT58" s="6"/>
      <c r="MPU58" s="6"/>
      <c r="MPV58" s="6"/>
      <c r="MPW58" s="6"/>
      <c r="MPX58" s="6"/>
      <c r="MPY58" s="6"/>
      <c r="MPZ58" s="6"/>
      <c r="MQA58" s="6"/>
      <c r="MQB58" s="6"/>
      <c r="MQC58" s="6"/>
      <c r="MQD58" s="6"/>
      <c r="MQE58" s="6"/>
      <c r="MQF58" s="6"/>
      <c r="MQG58" s="6"/>
      <c r="MQH58" s="6"/>
      <c r="MQI58" s="6"/>
      <c r="MQJ58" s="6"/>
      <c r="MQK58" s="6"/>
      <c r="MQL58" s="6"/>
      <c r="MQM58" s="6"/>
      <c r="MQN58" s="6"/>
      <c r="MQO58" s="6"/>
      <c r="MQP58" s="6"/>
      <c r="MQQ58" s="6"/>
      <c r="MQR58" s="6"/>
      <c r="MQS58" s="6"/>
      <c r="MQT58" s="6"/>
      <c r="MQU58" s="6"/>
      <c r="MQV58" s="6"/>
      <c r="MQW58" s="6"/>
      <c r="MQX58" s="6"/>
      <c r="MQY58" s="6"/>
      <c r="MQZ58" s="6"/>
      <c r="MRA58" s="6"/>
      <c r="MRB58" s="6"/>
      <c r="MRC58" s="6"/>
      <c r="MRD58" s="6"/>
      <c r="MRE58" s="6"/>
      <c r="MRF58" s="6"/>
      <c r="MRG58" s="6"/>
      <c r="MRH58" s="6"/>
      <c r="MRI58" s="6"/>
      <c r="MRJ58" s="6"/>
      <c r="MRK58" s="6"/>
      <c r="MRL58" s="6"/>
      <c r="MRM58" s="6"/>
      <c r="MRN58" s="6"/>
      <c r="MRO58" s="6"/>
      <c r="MRP58" s="6"/>
      <c r="MRQ58" s="6"/>
      <c r="MRR58" s="6"/>
      <c r="MRS58" s="6"/>
      <c r="MRT58" s="6"/>
      <c r="MRU58" s="6"/>
      <c r="MRV58" s="6"/>
      <c r="MRW58" s="6"/>
      <c r="MRX58" s="6"/>
      <c r="MRY58" s="6"/>
      <c r="MRZ58" s="6"/>
      <c r="MSA58" s="6"/>
      <c r="MSB58" s="6"/>
      <c r="MSC58" s="6"/>
      <c r="MSD58" s="6"/>
      <c r="MSE58" s="6"/>
      <c r="MSF58" s="6"/>
      <c r="MSG58" s="6"/>
      <c r="MSH58" s="6"/>
      <c r="MSI58" s="6"/>
      <c r="MSJ58" s="6"/>
      <c r="MSK58" s="6"/>
      <c r="MSL58" s="6"/>
      <c r="MSM58" s="6"/>
      <c r="MSN58" s="6"/>
      <c r="MSO58" s="6"/>
      <c r="MSP58" s="6"/>
      <c r="MSQ58" s="6"/>
      <c r="MSR58" s="6"/>
      <c r="MSS58" s="6"/>
      <c r="MST58" s="6"/>
      <c r="MSU58" s="6"/>
      <c r="MSV58" s="6"/>
      <c r="MSW58" s="6"/>
      <c r="MSX58" s="6"/>
      <c r="MSY58" s="6"/>
      <c r="MSZ58" s="6"/>
      <c r="MTA58" s="6"/>
      <c r="MTB58" s="6"/>
      <c r="MTC58" s="6"/>
      <c r="MTD58" s="6"/>
      <c r="MTE58" s="6"/>
      <c r="MTF58" s="6"/>
      <c r="MTG58" s="6"/>
      <c r="MTH58" s="6"/>
      <c r="MTI58" s="6"/>
      <c r="MTJ58" s="6"/>
      <c r="MTK58" s="6"/>
      <c r="MTL58" s="6"/>
      <c r="MTM58" s="6"/>
      <c r="MTN58" s="6"/>
      <c r="MTO58" s="6"/>
      <c r="MTP58" s="6"/>
      <c r="MTQ58" s="6"/>
      <c r="MTR58" s="6"/>
      <c r="MTS58" s="6"/>
      <c r="MTT58" s="6"/>
      <c r="MTU58" s="6"/>
      <c r="MTV58" s="6"/>
      <c r="MTW58" s="6"/>
      <c r="MTX58" s="6"/>
      <c r="MTY58" s="6"/>
      <c r="MTZ58" s="6"/>
      <c r="MUA58" s="6"/>
      <c r="MUB58" s="6"/>
      <c r="MUC58" s="6"/>
      <c r="MUD58" s="6"/>
      <c r="MUE58" s="6"/>
      <c r="MUF58" s="6"/>
      <c r="MUG58" s="6"/>
      <c r="MUH58" s="6"/>
      <c r="MUI58" s="6"/>
      <c r="MUJ58" s="6"/>
      <c r="MUK58" s="6"/>
      <c r="MUL58" s="6"/>
      <c r="MUM58" s="6"/>
      <c r="MUN58" s="6"/>
      <c r="MUO58" s="6"/>
      <c r="MUP58" s="6"/>
      <c r="MUQ58" s="6"/>
      <c r="MUR58" s="6"/>
      <c r="MUS58" s="6"/>
      <c r="MUT58" s="6"/>
      <c r="MUU58" s="6"/>
      <c r="MUV58" s="6"/>
      <c r="MUW58" s="6"/>
      <c r="MUX58" s="6"/>
      <c r="MUY58" s="6"/>
      <c r="MUZ58" s="6"/>
      <c r="MVA58" s="6"/>
      <c r="MVB58" s="6"/>
      <c r="MVC58" s="6"/>
      <c r="MVD58" s="6"/>
      <c r="MVE58" s="6"/>
      <c r="MVF58" s="6"/>
      <c r="MVG58" s="6"/>
      <c r="MVH58" s="6"/>
      <c r="MVI58" s="6"/>
      <c r="MVJ58" s="6"/>
      <c r="MVK58" s="6"/>
      <c r="MVL58" s="6"/>
      <c r="MVM58" s="6"/>
      <c r="MVN58" s="6"/>
      <c r="MVO58" s="6"/>
      <c r="MVP58" s="6"/>
      <c r="MVQ58" s="6"/>
      <c r="MVR58" s="6"/>
      <c r="MVS58" s="6"/>
      <c r="MVT58" s="6"/>
      <c r="MVU58" s="6"/>
      <c r="MVV58" s="6"/>
      <c r="MVW58" s="6"/>
      <c r="MVX58" s="6"/>
      <c r="MVY58" s="6"/>
      <c r="MVZ58" s="6"/>
      <c r="MWA58" s="6"/>
      <c r="MWB58" s="6"/>
      <c r="MWC58" s="6"/>
      <c r="MWD58" s="6"/>
      <c r="MWE58" s="6"/>
      <c r="MWF58" s="6"/>
      <c r="MWG58" s="6"/>
      <c r="MWH58" s="6"/>
      <c r="MWI58" s="6"/>
      <c r="MWJ58" s="6"/>
      <c r="MWK58" s="6"/>
      <c r="MWL58" s="6"/>
      <c r="MWM58" s="6"/>
      <c r="MWN58" s="6"/>
      <c r="MWO58" s="6"/>
      <c r="MWP58" s="6"/>
      <c r="MWQ58" s="6"/>
      <c r="MWR58" s="6"/>
      <c r="MWS58" s="6"/>
      <c r="MWT58" s="6"/>
      <c r="MWU58" s="6"/>
      <c r="MWV58" s="6"/>
      <c r="MWW58" s="6"/>
      <c r="MWX58" s="6"/>
      <c r="MWY58" s="6"/>
      <c r="MWZ58" s="6"/>
      <c r="MXA58" s="6"/>
      <c r="MXB58" s="6"/>
      <c r="MXC58" s="6"/>
      <c r="MXD58" s="6"/>
      <c r="MXE58" s="6"/>
      <c r="MXF58" s="6"/>
      <c r="MXG58" s="6"/>
      <c r="MXH58" s="6"/>
      <c r="MXI58" s="6"/>
      <c r="MXJ58" s="6"/>
      <c r="MXK58" s="6"/>
      <c r="MXL58" s="6"/>
      <c r="MXM58" s="6"/>
      <c r="MXN58" s="6"/>
      <c r="MXO58" s="6"/>
      <c r="MXP58" s="6"/>
      <c r="MXQ58" s="6"/>
      <c r="MXR58" s="6"/>
      <c r="MXS58" s="6"/>
      <c r="MXT58" s="6"/>
      <c r="MXU58" s="6"/>
      <c r="MXV58" s="6"/>
      <c r="MXW58" s="6"/>
      <c r="MXX58" s="6"/>
      <c r="MXY58" s="6"/>
      <c r="MXZ58" s="6"/>
      <c r="MYA58" s="6"/>
      <c r="MYB58" s="6"/>
      <c r="MYC58" s="6"/>
      <c r="MYD58" s="6"/>
      <c r="MYE58" s="6"/>
      <c r="MYF58" s="6"/>
      <c r="MYG58" s="6"/>
      <c r="MYH58" s="6"/>
      <c r="MYI58" s="6"/>
      <c r="MYJ58" s="6"/>
      <c r="MYK58" s="6"/>
      <c r="MYL58" s="6"/>
      <c r="MYM58" s="6"/>
      <c r="MYN58" s="6"/>
      <c r="MYO58" s="6"/>
      <c r="MYP58" s="6"/>
      <c r="MYQ58" s="6"/>
      <c r="MYR58" s="6"/>
      <c r="MYS58" s="6"/>
      <c r="MYT58" s="6"/>
      <c r="MYU58" s="6"/>
      <c r="MYV58" s="6"/>
      <c r="MYW58" s="6"/>
      <c r="MYX58" s="6"/>
      <c r="MYY58" s="6"/>
      <c r="MYZ58" s="6"/>
      <c r="MZA58" s="6"/>
      <c r="MZB58" s="6"/>
      <c r="MZC58" s="6"/>
      <c r="MZD58" s="6"/>
      <c r="MZE58" s="6"/>
      <c r="MZF58" s="6"/>
      <c r="MZG58" s="6"/>
      <c r="MZH58" s="6"/>
      <c r="MZI58" s="6"/>
      <c r="MZJ58" s="6"/>
      <c r="MZK58" s="6"/>
      <c r="MZL58" s="6"/>
      <c r="MZM58" s="6"/>
      <c r="MZN58" s="6"/>
      <c r="MZO58" s="6"/>
      <c r="MZP58" s="6"/>
      <c r="MZQ58" s="6"/>
      <c r="MZR58" s="6"/>
      <c r="MZS58" s="6"/>
      <c r="MZT58" s="6"/>
      <c r="MZU58" s="6"/>
      <c r="MZV58" s="6"/>
      <c r="MZW58" s="6"/>
      <c r="MZX58" s="6"/>
      <c r="MZY58" s="6"/>
      <c r="MZZ58" s="6"/>
      <c r="NAA58" s="6"/>
      <c r="NAB58" s="6"/>
      <c r="NAC58" s="6"/>
      <c r="NAD58" s="6"/>
      <c r="NAE58" s="6"/>
      <c r="NAF58" s="6"/>
      <c r="NAG58" s="6"/>
      <c r="NAH58" s="6"/>
      <c r="NAI58" s="6"/>
      <c r="NAJ58" s="6"/>
      <c r="NAK58" s="6"/>
      <c r="NAL58" s="6"/>
      <c r="NAM58" s="6"/>
      <c r="NAN58" s="6"/>
      <c r="NAO58" s="6"/>
      <c r="NAP58" s="6"/>
      <c r="NAQ58" s="6"/>
      <c r="NAR58" s="6"/>
      <c r="NAS58" s="6"/>
      <c r="NAT58" s="6"/>
      <c r="NAU58" s="6"/>
      <c r="NAV58" s="6"/>
      <c r="NAW58" s="6"/>
      <c r="NAX58" s="6"/>
      <c r="NAY58" s="6"/>
      <c r="NAZ58" s="6"/>
      <c r="NBA58" s="6"/>
      <c r="NBB58" s="6"/>
      <c r="NBC58" s="6"/>
      <c r="NBD58" s="6"/>
      <c r="NBE58" s="6"/>
      <c r="NBF58" s="6"/>
      <c r="NBG58" s="6"/>
      <c r="NBH58" s="6"/>
      <c r="NBI58" s="6"/>
      <c r="NBJ58" s="6"/>
      <c r="NBK58" s="6"/>
      <c r="NBL58" s="6"/>
      <c r="NBM58" s="6"/>
      <c r="NBN58" s="6"/>
      <c r="NBO58" s="6"/>
      <c r="NBP58" s="6"/>
      <c r="NBQ58" s="6"/>
      <c r="NBR58" s="6"/>
      <c r="NBS58" s="6"/>
      <c r="NBT58" s="6"/>
      <c r="NBU58" s="6"/>
      <c r="NBV58" s="6"/>
      <c r="NBW58" s="6"/>
      <c r="NBX58" s="6"/>
      <c r="NBY58" s="6"/>
      <c r="NBZ58" s="6"/>
      <c r="NCA58" s="6"/>
      <c r="NCB58" s="6"/>
      <c r="NCC58" s="6"/>
      <c r="NCD58" s="6"/>
      <c r="NCE58" s="6"/>
      <c r="NCF58" s="6"/>
      <c r="NCG58" s="6"/>
      <c r="NCH58" s="6"/>
      <c r="NCI58" s="6"/>
      <c r="NCJ58" s="6"/>
      <c r="NCK58" s="6"/>
      <c r="NCL58" s="6"/>
      <c r="NCM58" s="6"/>
      <c r="NCN58" s="6"/>
      <c r="NCO58" s="6"/>
      <c r="NCP58" s="6"/>
      <c r="NCQ58" s="6"/>
      <c r="NCR58" s="6"/>
      <c r="NCS58" s="6"/>
      <c r="NCT58" s="6"/>
      <c r="NCU58" s="6"/>
      <c r="NCV58" s="6"/>
      <c r="NCW58" s="6"/>
      <c r="NCX58" s="6"/>
      <c r="NCY58" s="6"/>
      <c r="NCZ58" s="6"/>
      <c r="NDA58" s="6"/>
      <c r="NDB58" s="6"/>
      <c r="NDC58" s="6"/>
      <c r="NDD58" s="6"/>
      <c r="NDE58" s="6"/>
      <c r="NDF58" s="6"/>
      <c r="NDG58" s="6"/>
      <c r="NDH58" s="6"/>
      <c r="NDI58" s="6"/>
      <c r="NDJ58" s="6"/>
      <c r="NDK58" s="6"/>
      <c r="NDL58" s="6"/>
      <c r="NDM58" s="6"/>
      <c r="NDN58" s="6"/>
      <c r="NDO58" s="6"/>
      <c r="NDP58" s="6"/>
      <c r="NDQ58" s="6"/>
      <c r="NDR58" s="6"/>
      <c r="NDS58" s="6"/>
      <c r="NDT58" s="6"/>
      <c r="NDU58" s="6"/>
      <c r="NDV58" s="6"/>
      <c r="NDW58" s="6"/>
      <c r="NDX58" s="6"/>
      <c r="NDY58" s="6"/>
      <c r="NDZ58" s="6"/>
      <c r="NEA58" s="6"/>
      <c r="NEB58" s="6"/>
      <c r="NEC58" s="6"/>
      <c r="NED58" s="6"/>
      <c r="NEE58" s="6"/>
      <c r="NEF58" s="6"/>
      <c r="NEG58" s="6"/>
      <c r="NEH58" s="6"/>
      <c r="NEI58" s="6"/>
      <c r="NEJ58" s="6"/>
      <c r="NEK58" s="6"/>
      <c r="NEL58" s="6"/>
      <c r="NEM58" s="6"/>
      <c r="NEN58" s="6"/>
      <c r="NEO58" s="6"/>
      <c r="NEP58" s="6"/>
      <c r="NEQ58" s="6"/>
      <c r="NER58" s="6"/>
      <c r="NES58" s="6"/>
      <c r="NET58" s="6"/>
      <c r="NEU58" s="6"/>
      <c r="NEV58" s="6"/>
      <c r="NEW58" s="6"/>
      <c r="NEX58" s="6"/>
      <c r="NEY58" s="6"/>
      <c r="NEZ58" s="6"/>
      <c r="NFA58" s="6"/>
      <c r="NFB58" s="6"/>
      <c r="NFC58" s="6"/>
      <c r="NFD58" s="6"/>
      <c r="NFE58" s="6"/>
      <c r="NFF58" s="6"/>
      <c r="NFG58" s="6"/>
      <c r="NFH58" s="6"/>
      <c r="NFI58" s="6"/>
      <c r="NFJ58" s="6"/>
      <c r="NFK58" s="6"/>
      <c r="NFL58" s="6"/>
      <c r="NFM58" s="6"/>
      <c r="NFN58" s="6"/>
      <c r="NFO58" s="6"/>
      <c r="NFP58" s="6"/>
      <c r="NFQ58" s="6"/>
      <c r="NFR58" s="6"/>
      <c r="NFS58" s="6"/>
      <c r="NFT58" s="6"/>
      <c r="NFU58" s="6"/>
      <c r="NFV58" s="6"/>
      <c r="NFW58" s="6"/>
      <c r="NFX58" s="6"/>
      <c r="NFY58" s="6"/>
      <c r="NFZ58" s="6"/>
      <c r="NGA58" s="6"/>
      <c r="NGB58" s="6"/>
      <c r="NGC58" s="6"/>
      <c r="NGD58" s="6"/>
      <c r="NGE58" s="6"/>
      <c r="NGF58" s="6"/>
      <c r="NGG58" s="6"/>
      <c r="NGH58" s="6"/>
      <c r="NGI58" s="6"/>
      <c r="NGJ58" s="6"/>
      <c r="NGK58" s="6"/>
      <c r="NGL58" s="6"/>
      <c r="NGM58" s="6"/>
      <c r="NGN58" s="6"/>
      <c r="NGO58" s="6"/>
      <c r="NGP58" s="6"/>
      <c r="NGQ58" s="6"/>
      <c r="NGR58" s="6"/>
      <c r="NGS58" s="6"/>
      <c r="NGT58" s="6"/>
      <c r="NGU58" s="6"/>
      <c r="NGV58" s="6"/>
      <c r="NGW58" s="6"/>
      <c r="NGX58" s="6"/>
      <c r="NGY58" s="6"/>
      <c r="NGZ58" s="6"/>
      <c r="NHA58" s="6"/>
      <c r="NHB58" s="6"/>
      <c r="NHC58" s="6"/>
      <c r="NHD58" s="6"/>
      <c r="NHE58" s="6"/>
      <c r="NHF58" s="6"/>
      <c r="NHG58" s="6"/>
      <c r="NHH58" s="6"/>
      <c r="NHI58" s="6"/>
      <c r="NHJ58" s="6"/>
      <c r="NHK58" s="6"/>
      <c r="NHL58" s="6"/>
      <c r="NHM58" s="6"/>
      <c r="NHN58" s="6"/>
      <c r="NHO58" s="6"/>
      <c r="NHP58" s="6"/>
      <c r="NHQ58" s="6"/>
      <c r="NHR58" s="6"/>
      <c r="NHS58" s="6"/>
      <c r="NHT58" s="6"/>
      <c r="NHU58" s="6"/>
      <c r="NHV58" s="6"/>
      <c r="NHW58" s="6"/>
      <c r="NHX58" s="6"/>
      <c r="NHY58" s="6"/>
      <c r="NHZ58" s="6"/>
      <c r="NIA58" s="6"/>
      <c r="NIB58" s="6"/>
      <c r="NIC58" s="6"/>
      <c r="NID58" s="6"/>
      <c r="NIE58" s="6"/>
      <c r="NIF58" s="6"/>
      <c r="NIG58" s="6"/>
      <c r="NIH58" s="6"/>
      <c r="NII58" s="6"/>
      <c r="NIJ58" s="6"/>
      <c r="NIK58" s="6"/>
      <c r="NIL58" s="6"/>
      <c r="NIM58" s="6"/>
      <c r="NIN58" s="6"/>
      <c r="NIO58" s="6"/>
      <c r="NIP58" s="6"/>
      <c r="NIQ58" s="6"/>
      <c r="NIR58" s="6"/>
      <c r="NIS58" s="6"/>
      <c r="NIT58" s="6"/>
      <c r="NIU58" s="6"/>
      <c r="NIV58" s="6"/>
      <c r="NIW58" s="6"/>
      <c r="NIX58" s="6"/>
      <c r="NIY58" s="6"/>
      <c r="NIZ58" s="6"/>
      <c r="NJA58" s="6"/>
      <c r="NJB58" s="6"/>
      <c r="NJC58" s="6"/>
      <c r="NJD58" s="6"/>
      <c r="NJE58" s="6"/>
      <c r="NJF58" s="6"/>
      <c r="NJG58" s="6"/>
      <c r="NJH58" s="6"/>
      <c r="NJI58" s="6"/>
      <c r="NJJ58" s="6"/>
      <c r="NJK58" s="6"/>
      <c r="NJL58" s="6"/>
      <c r="NJM58" s="6"/>
      <c r="NJN58" s="6"/>
      <c r="NJO58" s="6"/>
      <c r="NJP58" s="6"/>
      <c r="NJQ58" s="6"/>
      <c r="NJR58" s="6"/>
      <c r="NJS58" s="6"/>
      <c r="NJT58" s="6"/>
      <c r="NJU58" s="6"/>
      <c r="NJV58" s="6"/>
      <c r="NJW58" s="6"/>
      <c r="NJX58" s="6"/>
      <c r="NJY58" s="6"/>
      <c r="NJZ58" s="6"/>
      <c r="NKA58" s="6"/>
      <c r="NKB58" s="6"/>
      <c r="NKC58" s="6"/>
      <c r="NKD58" s="6"/>
      <c r="NKE58" s="6"/>
      <c r="NKF58" s="6"/>
      <c r="NKG58" s="6"/>
      <c r="NKH58" s="6"/>
      <c r="NKI58" s="6"/>
      <c r="NKJ58" s="6"/>
      <c r="NKK58" s="6"/>
      <c r="NKL58" s="6"/>
      <c r="NKM58" s="6"/>
      <c r="NKN58" s="6"/>
      <c r="NKO58" s="6"/>
      <c r="NKP58" s="6"/>
      <c r="NKQ58" s="6"/>
      <c r="NKR58" s="6"/>
      <c r="NKS58" s="6"/>
      <c r="NKT58" s="6"/>
      <c r="NKU58" s="6"/>
      <c r="NKV58" s="6"/>
      <c r="NKW58" s="6"/>
      <c r="NKX58" s="6"/>
      <c r="NKY58" s="6"/>
      <c r="NKZ58" s="6"/>
      <c r="NLA58" s="6"/>
      <c r="NLB58" s="6"/>
      <c r="NLC58" s="6"/>
      <c r="NLD58" s="6"/>
      <c r="NLE58" s="6"/>
      <c r="NLF58" s="6"/>
      <c r="NLG58" s="6"/>
      <c r="NLH58" s="6"/>
      <c r="NLI58" s="6"/>
      <c r="NLJ58" s="6"/>
      <c r="NLK58" s="6"/>
      <c r="NLL58" s="6"/>
      <c r="NLM58" s="6"/>
      <c r="NLN58" s="6"/>
      <c r="NLO58" s="6"/>
      <c r="NLP58" s="6"/>
      <c r="NLQ58" s="6"/>
      <c r="NLR58" s="6"/>
      <c r="NLS58" s="6"/>
      <c r="NLT58" s="6"/>
      <c r="NLU58" s="6"/>
      <c r="NLV58" s="6"/>
      <c r="NLW58" s="6"/>
      <c r="NLX58" s="6"/>
      <c r="NLY58" s="6"/>
      <c r="NLZ58" s="6"/>
      <c r="NMA58" s="6"/>
      <c r="NMB58" s="6"/>
      <c r="NMC58" s="6"/>
      <c r="NMD58" s="6"/>
      <c r="NME58" s="6"/>
      <c r="NMF58" s="6"/>
      <c r="NMG58" s="6"/>
      <c r="NMH58" s="6"/>
      <c r="NMI58" s="6"/>
      <c r="NMJ58" s="6"/>
      <c r="NMK58" s="6"/>
      <c r="NML58" s="6"/>
      <c r="NMM58" s="6"/>
      <c r="NMN58" s="6"/>
      <c r="NMO58" s="6"/>
      <c r="NMP58" s="6"/>
      <c r="NMQ58" s="6"/>
      <c r="NMR58" s="6"/>
      <c r="NMS58" s="6"/>
      <c r="NMT58" s="6"/>
      <c r="NMU58" s="6"/>
      <c r="NMV58" s="6"/>
      <c r="NMW58" s="6"/>
      <c r="NMX58" s="6"/>
      <c r="NMY58" s="6"/>
      <c r="NMZ58" s="6"/>
      <c r="NNA58" s="6"/>
      <c r="NNB58" s="6"/>
      <c r="NNC58" s="6"/>
      <c r="NND58" s="6"/>
      <c r="NNE58" s="6"/>
      <c r="NNF58" s="6"/>
      <c r="NNG58" s="6"/>
      <c r="NNH58" s="6"/>
      <c r="NNI58" s="6"/>
      <c r="NNJ58" s="6"/>
      <c r="NNK58" s="6"/>
      <c r="NNL58" s="6"/>
      <c r="NNM58" s="6"/>
      <c r="NNN58" s="6"/>
      <c r="NNO58" s="6"/>
      <c r="NNP58" s="6"/>
      <c r="NNQ58" s="6"/>
      <c r="NNR58" s="6"/>
      <c r="NNS58" s="6"/>
      <c r="NNT58" s="6"/>
      <c r="NNU58" s="6"/>
      <c r="NNV58" s="6"/>
      <c r="NNW58" s="6"/>
      <c r="NNX58" s="6"/>
      <c r="NNY58" s="6"/>
      <c r="NNZ58" s="6"/>
      <c r="NOA58" s="6"/>
      <c r="NOB58" s="6"/>
      <c r="NOC58" s="6"/>
      <c r="NOD58" s="6"/>
      <c r="NOE58" s="6"/>
      <c r="NOF58" s="6"/>
      <c r="NOG58" s="6"/>
      <c r="NOH58" s="6"/>
      <c r="NOI58" s="6"/>
      <c r="NOJ58" s="6"/>
      <c r="NOK58" s="6"/>
      <c r="NOL58" s="6"/>
      <c r="NOM58" s="6"/>
      <c r="NON58" s="6"/>
      <c r="NOO58" s="6"/>
      <c r="NOP58" s="6"/>
      <c r="NOQ58" s="6"/>
      <c r="NOR58" s="6"/>
      <c r="NOS58" s="6"/>
      <c r="NOT58" s="6"/>
      <c r="NOU58" s="6"/>
      <c r="NOV58" s="6"/>
      <c r="NOW58" s="6"/>
      <c r="NOX58" s="6"/>
      <c r="NOY58" s="6"/>
      <c r="NOZ58" s="6"/>
      <c r="NPA58" s="6"/>
      <c r="NPB58" s="6"/>
      <c r="NPC58" s="6"/>
      <c r="NPD58" s="6"/>
      <c r="NPE58" s="6"/>
      <c r="NPF58" s="6"/>
      <c r="NPG58" s="6"/>
      <c r="NPH58" s="6"/>
      <c r="NPI58" s="6"/>
      <c r="NPJ58" s="6"/>
      <c r="NPK58" s="6"/>
      <c r="NPL58" s="6"/>
      <c r="NPM58" s="6"/>
      <c r="NPN58" s="6"/>
      <c r="NPO58" s="6"/>
      <c r="NPP58" s="6"/>
      <c r="NPQ58" s="6"/>
      <c r="NPR58" s="6"/>
      <c r="NPS58" s="6"/>
      <c r="NPT58" s="6"/>
      <c r="NPU58" s="6"/>
      <c r="NPV58" s="6"/>
      <c r="NPW58" s="6"/>
      <c r="NPX58" s="6"/>
      <c r="NPY58" s="6"/>
      <c r="NPZ58" s="6"/>
      <c r="NQA58" s="6"/>
      <c r="NQB58" s="6"/>
      <c r="NQC58" s="6"/>
      <c r="NQD58" s="6"/>
      <c r="NQE58" s="6"/>
      <c r="NQF58" s="6"/>
      <c r="NQG58" s="6"/>
      <c r="NQH58" s="6"/>
      <c r="NQI58" s="6"/>
      <c r="NQJ58" s="6"/>
      <c r="NQK58" s="6"/>
      <c r="NQL58" s="6"/>
      <c r="NQM58" s="6"/>
      <c r="NQN58" s="6"/>
      <c r="NQO58" s="6"/>
      <c r="NQP58" s="6"/>
      <c r="NQQ58" s="6"/>
      <c r="NQR58" s="6"/>
      <c r="NQS58" s="6"/>
      <c r="NQT58" s="6"/>
      <c r="NQU58" s="6"/>
      <c r="NQV58" s="6"/>
      <c r="NQW58" s="6"/>
      <c r="NQX58" s="6"/>
      <c r="NQY58" s="6"/>
      <c r="NQZ58" s="6"/>
      <c r="NRA58" s="6"/>
      <c r="NRB58" s="6"/>
      <c r="NRC58" s="6"/>
      <c r="NRD58" s="6"/>
      <c r="NRE58" s="6"/>
      <c r="NRF58" s="6"/>
      <c r="NRG58" s="6"/>
      <c r="NRH58" s="6"/>
      <c r="NRI58" s="6"/>
      <c r="NRJ58" s="6"/>
      <c r="NRK58" s="6"/>
      <c r="NRL58" s="6"/>
      <c r="NRM58" s="6"/>
      <c r="NRN58" s="6"/>
      <c r="NRO58" s="6"/>
      <c r="NRP58" s="6"/>
      <c r="NRQ58" s="6"/>
      <c r="NRR58" s="6"/>
      <c r="NRS58" s="6"/>
      <c r="NRT58" s="6"/>
      <c r="NRU58" s="6"/>
      <c r="NRV58" s="6"/>
      <c r="NRW58" s="6"/>
      <c r="NRX58" s="6"/>
      <c r="NRY58" s="6"/>
      <c r="NRZ58" s="6"/>
      <c r="NSA58" s="6"/>
      <c r="NSB58" s="6"/>
      <c r="NSC58" s="6"/>
      <c r="NSD58" s="6"/>
      <c r="NSE58" s="6"/>
      <c r="NSF58" s="6"/>
      <c r="NSG58" s="6"/>
      <c r="NSH58" s="6"/>
      <c r="NSI58" s="6"/>
      <c r="NSJ58" s="6"/>
      <c r="NSK58" s="6"/>
      <c r="NSL58" s="6"/>
      <c r="NSM58" s="6"/>
      <c r="NSN58" s="6"/>
      <c r="NSO58" s="6"/>
      <c r="NSP58" s="6"/>
      <c r="NSQ58" s="6"/>
      <c r="NSR58" s="6"/>
      <c r="NSS58" s="6"/>
      <c r="NST58" s="6"/>
      <c r="NSU58" s="6"/>
      <c r="NSV58" s="6"/>
      <c r="NSW58" s="6"/>
      <c r="NSX58" s="6"/>
      <c r="NSY58" s="6"/>
      <c r="NSZ58" s="6"/>
      <c r="NTA58" s="6"/>
      <c r="NTB58" s="6"/>
      <c r="NTC58" s="6"/>
      <c r="NTD58" s="6"/>
      <c r="NTE58" s="6"/>
      <c r="NTF58" s="6"/>
      <c r="NTG58" s="6"/>
      <c r="NTH58" s="6"/>
      <c r="NTI58" s="6"/>
      <c r="NTJ58" s="6"/>
      <c r="NTK58" s="6"/>
      <c r="NTL58" s="6"/>
      <c r="NTM58" s="6"/>
      <c r="NTN58" s="6"/>
      <c r="NTO58" s="6"/>
      <c r="NTP58" s="6"/>
      <c r="NTQ58" s="6"/>
      <c r="NTR58" s="6"/>
      <c r="NTS58" s="6"/>
      <c r="NTT58" s="6"/>
      <c r="NTU58" s="6"/>
      <c r="NTV58" s="6"/>
      <c r="NTW58" s="6"/>
      <c r="NTX58" s="6"/>
      <c r="NTY58" s="6"/>
      <c r="NTZ58" s="6"/>
      <c r="NUA58" s="6"/>
      <c r="NUB58" s="6"/>
      <c r="NUC58" s="6"/>
      <c r="NUD58" s="6"/>
      <c r="NUE58" s="6"/>
      <c r="NUF58" s="6"/>
      <c r="NUG58" s="6"/>
      <c r="NUH58" s="6"/>
      <c r="NUI58" s="6"/>
      <c r="NUJ58" s="6"/>
      <c r="NUK58" s="6"/>
      <c r="NUL58" s="6"/>
      <c r="NUM58" s="6"/>
      <c r="NUN58" s="6"/>
      <c r="NUO58" s="6"/>
      <c r="NUP58" s="6"/>
      <c r="NUQ58" s="6"/>
      <c r="NUR58" s="6"/>
      <c r="NUS58" s="6"/>
      <c r="NUT58" s="6"/>
      <c r="NUU58" s="6"/>
      <c r="NUV58" s="6"/>
      <c r="NUW58" s="6"/>
      <c r="NUX58" s="6"/>
      <c r="NUY58" s="6"/>
      <c r="NUZ58" s="6"/>
      <c r="NVA58" s="6"/>
      <c r="NVB58" s="6"/>
      <c r="NVC58" s="6"/>
      <c r="NVD58" s="6"/>
      <c r="NVE58" s="6"/>
      <c r="NVF58" s="6"/>
      <c r="NVG58" s="6"/>
      <c r="NVH58" s="6"/>
      <c r="NVI58" s="6"/>
      <c r="NVJ58" s="6"/>
      <c r="NVK58" s="6"/>
      <c r="NVL58" s="6"/>
      <c r="NVM58" s="6"/>
      <c r="NVN58" s="6"/>
      <c r="NVO58" s="6"/>
      <c r="NVP58" s="6"/>
      <c r="NVQ58" s="6"/>
      <c r="NVR58" s="6"/>
      <c r="NVS58" s="6"/>
      <c r="NVT58" s="6"/>
      <c r="NVU58" s="6"/>
      <c r="NVV58" s="6"/>
      <c r="NVW58" s="6"/>
      <c r="NVX58" s="6"/>
      <c r="NVY58" s="6"/>
      <c r="NVZ58" s="6"/>
      <c r="NWA58" s="6"/>
      <c r="NWB58" s="6"/>
      <c r="NWC58" s="6"/>
      <c r="NWD58" s="6"/>
      <c r="NWE58" s="6"/>
      <c r="NWF58" s="6"/>
      <c r="NWG58" s="6"/>
      <c r="NWH58" s="6"/>
      <c r="NWI58" s="6"/>
      <c r="NWJ58" s="6"/>
      <c r="NWK58" s="6"/>
      <c r="NWL58" s="6"/>
      <c r="NWM58" s="6"/>
      <c r="NWN58" s="6"/>
      <c r="NWO58" s="6"/>
      <c r="NWP58" s="6"/>
      <c r="NWQ58" s="6"/>
      <c r="NWR58" s="6"/>
      <c r="NWS58" s="6"/>
      <c r="NWT58" s="6"/>
      <c r="NWU58" s="6"/>
      <c r="NWV58" s="6"/>
      <c r="NWW58" s="6"/>
      <c r="NWX58" s="6"/>
      <c r="NWY58" s="6"/>
      <c r="NWZ58" s="6"/>
      <c r="NXA58" s="6"/>
      <c r="NXB58" s="6"/>
      <c r="NXC58" s="6"/>
      <c r="NXD58" s="6"/>
      <c r="NXE58" s="6"/>
      <c r="NXF58" s="6"/>
      <c r="NXG58" s="6"/>
      <c r="NXH58" s="6"/>
      <c r="NXI58" s="6"/>
      <c r="NXJ58" s="6"/>
      <c r="NXK58" s="6"/>
      <c r="NXL58" s="6"/>
      <c r="NXM58" s="6"/>
      <c r="NXN58" s="6"/>
      <c r="NXO58" s="6"/>
      <c r="NXP58" s="6"/>
      <c r="NXQ58" s="6"/>
      <c r="NXR58" s="6"/>
      <c r="NXS58" s="6"/>
      <c r="NXT58" s="6"/>
      <c r="NXU58" s="6"/>
      <c r="NXV58" s="6"/>
      <c r="NXW58" s="6"/>
      <c r="NXX58" s="6"/>
      <c r="NXY58" s="6"/>
      <c r="NXZ58" s="6"/>
      <c r="NYA58" s="6"/>
      <c r="NYB58" s="6"/>
      <c r="NYC58" s="6"/>
      <c r="NYD58" s="6"/>
      <c r="NYE58" s="6"/>
      <c r="NYF58" s="6"/>
      <c r="NYG58" s="6"/>
      <c r="NYH58" s="6"/>
      <c r="NYI58" s="6"/>
      <c r="NYJ58" s="6"/>
      <c r="NYK58" s="6"/>
      <c r="NYL58" s="6"/>
      <c r="NYM58" s="6"/>
      <c r="NYN58" s="6"/>
      <c r="NYO58" s="6"/>
      <c r="NYP58" s="6"/>
      <c r="NYQ58" s="6"/>
      <c r="NYR58" s="6"/>
      <c r="NYS58" s="6"/>
      <c r="NYT58" s="6"/>
      <c r="NYU58" s="6"/>
      <c r="NYV58" s="6"/>
      <c r="NYW58" s="6"/>
      <c r="NYX58" s="6"/>
      <c r="NYY58" s="6"/>
      <c r="NYZ58" s="6"/>
      <c r="NZA58" s="6"/>
      <c r="NZB58" s="6"/>
      <c r="NZC58" s="6"/>
      <c r="NZD58" s="6"/>
      <c r="NZE58" s="6"/>
      <c r="NZF58" s="6"/>
      <c r="NZG58" s="6"/>
      <c r="NZH58" s="6"/>
      <c r="NZI58" s="6"/>
      <c r="NZJ58" s="6"/>
      <c r="NZK58" s="6"/>
      <c r="NZL58" s="6"/>
      <c r="NZM58" s="6"/>
      <c r="NZN58" s="6"/>
      <c r="NZO58" s="6"/>
      <c r="NZP58" s="6"/>
      <c r="NZQ58" s="6"/>
      <c r="NZR58" s="6"/>
      <c r="NZS58" s="6"/>
      <c r="NZT58" s="6"/>
      <c r="NZU58" s="6"/>
      <c r="NZV58" s="6"/>
      <c r="NZW58" s="6"/>
      <c r="NZX58" s="6"/>
      <c r="NZY58" s="6"/>
      <c r="NZZ58" s="6"/>
      <c r="OAA58" s="6"/>
      <c r="OAB58" s="6"/>
      <c r="OAC58" s="6"/>
      <c r="OAD58" s="6"/>
      <c r="OAE58" s="6"/>
      <c r="OAF58" s="6"/>
      <c r="OAG58" s="6"/>
      <c r="OAH58" s="6"/>
      <c r="OAI58" s="6"/>
      <c r="OAJ58" s="6"/>
      <c r="OAK58" s="6"/>
      <c r="OAL58" s="6"/>
      <c r="OAM58" s="6"/>
      <c r="OAN58" s="6"/>
      <c r="OAO58" s="6"/>
      <c r="OAP58" s="6"/>
      <c r="OAQ58" s="6"/>
      <c r="OAR58" s="6"/>
      <c r="OAS58" s="6"/>
      <c r="OAT58" s="6"/>
      <c r="OAU58" s="6"/>
      <c r="OAV58" s="6"/>
      <c r="OAW58" s="6"/>
      <c r="OAX58" s="6"/>
      <c r="OAY58" s="6"/>
      <c r="OAZ58" s="6"/>
      <c r="OBA58" s="6"/>
      <c r="OBB58" s="6"/>
      <c r="OBC58" s="6"/>
      <c r="OBD58" s="6"/>
      <c r="OBE58" s="6"/>
      <c r="OBF58" s="6"/>
      <c r="OBG58" s="6"/>
      <c r="OBH58" s="6"/>
      <c r="OBI58" s="6"/>
      <c r="OBJ58" s="6"/>
      <c r="OBK58" s="6"/>
      <c r="OBL58" s="6"/>
      <c r="OBM58" s="6"/>
      <c r="OBN58" s="6"/>
      <c r="OBO58" s="6"/>
      <c r="OBP58" s="6"/>
      <c r="OBQ58" s="6"/>
      <c r="OBR58" s="6"/>
      <c r="OBS58" s="6"/>
      <c r="OBT58" s="6"/>
      <c r="OBU58" s="6"/>
      <c r="OBV58" s="6"/>
      <c r="OBW58" s="6"/>
      <c r="OBX58" s="6"/>
      <c r="OBY58" s="6"/>
      <c r="OBZ58" s="6"/>
      <c r="OCA58" s="6"/>
      <c r="OCB58" s="6"/>
      <c r="OCC58" s="6"/>
      <c r="OCD58" s="6"/>
      <c r="OCE58" s="6"/>
      <c r="OCF58" s="6"/>
      <c r="OCG58" s="6"/>
      <c r="OCH58" s="6"/>
      <c r="OCI58" s="6"/>
      <c r="OCJ58" s="6"/>
      <c r="OCK58" s="6"/>
      <c r="OCL58" s="6"/>
      <c r="OCM58" s="6"/>
      <c r="OCN58" s="6"/>
      <c r="OCO58" s="6"/>
      <c r="OCP58" s="6"/>
      <c r="OCQ58" s="6"/>
      <c r="OCR58" s="6"/>
      <c r="OCS58" s="6"/>
      <c r="OCT58" s="6"/>
      <c r="OCU58" s="6"/>
      <c r="OCV58" s="6"/>
      <c r="OCW58" s="6"/>
      <c r="OCX58" s="6"/>
      <c r="OCY58" s="6"/>
      <c r="OCZ58" s="6"/>
      <c r="ODA58" s="6"/>
      <c r="ODB58" s="6"/>
      <c r="ODC58" s="6"/>
      <c r="ODD58" s="6"/>
      <c r="ODE58" s="6"/>
      <c r="ODF58" s="6"/>
      <c r="ODG58" s="6"/>
      <c r="ODH58" s="6"/>
      <c r="ODI58" s="6"/>
      <c r="ODJ58" s="6"/>
      <c r="ODK58" s="6"/>
      <c r="ODL58" s="6"/>
      <c r="ODM58" s="6"/>
      <c r="ODN58" s="6"/>
      <c r="ODO58" s="6"/>
      <c r="ODP58" s="6"/>
      <c r="ODQ58" s="6"/>
      <c r="ODR58" s="6"/>
      <c r="ODS58" s="6"/>
      <c r="ODT58" s="6"/>
      <c r="ODU58" s="6"/>
      <c r="ODV58" s="6"/>
      <c r="ODW58" s="6"/>
      <c r="ODX58" s="6"/>
      <c r="ODY58" s="6"/>
      <c r="ODZ58" s="6"/>
      <c r="OEA58" s="6"/>
      <c r="OEB58" s="6"/>
      <c r="OEC58" s="6"/>
      <c r="OED58" s="6"/>
      <c r="OEE58" s="6"/>
      <c r="OEF58" s="6"/>
      <c r="OEG58" s="6"/>
      <c r="OEH58" s="6"/>
      <c r="OEI58" s="6"/>
      <c r="OEJ58" s="6"/>
      <c r="OEK58" s="6"/>
      <c r="OEL58" s="6"/>
      <c r="OEM58" s="6"/>
      <c r="OEN58" s="6"/>
      <c r="OEO58" s="6"/>
      <c r="OEP58" s="6"/>
      <c r="OEQ58" s="6"/>
      <c r="OER58" s="6"/>
      <c r="OES58" s="6"/>
      <c r="OET58" s="6"/>
      <c r="OEU58" s="6"/>
      <c r="OEV58" s="6"/>
      <c r="OEW58" s="6"/>
      <c r="OEX58" s="6"/>
      <c r="OEY58" s="6"/>
      <c r="OEZ58" s="6"/>
      <c r="OFA58" s="6"/>
      <c r="OFB58" s="6"/>
      <c r="OFC58" s="6"/>
      <c r="OFD58" s="6"/>
      <c r="OFE58" s="6"/>
      <c r="OFF58" s="6"/>
      <c r="OFG58" s="6"/>
      <c r="OFH58" s="6"/>
      <c r="OFI58" s="6"/>
      <c r="OFJ58" s="6"/>
      <c r="OFK58" s="6"/>
      <c r="OFL58" s="6"/>
      <c r="OFM58" s="6"/>
      <c r="OFN58" s="6"/>
      <c r="OFO58" s="6"/>
      <c r="OFP58" s="6"/>
      <c r="OFQ58" s="6"/>
      <c r="OFR58" s="6"/>
      <c r="OFS58" s="6"/>
      <c r="OFT58" s="6"/>
      <c r="OFU58" s="6"/>
      <c r="OFV58" s="6"/>
      <c r="OFW58" s="6"/>
      <c r="OFX58" s="6"/>
      <c r="OFY58" s="6"/>
      <c r="OFZ58" s="6"/>
      <c r="OGA58" s="6"/>
      <c r="OGB58" s="6"/>
      <c r="OGC58" s="6"/>
      <c r="OGD58" s="6"/>
      <c r="OGE58" s="6"/>
      <c r="OGF58" s="6"/>
      <c r="OGG58" s="6"/>
      <c r="OGH58" s="6"/>
      <c r="OGI58" s="6"/>
      <c r="OGJ58" s="6"/>
      <c r="OGK58" s="6"/>
      <c r="OGL58" s="6"/>
      <c r="OGM58" s="6"/>
      <c r="OGN58" s="6"/>
      <c r="OGO58" s="6"/>
      <c r="OGP58" s="6"/>
      <c r="OGQ58" s="6"/>
      <c r="OGR58" s="6"/>
      <c r="OGS58" s="6"/>
      <c r="OGT58" s="6"/>
      <c r="OGU58" s="6"/>
      <c r="OGV58" s="6"/>
      <c r="OGW58" s="6"/>
      <c r="OGX58" s="6"/>
      <c r="OGY58" s="6"/>
      <c r="OGZ58" s="6"/>
      <c r="OHA58" s="6"/>
      <c r="OHB58" s="6"/>
      <c r="OHC58" s="6"/>
      <c r="OHD58" s="6"/>
      <c r="OHE58" s="6"/>
      <c r="OHF58" s="6"/>
      <c r="OHG58" s="6"/>
      <c r="OHH58" s="6"/>
      <c r="OHI58" s="6"/>
      <c r="OHJ58" s="6"/>
      <c r="OHK58" s="6"/>
      <c r="OHL58" s="6"/>
      <c r="OHM58" s="6"/>
      <c r="OHN58" s="6"/>
      <c r="OHO58" s="6"/>
      <c r="OHP58" s="6"/>
      <c r="OHQ58" s="6"/>
      <c r="OHR58" s="6"/>
      <c r="OHS58" s="6"/>
      <c r="OHT58" s="6"/>
      <c r="OHU58" s="6"/>
      <c r="OHV58" s="6"/>
      <c r="OHW58" s="6"/>
      <c r="OHX58" s="6"/>
      <c r="OHY58" s="6"/>
      <c r="OHZ58" s="6"/>
      <c r="OIA58" s="6"/>
      <c r="OIB58" s="6"/>
      <c r="OIC58" s="6"/>
      <c r="OID58" s="6"/>
      <c r="OIE58" s="6"/>
      <c r="OIF58" s="6"/>
      <c r="OIG58" s="6"/>
      <c r="OIH58" s="6"/>
      <c r="OII58" s="6"/>
      <c r="OIJ58" s="6"/>
      <c r="OIK58" s="6"/>
      <c r="OIL58" s="6"/>
      <c r="OIM58" s="6"/>
      <c r="OIN58" s="6"/>
      <c r="OIO58" s="6"/>
      <c r="OIP58" s="6"/>
      <c r="OIQ58" s="6"/>
      <c r="OIR58" s="6"/>
      <c r="OIS58" s="6"/>
      <c r="OIT58" s="6"/>
      <c r="OIU58" s="6"/>
      <c r="OIV58" s="6"/>
      <c r="OIW58" s="6"/>
      <c r="OIX58" s="6"/>
      <c r="OIY58" s="6"/>
      <c r="OIZ58" s="6"/>
      <c r="OJA58" s="6"/>
      <c r="OJB58" s="6"/>
      <c r="OJC58" s="6"/>
      <c r="OJD58" s="6"/>
      <c r="OJE58" s="6"/>
      <c r="OJF58" s="6"/>
      <c r="OJG58" s="6"/>
      <c r="OJH58" s="6"/>
      <c r="OJI58" s="6"/>
      <c r="OJJ58" s="6"/>
      <c r="OJK58" s="6"/>
      <c r="OJL58" s="6"/>
      <c r="OJM58" s="6"/>
      <c r="OJN58" s="6"/>
      <c r="OJO58" s="6"/>
      <c r="OJP58" s="6"/>
      <c r="OJQ58" s="6"/>
      <c r="OJR58" s="6"/>
      <c r="OJS58" s="6"/>
      <c r="OJT58" s="6"/>
      <c r="OJU58" s="6"/>
      <c r="OJV58" s="6"/>
      <c r="OJW58" s="6"/>
      <c r="OJX58" s="6"/>
      <c r="OJY58" s="6"/>
      <c r="OJZ58" s="6"/>
      <c r="OKA58" s="6"/>
      <c r="OKB58" s="6"/>
      <c r="OKC58" s="6"/>
      <c r="OKD58" s="6"/>
      <c r="OKE58" s="6"/>
      <c r="OKF58" s="6"/>
      <c r="OKG58" s="6"/>
      <c r="OKH58" s="6"/>
      <c r="OKI58" s="6"/>
      <c r="OKJ58" s="6"/>
      <c r="OKK58" s="6"/>
      <c r="OKL58" s="6"/>
      <c r="OKM58" s="6"/>
      <c r="OKN58" s="6"/>
      <c r="OKO58" s="6"/>
      <c r="OKP58" s="6"/>
      <c r="OKQ58" s="6"/>
      <c r="OKR58" s="6"/>
      <c r="OKS58" s="6"/>
      <c r="OKT58" s="6"/>
      <c r="OKU58" s="6"/>
      <c r="OKV58" s="6"/>
      <c r="OKW58" s="6"/>
      <c r="OKX58" s="6"/>
      <c r="OKY58" s="6"/>
      <c r="OKZ58" s="6"/>
      <c r="OLA58" s="6"/>
      <c r="OLB58" s="6"/>
      <c r="OLC58" s="6"/>
      <c r="OLD58" s="6"/>
      <c r="OLE58" s="6"/>
      <c r="OLF58" s="6"/>
      <c r="OLG58" s="6"/>
      <c r="OLH58" s="6"/>
      <c r="OLI58" s="6"/>
      <c r="OLJ58" s="6"/>
      <c r="OLK58" s="6"/>
      <c r="OLL58" s="6"/>
      <c r="OLM58" s="6"/>
      <c r="OLN58" s="6"/>
      <c r="OLO58" s="6"/>
      <c r="OLP58" s="6"/>
      <c r="OLQ58" s="6"/>
      <c r="OLR58" s="6"/>
      <c r="OLS58" s="6"/>
      <c r="OLT58" s="6"/>
      <c r="OLU58" s="6"/>
      <c r="OLV58" s="6"/>
      <c r="OLW58" s="6"/>
      <c r="OLX58" s="6"/>
      <c r="OLY58" s="6"/>
      <c r="OLZ58" s="6"/>
      <c r="OMA58" s="6"/>
      <c r="OMB58" s="6"/>
      <c r="OMC58" s="6"/>
      <c r="OMD58" s="6"/>
      <c r="OME58" s="6"/>
      <c r="OMF58" s="6"/>
      <c r="OMG58" s="6"/>
      <c r="OMH58" s="6"/>
      <c r="OMI58" s="6"/>
      <c r="OMJ58" s="6"/>
      <c r="OMK58" s="6"/>
      <c r="OML58" s="6"/>
      <c r="OMM58" s="6"/>
      <c r="OMN58" s="6"/>
      <c r="OMO58" s="6"/>
      <c r="OMP58" s="6"/>
      <c r="OMQ58" s="6"/>
      <c r="OMR58" s="6"/>
      <c r="OMS58" s="6"/>
      <c r="OMT58" s="6"/>
      <c r="OMU58" s="6"/>
      <c r="OMV58" s="6"/>
      <c r="OMW58" s="6"/>
      <c r="OMX58" s="6"/>
      <c r="OMY58" s="6"/>
      <c r="OMZ58" s="6"/>
      <c r="ONA58" s="6"/>
      <c r="ONB58" s="6"/>
      <c r="ONC58" s="6"/>
      <c r="OND58" s="6"/>
      <c r="ONE58" s="6"/>
      <c r="ONF58" s="6"/>
      <c r="ONG58" s="6"/>
      <c r="ONH58" s="6"/>
      <c r="ONI58" s="6"/>
      <c r="ONJ58" s="6"/>
      <c r="ONK58" s="6"/>
      <c r="ONL58" s="6"/>
      <c r="ONM58" s="6"/>
      <c r="ONN58" s="6"/>
      <c r="ONO58" s="6"/>
      <c r="ONP58" s="6"/>
      <c r="ONQ58" s="6"/>
      <c r="ONR58" s="6"/>
      <c r="ONS58" s="6"/>
      <c r="ONT58" s="6"/>
      <c r="ONU58" s="6"/>
      <c r="ONV58" s="6"/>
      <c r="ONW58" s="6"/>
      <c r="ONX58" s="6"/>
      <c r="ONY58" s="6"/>
      <c r="ONZ58" s="6"/>
      <c r="OOA58" s="6"/>
      <c r="OOB58" s="6"/>
      <c r="OOC58" s="6"/>
      <c r="OOD58" s="6"/>
      <c r="OOE58" s="6"/>
      <c r="OOF58" s="6"/>
      <c r="OOG58" s="6"/>
      <c r="OOH58" s="6"/>
      <c r="OOI58" s="6"/>
      <c r="OOJ58" s="6"/>
      <c r="OOK58" s="6"/>
      <c r="OOL58" s="6"/>
      <c r="OOM58" s="6"/>
      <c r="OON58" s="6"/>
      <c r="OOO58" s="6"/>
      <c r="OOP58" s="6"/>
      <c r="OOQ58" s="6"/>
      <c r="OOR58" s="6"/>
      <c r="OOS58" s="6"/>
      <c r="OOT58" s="6"/>
      <c r="OOU58" s="6"/>
      <c r="OOV58" s="6"/>
      <c r="OOW58" s="6"/>
      <c r="OOX58" s="6"/>
      <c r="OOY58" s="6"/>
      <c r="OOZ58" s="6"/>
      <c r="OPA58" s="6"/>
      <c r="OPB58" s="6"/>
      <c r="OPC58" s="6"/>
      <c r="OPD58" s="6"/>
      <c r="OPE58" s="6"/>
      <c r="OPF58" s="6"/>
      <c r="OPG58" s="6"/>
      <c r="OPH58" s="6"/>
      <c r="OPI58" s="6"/>
      <c r="OPJ58" s="6"/>
      <c r="OPK58" s="6"/>
      <c r="OPL58" s="6"/>
      <c r="OPM58" s="6"/>
      <c r="OPN58" s="6"/>
      <c r="OPO58" s="6"/>
      <c r="OPP58" s="6"/>
      <c r="OPQ58" s="6"/>
      <c r="OPR58" s="6"/>
      <c r="OPS58" s="6"/>
      <c r="OPT58" s="6"/>
      <c r="OPU58" s="6"/>
      <c r="OPV58" s="6"/>
      <c r="OPW58" s="6"/>
      <c r="OPX58" s="6"/>
      <c r="OPY58" s="6"/>
      <c r="OPZ58" s="6"/>
      <c r="OQA58" s="6"/>
      <c r="OQB58" s="6"/>
      <c r="OQC58" s="6"/>
      <c r="OQD58" s="6"/>
      <c r="OQE58" s="6"/>
      <c r="OQF58" s="6"/>
      <c r="OQG58" s="6"/>
      <c r="OQH58" s="6"/>
      <c r="OQI58" s="6"/>
      <c r="OQJ58" s="6"/>
      <c r="OQK58" s="6"/>
      <c r="OQL58" s="6"/>
      <c r="OQM58" s="6"/>
      <c r="OQN58" s="6"/>
      <c r="OQO58" s="6"/>
      <c r="OQP58" s="6"/>
      <c r="OQQ58" s="6"/>
      <c r="OQR58" s="6"/>
      <c r="OQS58" s="6"/>
      <c r="OQT58" s="6"/>
      <c r="OQU58" s="6"/>
      <c r="OQV58" s="6"/>
      <c r="OQW58" s="6"/>
      <c r="OQX58" s="6"/>
      <c r="OQY58" s="6"/>
      <c r="OQZ58" s="6"/>
      <c r="ORA58" s="6"/>
      <c r="ORB58" s="6"/>
      <c r="ORC58" s="6"/>
      <c r="ORD58" s="6"/>
      <c r="ORE58" s="6"/>
      <c r="ORF58" s="6"/>
      <c r="ORG58" s="6"/>
      <c r="ORH58" s="6"/>
      <c r="ORI58" s="6"/>
      <c r="ORJ58" s="6"/>
      <c r="ORK58" s="6"/>
      <c r="ORL58" s="6"/>
      <c r="ORM58" s="6"/>
      <c r="ORN58" s="6"/>
      <c r="ORO58" s="6"/>
      <c r="ORP58" s="6"/>
      <c r="ORQ58" s="6"/>
      <c r="ORR58" s="6"/>
      <c r="ORS58" s="6"/>
      <c r="ORT58" s="6"/>
      <c r="ORU58" s="6"/>
      <c r="ORV58" s="6"/>
      <c r="ORW58" s="6"/>
      <c r="ORX58" s="6"/>
      <c r="ORY58" s="6"/>
      <c r="ORZ58" s="6"/>
      <c r="OSA58" s="6"/>
      <c r="OSB58" s="6"/>
      <c r="OSC58" s="6"/>
      <c r="OSD58" s="6"/>
      <c r="OSE58" s="6"/>
      <c r="OSF58" s="6"/>
      <c r="OSG58" s="6"/>
      <c r="OSH58" s="6"/>
      <c r="OSI58" s="6"/>
      <c r="OSJ58" s="6"/>
      <c r="OSK58" s="6"/>
      <c r="OSL58" s="6"/>
      <c r="OSM58" s="6"/>
      <c r="OSN58" s="6"/>
      <c r="OSO58" s="6"/>
      <c r="OSP58" s="6"/>
      <c r="OSQ58" s="6"/>
      <c r="OSR58" s="6"/>
      <c r="OSS58" s="6"/>
      <c r="OST58" s="6"/>
      <c r="OSU58" s="6"/>
      <c r="OSV58" s="6"/>
      <c r="OSW58" s="6"/>
      <c r="OSX58" s="6"/>
      <c r="OSY58" s="6"/>
      <c r="OSZ58" s="6"/>
      <c r="OTA58" s="6"/>
      <c r="OTB58" s="6"/>
      <c r="OTC58" s="6"/>
      <c r="OTD58" s="6"/>
      <c r="OTE58" s="6"/>
      <c r="OTF58" s="6"/>
      <c r="OTG58" s="6"/>
      <c r="OTH58" s="6"/>
      <c r="OTI58" s="6"/>
      <c r="OTJ58" s="6"/>
      <c r="OTK58" s="6"/>
      <c r="OTL58" s="6"/>
      <c r="OTM58" s="6"/>
      <c r="OTN58" s="6"/>
      <c r="OTO58" s="6"/>
      <c r="OTP58" s="6"/>
      <c r="OTQ58" s="6"/>
      <c r="OTR58" s="6"/>
      <c r="OTS58" s="6"/>
      <c r="OTT58" s="6"/>
      <c r="OTU58" s="6"/>
      <c r="OTV58" s="6"/>
      <c r="OTW58" s="6"/>
      <c r="OTX58" s="6"/>
      <c r="OTY58" s="6"/>
      <c r="OTZ58" s="6"/>
      <c r="OUA58" s="6"/>
      <c r="OUB58" s="6"/>
      <c r="OUC58" s="6"/>
      <c r="OUD58" s="6"/>
      <c r="OUE58" s="6"/>
      <c r="OUF58" s="6"/>
      <c r="OUG58" s="6"/>
      <c r="OUH58" s="6"/>
      <c r="OUI58" s="6"/>
      <c r="OUJ58" s="6"/>
      <c r="OUK58" s="6"/>
      <c r="OUL58" s="6"/>
      <c r="OUM58" s="6"/>
      <c r="OUN58" s="6"/>
      <c r="OUO58" s="6"/>
      <c r="OUP58" s="6"/>
      <c r="OUQ58" s="6"/>
      <c r="OUR58" s="6"/>
      <c r="OUS58" s="6"/>
      <c r="OUT58" s="6"/>
      <c r="OUU58" s="6"/>
      <c r="OUV58" s="6"/>
      <c r="OUW58" s="6"/>
      <c r="OUX58" s="6"/>
      <c r="OUY58" s="6"/>
      <c r="OUZ58" s="6"/>
      <c r="OVA58" s="6"/>
      <c r="OVB58" s="6"/>
      <c r="OVC58" s="6"/>
      <c r="OVD58" s="6"/>
      <c r="OVE58" s="6"/>
      <c r="OVF58" s="6"/>
      <c r="OVG58" s="6"/>
      <c r="OVH58" s="6"/>
      <c r="OVI58" s="6"/>
      <c r="OVJ58" s="6"/>
      <c r="OVK58" s="6"/>
      <c r="OVL58" s="6"/>
      <c r="OVM58" s="6"/>
      <c r="OVN58" s="6"/>
      <c r="OVO58" s="6"/>
      <c r="OVP58" s="6"/>
      <c r="OVQ58" s="6"/>
      <c r="OVR58" s="6"/>
      <c r="OVS58" s="6"/>
      <c r="OVT58" s="6"/>
      <c r="OVU58" s="6"/>
      <c r="OVV58" s="6"/>
      <c r="OVW58" s="6"/>
      <c r="OVX58" s="6"/>
      <c r="OVY58" s="6"/>
      <c r="OVZ58" s="6"/>
      <c r="OWA58" s="6"/>
      <c r="OWB58" s="6"/>
      <c r="OWC58" s="6"/>
      <c r="OWD58" s="6"/>
      <c r="OWE58" s="6"/>
      <c r="OWF58" s="6"/>
      <c r="OWG58" s="6"/>
      <c r="OWH58" s="6"/>
      <c r="OWI58" s="6"/>
      <c r="OWJ58" s="6"/>
      <c r="OWK58" s="6"/>
      <c r="OWL58" s="6"/>
      <c r="OWM58" s="6"/>
      <c r="OWN58" s="6"/>
      <c r="OWO58" s="6"/>
      <c r="OWP58" s="6"/>
      <c r="OWQ58" s="6"/>
      <c r="OWR58" s="6"/>
      <c r="OWS58" s="6"/>
      <c r="OWT58" s="6"/>
      <c r="OWU58" s="6"/>
      <c r="OWV58" s="6"/>
      <c r="OWW58" s="6"/>
      <c r="OWX58" s="6"/>
      <c r="OWY58" s="6"/>
      <c r="OWZ58" s="6"/>
      <c r="OXA58" s="6"/>
      <c r="OXB58" s="6"/>
      <c r="OXC58" s="6"/>
      <c r="OXD58" s="6"/>
      <c r="OXE58" s="6"/>
      <c r="OXF58" s="6"/>
      <c r="OXG58" s="6"/>
      <c r="OXH58" s="6"/>
      <c r="OXI58" s="6"/>
      <c r="OXJ58" s="6"/>
      <c r="OXK58" s="6"/>
      <c r="OXL58" s="6"/>
      <c r="OXM58" s="6"/>
      <c r="OXN58" s="6"/>
      <c r="OXO58" s="6"/>
      <c r="OXP58" s="6"/>
      <c r="OXQ58" s="6"/>
      <c r="OXR58" s="6"/>
      <c r="OXS58" s="6"/>
      <c r="OXT58" s="6"/>
      <c r="OXU58" s="6"/>
      <c r="OXV58" s="6"/>
      <c r="OXW58" s="6"/>
      <c r="OXX58" s="6"/>
      <c r="OXY58" s="6"/>
      <c r="OXZ58" s="6"/>
      <c r="OYA58" s="6"/>
      <c r="OYB58" s="6"/>
      <c r="OYC58" s="6"/>
      <c r="OYD58" s="6"/>
      <c r="OYE58" s="6"/>
      <c r="OYF58" s="6"/>
      <c r="OYG58" s="6"/>
      <c r="OYH58" s="6"/>
      <c r="OYI58" s="6"/>
      <c r="OYJ58" s="6"/>
      <c r="OYK58" s="6"/>
      <c r="OYL58" s="6"/>
      <c r="OYM58" s="6"/>
      <c r="OYN58" s="6"/>
      <c r="OYO58" s="6"/>
      <c r="OYP58" s="6"/>
      <c r="OYQ58" s="6"/>
      <c r="OYR58" s="6"/>
      <c r="OYS58" s="6"/>
      <c r="OYT58" s="6"/>
      <c r="OYU58" s="6"/>
      <c r="OYV58" s="6"/>
      <c r="OYW58" s="6"/>
      <c r="OYX58" s="6"/>
      <c r="OYY58" s="6"/>
      <c r="OYZ58" s="6"/>
      <c r="OZA58" s="6"/>
      <c r="OZB58" s="6"/>
      <c r="OZC58" s="6"/>
      <c r="OZD58" s="6"/>
      <c r="OZE58" s="6"/>
      <c r="OZF58" s="6"/>
      <c r="OZG58" s="6"/>
      <c r="OZH58" s="6"/>
      <c r="OZI58" s="6"/>
      <c r="OZJ58" s="6"/>
      <c r="OZK58" s="6"/>
      <c r="OZL58" s="6"/>
      <c r="OZM58" s="6"/>
      <c r="OZN58" s="6"/>
      <c r="OZO58" s="6"/>
      <c r="OZP58" s="6"/>
      <c r="OZQ58" s="6"/>
      <c r="OZR58" s="6"/>
      <c r="OZS58" s="6"/>
      <c r="OZT58" s="6"/>
      <c r="OZU58" s="6"/>
      <c r="OZV58" s="6"/>
      <c r="OZW58" s="6"/>
      <c r="OZX58" s="6"/>
      <c r="OZY58" s="6"/>
      <c r="OZZ58" s="6"/>
      <c r="PAA58" s="6"/>
      <c r="PAB58" s="6"/>
      <c r="PAC58" s="6"/>
      <c r="PAD58" s="6"/>
      <c r="PAE58" s="6"/>
      <c r="PAF58" s="6"/>
      <c r="PAG58" s="6"/>
      <c r="PAH58" s="6"/>
      <c r="PAI58" s="6"/>
      <c r="PAJ58" s="6"/>
      <c r="PAK58" s="6"/>
      <c r="PAL58" s="6"/>
      <c r="PAM58" s="6"/>
      <c r="PAN58" s="6"/>
      <c r="PAO58" s="6"/>
      <c r="PAP58" s="6"/>
      <c r="PAQ58" s="6"/>
      <c r="PAR58" s="6"/>
      <c r="PAS58" s="6"/>
      <c r="PAT58" s="6"/>
      <c r="PAU58" s="6"/>
      <c r="PAV58" s="6"/>
      <c r="PAW58" s="6"/>
      <c r="PAX58" s="6"/>
      <c r="PAY58" s="6"/>
      <c r="PAZ58" s="6"/>
      <c r="PBA58" s="6"/>
      <c r="PBB58" s="6"/>
      <c r="PBC58" s="6"/>
      <c r="PBD58" s="6"/>
      <c r="PBE58" s="6"/>
      <c r="PBF58" s="6"/>
      <c r="PBG58" s="6"/>
      <c r="PBH58" s="6"/>
      <c r="PBI58" s="6"/>
      <c r="PBJ58" s="6"/>
      <c r="PBK58" s="6"/>
      <c r="PBL58" s="6"/>
      <c r="PBM58" s="6"/>
      <c r="PBN58" s="6"/>
      <c r="PBO58" s="6"/>
      <c r="PBP58" s="6"/>
      <c r="PBQ58" s="6"/>
      <c r="PBR58" s="6"/>
      <c r="PBS58" s="6"/>
      <c r="PBT58" s="6"/>
      <c r="PBU58" s="6"/>
      <c r="PBV58" s="6"/>
      <c r="PBW58" s="6"/>
      <c r="PBX58" s="6"/>
      <c r="PBY58" s="6"/>
      <c r="PBZ58" s="6"/>
      <c r="PCA58" s="6"/>
      <c r="PCB58" s="6"/>
      <c r="PCC58" s="6"/>
      <c r="PCD58" s="6"/>
      <c r="PCE58" s="6"/>
      <c r="PCF58" s="6"/>
      <c r="PCG58" s="6"/>
      <c r="PCH58" s="6"/>
      <c r="PCI58" s="6"/>
      <c r="PCJ58" s="6"/>
      <c r="PCK58" s="6"/>
      <c r="PCL58" s="6"/>
      <c r="PCM58" s="6"/>
      <c r="PCN58" s="6"/>
      <c r="PCO58" s="6"/>
      <c r="PCP58" s="6"/>
      <c r="PCQ58" s="6"/>
      <c r="PCR58" s="6"/>
      <c r="PCS58" s="6"/>
      <c r="PCT58" s="6"/>
      <c r="PCU58" s="6"/>
      <c r="PCV58" s="6"/>
      <c r="PCW58" s="6"/>
      <c r="PCX58" s="6"/>
      <c r="PCY58" s="6"/>
      <c r="PCZ58" s="6"/>
      <c r="PDA58" s="6"/>
      <c r="PDB58" s="6"/>
      <c r="PDC58" s="6"/>
      <c r="PDD58" s="6"/>
      <c r="PDE58" s="6"/>
      <c r="PDF58" s="6"/>
      <c r="PDG58" s="6"/>
      <c r="PDH58" s="6"/>
      <c r="PDI58" s="6"/>
      <c r="PDJ58" s="6"/>
      <c r="PDK58" s="6"/>
      <c r="PDL58" s="6"/>
      <c r="PDM58" s="6"/>
      <c r="PDN58" s="6"/>
      <c r="PDO58" s="6"/>
      <c r="PDP58" s="6"/>
      <c r="PDQ58" s="6"/>
      <c r="PDR58" s="6"/>
      <c r="PDS58" s="6"/>
      <c r="PDT58" s="6"/>
      <c r="PDU58" s="6"/>
      <c r="PDV58" s="6"/>
      <c r="PDW58" s="6"/>
      <c r="PDX58" s="6"/>
      <c r="PDY58" s="6"/>
      <c r="PDZ58" s="6"/>
      <c r="PEA58" s="6"/>
      <c r="PEB58" s="6"/>
      <c r="PEC58" s="6"/>
      <c r="PED58" s="6"/>
      <c r="PEE58" s="6"/>
      <c r="PEF58" s="6"/>
      <c r="PEG58" s="6"/>
      <c r="PEH58" s="6"/>
      <c r="PEI58" s="6"/>
      <c r="PEJ58" s="6"/>
      <c r="PEK58" s="6"/>
      <c r="PEL58" s="6"/>
      <c r="PEM58" s="6"/>
      <c r="PEN58" s="6"/>
      <c r="PEO58" s="6"/>
      <c r="PEP58" s="6"/>
      <c r="PEQ58" s="6"/>
      <c r="PER58" s="6"/>
      <c r="PES58" s="6"/>
      <c r="PET58" s="6"/>
      <c r="PEU58" s="6"/>
      <c r="PEV58" s="6"/>
      <c r="PEW58" s="6"/>
      <c r="PEX58" s="6"/>
      <c r="PEY58" s="6"/>
      <c r="PEZ58" s="6"/>
      <c r="PFA58" s="6"/>
      <c r="PFB58" s="6"/>
      <c r="PFC58" s="6"/>
      <c r="PFD58" s="6"/>
      <c r="PFE58" s="6"/>
      <c r="PFF58" s="6"/>
      <c r="PFG58" s="6"/>
      <c r="PFH58" s="6"/>
      <c r="PFI58" s="6"/>
      <c r="PFJ58" s="6"/>
      <c r="PFK58" s="6"/>
      <c r="PFL58" s="6"/>
      <c r="PFM58" s="6"/>
      <c r="PFN58" s="6"/>
      <c r="PFO58" s="6"/>
      <c r="PFP58" s="6"/>
      <c r="PFQ58" s="6"/>
      <c r="PFR58" s="6"/>
      <c r="PFS58" s="6"/>
      <c r="PFT58" s="6"/>
      <c r="PFU58" s="6"/>
      <c r="PFV58" s="6"/>
      <c r="PFW58" s="6"/>
      <c r="PFX58" s="6"/>
      <c r="PFY58" s="6"/>
      <c r="PFZ58" s="6"/>
      <c r="PGA58" s="6"/>
      <c r="PGB58" s="6"/>
      <c r="PGC58" s="6"/>
      <c r="PGD58" s="6"/>
      <c r="PGE58" s="6"/>
      <c r="PGF58" s="6"/>
      <c r="PGG58" s="6"/>
      <c r="PGH58" s="6"/>
      <c r="PGI58" s="6"/>
      <c r="PGJ58" s="6"/>
      <c r="PGK58" s="6"/>
      <c r="PGL58" s="6"/>
      <c r="PGM58" s="6"/>
      <c r="PGN58" s="6"/>
      <c r="PGO58" s="6"/>
      <c r="PGP58" s="6"/>
      <c r="PGQ58" s="6"/>
      <c r="PGR58" s="6"/>
      <c r="PGS58" s="6"/>
      <c r="PGT58" s="6"/>
      <c r="PGU58" s="6"/>
      <c r="PGV58" s="6"/>
      <c r="PGW58" s="6"/>
      <c r="PGX58" s="6"/>
      <c r="PGY58" s="6"/>
      <c r="PGZ58" s="6"/>
      <c r="PHA58" s="6"/>
      <c r="PHB58" s="6"/>
      <c r="PHC58" s="6"/>
      <c r="PHD58" s="6"/>
      <c r="PHE58" s="6"/>
      <c r="PHF58" s="6"/>
      <c r="PHG58" s="6"/>
      <c r="PHH58" s="6"/>
      <c r="PHI58" s="6"/>
      <c r="PHJ58" s="6"/>
      <c r="PHK58" s="6"/>
      <c r="PHL58" s="6"/>
      <c r="PHM58" s="6"/>
      <c r="PHN58" s="6"/>
      <c r="PHO58" s="6"/>
      <c r="PHP58" s="6"/>
      <c r="PHQ58" s="6"/>
      <c r="PHR58" s="6"/>
      <c r="PHS58" s="6"/>
      <c r="PHT58" s="6"/>
      <c r="PHU58" s="6"/>
      <c r="PHV58" s="6"/>
      <c r="PHW58" s="6"/>
      <c r="PHX58" s="6"/>
      <c r="PHY58" s="6"/>
      <c r="PHZ58" s="6"/>
      <c r="PIA58" s="6"/>
      <c r="PIB58" s="6"/>
      <c r="PIC58" s="6"/>
      <c r="PID58" s="6"/>
      <c r="PIE58" s="6"/>
      <c r="PIF58" s="6"/>
      <c r="PIG58" s="6"/>
      <c r="PIH58" s="6"/>
      <c r="PII58" s="6"/>
      <c r="PIJ58" s="6"/>
      <c r="PIK58" s="6"/>
      <c r="PIL58" s="6"/>
      <c r="PIM58" s="6"/>
      <c r="PIN58" s="6"/>
      <c r="PIO58" s="6"/>
      <c r="PIP58" s="6"/>
      <c r="PIQ58" s="6"/>
      <c r="PIR58" s="6"/>
      <c r="PIS58" s="6"/>
      <c r="PIT58" s="6"/>
      <c r="PIU58" s="6"/>
      <c r="PIV58" s="6"/>
      <c r="PIW58" s="6"/>
      <c r="PIX58" s="6"/>
      <c r="PIY58" s="6"/>
      <c r="PIZ58" s="6"/>
      <c r="PJA58" s="6"/>
      <c r="PJB58" s="6"/>
      <c r="PJC58" s="6"/>
      <c r="PJD58" s="6"/>
      <c r="PJE58" s="6"/>
      <c r="PJF58" s="6"/>
      <c r="PJG58" s="6"/>
      <c r="PJH58" s="6"/>
      <c r="PJI58" s="6"/>
      <c r="PJJ58" s="6"/>
      <c r="PJK58" s="6"/>
      <c r="PJL58" s="6"/>
      <c r="PJM58" s="6"/>
      <c r="PJN58" s="6"/>
      <c r="PJO58" s="6"/>
      <c r="PJP58" s="6"/>
      <c r="PJQ58" s="6"/>
      <c r="PJR58" s="6"/>
      <c r="PJS58" s="6"/>
      <c r="PJT58" s="6"/>
      <c r="PJU58" s="6"/>
      <c r="PJV58" s="6"/>
      <c r="PJW58" s="6"/>
      <c r="PJX58" s="6"/>
      <c r="PJY58" s="6"/>
      <c r="PJZ58" s="6"/>
      <c r="PKA58" s="6"/>
      <c r="PKB58" s="6"/>
      <c r="PKC58" s="6"/>
      <c r="PKD58" s="6"/>
      <c r="PKE58" s="6"/>
      <c r="PKF58" s="6"/>
      <c r="PKG58" s="6"/>
      <c r="PKH58" s="6"/>
      <c r="PKI58" s="6"/>
      <c r="PKJ58" s="6"/>
      <c r="PKK58" s="6"/>
      <c r="PKL58" s="6"/>
      <c r="PKM58" s="6"/>
      <c r="PKN58" s="6"/>
      <c r="PKO58" s="6"/>
      <c r="PKP58" s="6"/>
      <c r="PKQ58" s="6"/>
      <c r="PKR58" s="6"/>
      <c r="PKS58" s="6"/>
      <c r="PKT58" s="6"/>
      <c r="PKU58" s="6"/>
      <c r="PKV58" s="6"/>
      <c r="PKW58" s="6"/>
      <c r="PKX58" s="6"/>
      <c r="PKY58" s="6"/>
      <c r="PKZ58" s="6"/>
      <c r="PLA58" s="6"/>
      <c r="PLB58" s="6"/>
      <c r="PLC58" s="6"/>
      <c r="PLD58" s="6"/>
      <c r="PLE58" s="6"/>
      <c r="PLF58" s="6"/>
      <c r="PLG58" s="6"/>
      <c r="PLH58" s="6"/>
      <c r="PLI58" s="6"/>
      <c r="PLJ58" s="6"/>
      <c r="PLK58" s="6"/>
      <c r="PLL58" s="6"/>
      <c r="PLM58" s="6"/>
      <c r="PLN58" s="6"/>
      <c r="PLO58" s="6"/>
      <c r="PLP58" s="6"/>
      <c r="PLQ58" s="6"/>
      <c r="PLR58" s="6"/>
      <c r="PLS58" s="6"/>
      <c r="PLT58" s="6"/>
      <c r="PLU58" s="6"/>
      <c r="PLV58" s="6"/>
      <c r="PLW58" s="6"/>
      <c r="PLX58" s="6"/>
      <c r="PLY58" s="6"/>
      <c r="PLZ58" s="6"/>
      <c r="PMA58" s="6"/>
      <c r="PMB58" s="6"/>
      <c r="PMC58" s="6"/>
      <c r="PMD58" s="6"/>
      <c r="PME58" s="6"/>
      <c r="PMF58" s="6"/>
      <c r="PMG58" s="6"/>
      <c r="PMH58" s="6"/>
      <c r="PMI58" s="6"/>
      <c r="PMJ58" s="6"/>
      <c r="PMK58" s="6"/>
      <c r="PML58" s="6"/>
      <c r="PMM58" s="6"/>
      <c r="PMN58" s="6"/>
      <c r="PMO58" s="6"/>
      <c r="PMP58" s="6"/>
      <c r="PMQ58" s="6"/>
      <c r="PMR58" s="6"/>
      <c r="PMS58" s="6"/>
      <c r="PMT58" s="6"/>
      <c r="PMU58" s="6"/>
      <c r="PMV58" s="6"/>
      <c r="PMW58" s="6"/>
      <c r="PMX58" s="6"/>
      <c r="PMY58" s="6"/>
      <c r="PMZ58" s="6"/>
      <c r="PNA58" s="6"/>
      <c r="PNB58" s="6"/>
      <c r="PNC58" s="6"/>
      <c r="PND58" s="6"/>
      <c r="PNE58" s="6"/>
      <c r="PNF58" s="6"/>
      <c r="PNG58" s="6"/>
      <c r="PNH58" s="6"/>
      <c r="PNI58" s="6"/>
      <c r="PNJ58" s="6"/>
      <c r="PNK58" s="6"/>
      <c r="PNL58" s="6"/>
      <c r="PNM58" s="6"/>
      <c r="PNN58" s="6"/>
      <c r="PNO58" s="6"/>
      <c r="PNP58" s="6"/>
      <c r="PNQ58" s="6"/>
      <c r="PNR58" s="6"/>
      <c r="PNS58" s="6"/>
      <c r="PNT58" s="6"/>
      <c r="PNU58" s="6"/>
      <c r="PNV58" s="6"/>
      <c r="PNW58" s="6"/>
      <c r="PNX58" s="6"/>
      <c r="PNY58" s="6"/>
      <c r="PNZ58" s="6"/>
      <c r="POA58" s="6"/>
      <c r="POB58" s="6"/>
      <c r="POC58" s="6"/>
      <c r="POD58" s="6"/>
      <c r="POE58" s="6"/>
      <c r="POF58" s="6"/>
      <c r="POG58" s="6"/>
      <c r="POH58" s="6"/>
      <c r="POI58" s="6"/>
      <c r="POJ58" s="6"/>
      <c r="POK58" s="6"/>
      <c r="POL58" s="6"/>
      <c r="POM58" s="6"/>
      <c r="PON58" s="6"/>
      <c r="POO58" s="6"/>
      <c r="POP58" s="6"/>
      <c r="POQ58" s="6"/>
      <c r="POR58" s="6"/>
      <c r="POS58" s="6"/>
      <c r="POT58" s="6"/>
      <c r="POU58" s="6"/>
      <c r="POV58" s="6"/>
      <c r="POW58" s="6"/>
      <c r="POX58" s="6"/>
      <c r="POY58" s="6"/>
      <c r="POZ58" s="6"/>
      <c r="PPA58" s="6"/>
      <c r="PPB58" s="6"/>
      <c r="PPC58" s="6"/>
      <c r="PPD58" s="6"/>
      <c r="PPE58" s="6"/>
      <c r="PPF58" s="6"/>
      <c r="PPG58" s="6"/>
      <c r="PPH58" s="6"/>
      <c r="PPI58" s="6"/>
      <c r="PPJ58" s="6"/>
      <c r="PPK58" s="6"/>
      <c r="PPL58" s="6"/>
      <c r="PPM58" s="6"/>
      <c r="PPN58" s="6"/>
      <c r="PPO58" s="6"/>
      <c r="PPP58" s="6"/>
      <c r="PPQ58" s="6"/>
      <c r="PPR58" s="6"/>
      <c r="PPS58" s="6"/>
      <c r="PPT58" s="6"/>
      <c r="PPU58" s="6"/>
      <c r="PPV58" s="6"/>
      <c r="PPW58" s="6"/>
      <c r="PPX58" s="6"/>
      <c r="PPY58" s="6"/>
      <c r="PPZ58" s="6"/>
      <c r="PQA58" s="6"/>
      <c r="PQB58" s="6"/>
      <c r="PQC58" s="6"/>
      <c r="PQD58" s="6"/>
      <c r="PQE58" s="6"/>
      <c r="PQF58" s="6"/>
      <c r="PQG58" s="6"/>
      <c r="PQH58" s="6"/>
      <c r="PQI58" s="6"/>
      <c r="PQJ58" s="6"/>
      <c r="PQK58" s="6"/>
      <c r="PQL58" s="6"/>
      <c r="PQM58" s="6"/>
      <c r="PQN58" s="6"/>
      <c r="PQO58" s="6"/>
      <c r="PQP58" s="6"/>
      <c r="PQQ58" s="6"/>
      <c r="PQR58" s="6"/>
      <c r="PQS58" s="6"/>
      <c r="PQT58" s="6"/>
      <c r="PQU58" s="6"/>
      <c r="PQV58" s="6"/>
      <c r="PQW58" s="6"/>
      <c r="PQX58" s="6"/>
      <c r="PQY58" s="6"/>
      <c r="PQZ58" s="6"/>
      <c r="PRA58" s="6"/>
      <c r="PRB58" s="6"/>
      <c r="PRC58" s="6"/>
      <c r="PRD58" s="6"/>
      <c r="PRE58" s="6"/>
      <c r="PRF58" s="6"/>
      <c r="PRG58" s="6"/>
      <c r="PRH58" s="6"/>
      <c r="PRI58" s="6"/>
      <c r="PRJ58" s="6"/>
      <c r="PRK58" s="6"/>
      <c r="PRL58" s="6"/>
      <c r="PRM58" s="6"/>
      <c r="PRN58" s="6"/>
      <c r="PRO58" s="6"/>
      <c r="PRP58" s="6"/>
      <c r="PRQ58" s="6"/>
      <c r="PRR58" s="6"/>
      <c r="PRS58" s="6"/>
      <c r="PRT58" s="6"/>
      <c r="PRU58" s="6"/>
      <c r="PRV58" s="6"/>
      <c r="PRW58" s="6"/>
      <c r="PRX58" s="6"/>
      <c r="PRY58" s="6"/>
      <c r="PRZ58" s="6"/>
      <c r="PSA58" s="6"/>
      <c r="PSB58" s="6"/>
      <c r="PSC58" s="6"/>
      <c r="PSD58" s="6"/>
      <c r="PSE58" s="6"/>
      <c r="PSF58" s="6"/>
      <c r="PSG58" s="6"/>
      <c r="PSH58" s="6"/>
      <c r="PSI58" s="6"/>
      <c r="PSJ58" s="6"/>
      <c r="PSK58" s="6"/>
      <c r="PSL58" s="6"/>
      <c r="PSM58" s="6"/>
      <c r="PSN58" s="6"/>
      <c r="PSO58" s="6"/>
      <c r="PSP58" s="6"/>
      <c r="PSQ58" s="6"/>
      <c r="PSR58" s="6"/>
      <c r="PSS58" s="6"/>
      <c r="PST58" s="6"/>
      <c r="PSU58" s="6"/>
      <c r="PSV58" s="6"/>
      <c r="PSW58" s="6"/>
      <c r="PSX58" s="6"/>
      <c r="PSY58" s="6"/>
      <c r="PSZ58" s="6"/>
      <c r="PTA58" s="6"/>
      <c r="PTB58" s="6"/>
      <c r="PTC58" s="6"/>
      <c r="PTD58" s="6"/>
      <c r="PTE58" s="6"/>
      <c r="PTF58" s="6"/>
      <c r="PTG58" s="6"/>
      <c r="PTH58" s="6"/>
      <c r="PTI58" s="6"/>
      <c r="PTJ58" s="6"/>
      <c r="PTK58" s="6"/>
      <c r="PTL58" s="6"/>
      <c r="PTM58" s="6"/>
      <c r="PTN58" s="6"/>
      <c r="PTO58" s="6"/>
      <c r="PTP58" s="6"/>
      <c r="PTQ58" s="6"/>
      <c r="PTR58" s="6"/>
      <c r="PTS58" s="6"/>
      <c r="PTT58" s="6"/>
      <c r="PTU58" s="6"/>
      <c r="PTV58" s="6"/>
      <c r="PTW58" s="6"/>
      <c r="PTX58" s="6"/>
      <c r="PTY58" s="6"/>
      <c r="PTZ58" s="6"/>
      <c r="PUA58" s="6"/>
      <c r="PUB58" s="6"/>
      <c r="PUC58" s="6"/>
      <c r="PUD58" s="6"/>
      <c r="PUE58" s="6"/>
      <c r="PUF58" s="6"/>
      <c r="PUG58" s="6"/>
      <c r="PUH58" s="6"/>
      <c r="PUI58" s="6"/>
      <c r="PUJ58" s="6"/>
      <c r="PUK58" s="6"/>
      <c r="PUL58" s="6"/>
      <c r="PUM58" s="6"/>
      <c r="PUN58" s="6"/>
      <c r="PUO58" s="6"/>
      <c r="PUP58" s="6"/>
      <c r="PUQ58" s="6"/>
      <c r="PUR58" s="6"/>
      <c r="PUS58" s="6"/>
      <c r="PUT58" s="6"/>
      <c r="PUU58" s="6"/>
      <c r="PUV58" s="6"/>
      <c r="PUW58" s="6"/>
      <c r="PUX58" s="6"/>
      <c r="PUY58" s="6"/>
      <c r="PUZ58" s="6"/>
      <c r="PVA58" s="6"/>
      <c r="PVB58" s="6"/>
      <c r="PVC58" s="6"/>
      <c r="PVD58" s="6"/>
      <c r="PVE58" s="6"/>
      <c r="PVF58" s="6"/>
      <c r="PVG58" s="6"/>
      <c r="PVH58" s="6"/>
      <c r="PVI58" s="6"/>
      <c r="PVJ58" s="6"/>
      <c r="PVK58" s="6"/>
      <c r="PVL58" s="6"/>
      <c r="PVM58" s="6"/>
      <c r="PVN58" s="6"/>
      <c r="PVO58" s="6"/>
      <c r="PVP58" s="6"/>
      <c r="PVQ58" s="6"/>
      <c r="PVR58" s="6"/>
      <c r="PVS58" s="6"/>
      <c r="PVT58" s="6"/>
      <c r="PVU58" s="6"/>
      <c r="PVV58" s="6"/>
      <c r="PVW58" s="6"/>
      <c r="PVX58" s="6"/>
      <c r="PVY58" s="6"/>
      <c r="PVZ58" s="6"/>
      <c r="PWA58" s="6"/>
      <c r="PWB58" s="6"/>
      <c r="PWC58" s="6"/>
      <c r="PWD58" s="6"/>
      <c r="PWE58" s="6"/>
      <c r="PWF58" s="6"/>
      <c r="PWG58" s="6"/>
      <c r="PWH58" s="6"/>
      <c r="PWI58" s="6"/>
      <c r="PWJ58" s="6"/>
      <c r="PWK58" s="6"/>
      <c r="PWL58" s="6"/>
      <c r="PWM58" s="6"/>
      <c r="PWN58" s="6"/>
      <c r="PWO58" s="6"/>
      <c r="PWP58" s="6"/>
      <c r="PWQ58" s="6"/>
      <c r="PWR58" s="6"/>
      <c r="PWS58" s="6"/>
      <c r="PWT58" s="6"/>
      <c r="PWU58" s="6"/>
      <c r="PWV58" s="6"/>
      <c r="PWW58" s="6"/>
      <c r="PWX58" s="6"/>
      <c r="PWY58" s="6"/>
      <c r="PWZ58" s="6"/>
      <c r="PXA58" s="6"/>
      <c r="PXB58" s="6"/>
      <c r="PXC58" s="6"/>
      <c r="PXD58" s="6"/>
      <c r="PXE58" s="6"/>
      <c r="PXF58" s="6"/>
      <c r="PXG58" s="6"/>
      <c r="PXH58" s="6"/>
      <c r="PXI58" s="6"/>
      <c r="PXJ58" s="6"/>
      <c r="PXK58" s="6"/>
      <c r="PXL58" s="6"/>
      <c r="PXM58" s="6"/>
      <c r="PXN58" s="6"/>
      <c r="PXO58" s="6"/>
      <c r="PXP58" s="6"/>
      <c r="PXQ58" s="6"/>
      <c r="PXR58" s="6"/>
      <c r="PXS58" s="6"/>
      <c r="PXT58" s="6"/>
      <c r="PXU58" s="6"/>
      <c r="PXV58" s="6"/>
      <c r="PXW58" s="6"/>
      <c r="PXX58" s="6"/>
      <c r="PXY58" s="6"/>
      <c r="PXZ58" s="6"/>
      <c r="PYA58" s="6"/>
      <c r="PYB58" s="6"/>
      <c r="PYC58" s="6"/>
      <c r="PYD58" s="6"/>
      <c r="PYE58" s="6"/>
      <c r="PYF58" s="6"/>
      <c r="PYG58" s="6"/>
      <c r="PYH58" s="6"/>
      <c r="PYI58" s="6"/>
      <c r="PYJ58" s="6"/>
      <c r="PYK58" s="6"/>
      <c r="PYL58" s="6"/>
      <c r="PYM58" s="6"/>
      <c r="PYN58" s="6"/>
      <c r="PYO58" s="6"/>
      <c r="PYP58" s="6"/>
      <c r="PYQ58" s="6"/>
      <c r="PYR58" s="6"/>
      <c r="PYS58" s="6"/>
      <c r="PYT58" s="6"/>
      <c r="PYU58" s="6"/>
      <c r="PYV58" s="6"/>
      <c r="PYW58" s="6"/>
      <c r="PYX58" s="6"/>
      <c r="PYY58" s="6"/>
      <c r="PYZ58" s="6"/>
      <c r="PZA58" s="6"/>
      <c r="PZB58" s="6"/>
      <c r="PZC58" s="6"/>
      <c r="PZD58" s="6"/>
      <c r="PZE58" s="6"/>
      <c r="PZF58" s="6"/>
      <c r="PZG58" s="6"/>
      <c r="PZH58" s="6"/>
      <c r="PZI58" s="6"/>
      <c r="PZJ58" s="6"/>
      <c r="PZK58" s="6"/>
      <c r="PZL58" s="6"/>
      <c r="PZM58" s="6"/>
      <c r="PZN58" s="6"/>
      <c r="PZO58" s="6"/>
      <c r="PZP58" s="6"/>
      <c r="PZQ58" s="6"/>
      <c r="PZR58" s="6"/>
      <c r="PZS58" s="6"/>
      <c r="PZT58" s="6"/>
      <c r="PZU58" s="6"/>
      <c r="PZV58" s="6"/>
      <c r="PZW58" s="6"/>
      <c r="PZX58" s="6"/>
      <c r="PZY58" s="6"/>
      <c r="PZZ58" s="6"/>
      <c r="QAA58" s="6"/>
      <c r="QAB58" s="6"/>
      <c r="QAC58" s="6"/>
      <c r="QAD58" s="6"/>
      <c r="QAE58" s="6"/>
      <c r="QAF58" s="6"/>
      <c r="QAG58" s="6"/>
      <c r="QAH58" s="6"/>
      <c r="QAI58" s="6"/>
      <c r="QAJ58" s="6"/>
      <c r="QAK58" s="6"/>
      <c r="QAL58" s="6"/>
      <c r="QAM58" s="6"/>
      <c r="QAN58" s="6"/>
      <c r="QAO58" s="6"/>
      <c r="QAP58" s="6"/>
      <c r="QAQ58" s="6"/>
      <c r="QAR58" s="6"/>
      <c r="QAS58" s="6"/>
      <c r="QAT58" s="6"/>
      <c r="QAU58" s="6"/>
      <c r="QAV58" s="6"/>
      <c r="QAW58" s="6"/>
      <c r="QAX58" s="6"/>
      <c r="QAY58" s="6"/>
      <c r="QAZ58" s="6"/>
      <c r="QBA58" s="6"/>
      <c r="QBB58" s="6"/>
      <c r="QBC58" s="6"/>
      <c r="QBD58" s="6"/>
      <c r="QBE58" s="6"/>
      <c r="QBF58" s="6"/>
      <c r="QBG58" s="6"/>
      <c r="QBH58" s="6"/>
      <c r="QBI58" s="6"/>
      <c r="QBJ58" s="6"/>
      <c r="QBK58" s="6"/>
      <c r="QBL58" s="6"/>
      <c r="QBM58" s="6"/>
      <c r="QBN58" s="6"/>
      <c r="QBO58" s="6"/>
      <c r="QBP58" s="6"/>
      <c r="QBQ58" s="6"/>
      <c r="QBR58" s="6"/>
      <c r="QBS58" s="6"/>
      <c r="QBT58" s="6"/>
      <c r="QBU58" s="6"/>
      <c r="QBV58" s="6"/>
      <c r="QBW58" s="6"/>
      <c r="QBX58" s="6"/>
      <c r="QBY58" s="6"/>
      <c r="QBZ58" s="6"/>
      <c r="QCA58" s="6"/>
      <c r="QCB58" s="6"/>
      <c r="QCC58" s="6"/>
      <c r="QCD58" s="6"/>
      <c r="QCE58" s="6"/>
      <c r="QCF58" s="6"/>
      <c r="QCG58" s="6"/>
      <c r="QCH58" s="6"/>
      <c r="QCI58" s="6"/>
      <c r="QCJ58" s="6"/>
      <c r="QCK58" s="6"/>
      <c r="QCL58" s="6"/>
      <c r="QCM58" s="6"/>
      <c r="QCN58" s="6"/>
      <c r="QCO58" s="6"/>
      <c r="QCP58" s="6"/>
      <c r="QCQ58" s="6"/>
      <c r="QCR58" s="6"/>
      <c r="QCS58" s="6"/>
      <c r="QCT58" s="6"/>
      <c r="QCU58" s="6"/>
      <c r="QCV58" s="6"/>
      <c r="QCW58" s="6"/>
      <c r="QCX58" s="6"/>
      <c r="QCY58" s="6"/>
      <c r="QCZ58" s="6"/>
      <c r="QDA58" s="6"/>
      <c r="QDB58" s="6"/>
      <c r="QDC58" s="6"/>
      <c r="QDD58" s="6"/>
      <c r="QDE58" s="6"/>
      <c r="QDF58" s="6"/>
      <c r="QDG58" s="6"/>
      <c r="QDH58" s="6"/>
      <c r="QDI58" s="6"/>
      <c r="QDJ58" s="6"/>
      <c r="QDK58" s="6"/>
      <c r="QDL58" s="6"/>
      <c r="QDM58" s="6"/>
      <c r="QDN58" s="6"/>
      <c r="QDO58" s="6"/>
      <c r="QDP58" s="6"/>
      <c r="QDQ58" s="6"/>
      <c r="QDR58" s="6"/>
      <c r="QDS58" s="6"/>
      <c r="QDT58" s="6"/>
      <c r="QDU58" s="6"/>
      <c r="QDV58" s="6"/>
      <c r="QDW58" s="6"/>
      <c r="QDX58" s="6"/>
      <c r="QDY58" s="6"/>
      <c r="QDZ58" s="6"/>
      <c r="QEA58" s="6"/>
      <c r="QEB58" s="6"/>
      <c r="QEC58" s="6"/>
      <c r="QED58" s="6"/>
      <c r="QEE58" s="6"/>
      <c r="QEF58" s="6"/>
      <c r="QEG58" s="6"/>
      <c r="QEH58" s="6"/>
      <c r="QEI58" s="6"/>
      <c r="QEJ58" s="6"/>
      <c r="QEK58" s="6"/>
      <c r="QEL58" s="6"/>
      <c r="QEM58" s="6"/>
      <c r="QEN58" s="6"/>
      <c r="QEO58" s="6"/>
      <c r="QEP58" s="6"/>
      <c r="QEQ58" s="6"/>
      <c r="QER58" s="6"/>
      <c r="QES58" s="6"/>
      <c r="QET58" s="6"/>
      <c r="QEU58" s="6"/>
      <c r="QEV58" s="6"/>
      <c r="QEW58" s="6"/>
      <c r="QEX58" s="6"/>
      <c r="QEY58" s="6"/>
      <c r="QEZ58" s="6"/>
      <c r="QFA58" s="6"/>
      <c r="QFB58" s="6"/>
      <c r="QFC58" s="6"/>
      <c r="QFD58" s="6"/>
      <c r="QFE58" s="6"/>
      <c r="QFF58" s="6"/>
      <c r="QFG58" s="6"/>
      <c r="QFH58" s="6"/>
      <c r="QFI58" s="6"/>
      <c r="QFJ58" s="6"/>
      <c r="QFK58" s="6"/>
      <c r="QFL58" s="6"/>
      <c r="QFM58" s="6"/>
      <c r="QFN58" s="6"/>
      <c r="QFO58" s="6"/>
      <c r="QFP58" s="6"/>
      <c r="QFQ58" s="6"/>
      <c r="QFR58" s="6"/>
      <c r="QFS58" s="6"/>
      <c r="QFT58" s="6"/>
      <c r="QFU58" s="6"/>
      <c r="QFV58" s="6"/>
      <c r="QFW58" s="6"/>
      <c r="QFX58" s="6"/>
      <c r="QFY58" s="6"/>
      <c r="QFZ58" s="6"/>
      <c r="QGA58" s="6"/>
      <c r="QGB58" s="6"/>
      <c r="QGC58" s="6"/>
      <c r="QGD58" s="6"/>
      <c r="QGE58" s="6"/>
      <c r="QGF58" s="6"/>
      <c r="QGG58" s="6"/>
      <c r="QGH58" s="6"/>
      <c r="QGI58" s="6"/>
      <c r="QGJ58" s="6"/>
      <c r="QGK58" s="6"/>
      <c r="QGL58" s="6"/>
      <c r="QGM58" s="6"/>
      <c r="QGN58" s="6"/>
      <c r="QGO58" s="6"/>
      <c r="QGP58" s="6"/>
      <c r="QGQ58" s="6"/>
      <c r="QGR58" s="6"/>
      <c r="QGS58" s="6"/>
      <c r="QGT58" s="6"/>
      <c r="QGU58" s="6"/>
      <c r="QGV58" s="6"/>
      <c r="QGW58" s="6"/>
      <c r="QGX58" s="6"/>
      <c r="QGY58" s="6"/>
      <c r="QGZ58" s="6"/>
      <c r="QHA58" s="6"/>
      <c r="QHB58" s="6"/>
      <c r="QHC58" s="6"/>
      <c r="QHD58" s="6"/>
      <c r="QHE58" s="6"/>
      <c r="QHF58" s="6"/>
      <c r="QHG58" s="6"/>
      <c r="QHH58" s="6"/>
      <c r="QHI58" s="6"/>
      <c r="QHJ58" s="6"/>
      <c r="QHK58" s="6"/>
      <c r="QHL58" s="6"/>
      <c r="QHM58" s="6"/>
      <c r="QHN58" s="6"/>
      <c r="QHO58" s="6"/>
      <c r="QHP58" s="6"/>
      <c r="QHQ58" s="6"/>
      <c r="QHR58" s="6"/>
      <c r="QHS58" s="6"/>
      <c r="QHT58" s="6"/>
      <c r="QHU58" s="6"/>
      <c r="QHV58" s="6"/>
      <c r="QHW58" s="6"/>
      <c r="QHX58" s="6"/>
      <c r="QHY58" s="6"/>
      <c r="QHZ58" s="6"/>
      <c r="QIA58" s="6"/>
      <c r="QIB58" s="6"/>
      <c r="QIC58" s="6"/>
      <c r="QID58" s="6"/>
      <c r="QIE58" s="6"/>
      <c r="QIF58" s="6"/>
      <c r="QIG58" s="6"/>
      <c r="QIH58" s="6"/>
      <c r="QII58" s="6"/>
      <c r="QIJ58" s="6"/>
      <c r="QIK58" s="6"/>
      <c r="QIL58" s="6"/>
      <c r="QIM58" s="6"/>
      <c r="QIN58" s="6"/>
      <c r="QIO58" s="6"/>
      <c r="QIP58" s="6"/>
      <c r="QIQ58" s="6"/>
      <c r="QIR58" s="6"/>
      <c r="QIS58" s="6"/>
      <c r="QIT58" s="6"/>
      <c r="QIU58" s="6"/>
      <c r="QIV58" s="6"/>
      <c r="QIW58" s="6"/>
      <c r="QIX58" s="6"/>
      <c r="QIY58" s="6"/>
      <c r="QIZ58" s="6"/>
      <c r="QJA58" s="6"/>
      <c r="QJB58" s="6"/>
      <c r="QJC58" s="6"/>
      <c r="QJD58" s="6"/>
      <c r="QJE58" s="6"/>
      <c r="QJF58" s="6"/>
      <c r="QJG58" s="6"/>
      <c r="QJH58" s="6"/>
      <c r="QJI58" s="6"/>
      <c r="QJJ58" s="6"/>
      <c r="QJK58" s="6"/>
      <c r="QJL58" s="6"/>
      <c r="QJM58" s="6"/>
      <c r="QJN58" s="6"/>
      <c r="QJO58" s="6"/>
      <c r="QJP58" s="6"/>
      <c r="QJQ58" s="6"/>
      <c r="QJR58" s="6"/>
      <c r="QJS58" s="6"/>
      <c r="QJT58" s="6"/>
      <c r="QJU58" s="6"/>
      <c r="QJV58" s="6"/>
      <c r="QJW58" s="6"/>
      <c r="QJX58" s="6"/>
      <c r="QJY58" s="6"/>
      <c r="QJZ58" s="6"/>
      <c r="QKA58" s="6"/>
      <c r="QKB58" s="6"/>
      <c r="QKC58" s="6"/>
      <c r="QKD58" s="6"/>
      <c r="QKE58" s="6"/>
      <c r="QKF58" s="6"/>
      <c r="QKG58" s="6"/>
      <c r="QKH58" s="6"/>
      <c r="QKI58" s="6"/>
      <c r="QKJ58" s="6"/>
      <c r="QKK58" s="6"/>
      <c r="QKL58" s="6"/>
      <c r="QKM58" s="6"/>
      <c r="QKN58" s="6"/>
      <c r="QKO58" s="6"/>
      <c r="QKP58" s="6"/>
      <c r="QKQ58" s="6"/>
      <c r="QKR58" s="6"/>
      <c r="QKS58" s="6"/>
      <c r="QKT58" s="6"/>
      <c r="QKU58" s="6"/>
      <c r="QKV58" s="6"/>
      <c r="QKW58" s="6"/>
      <c r="QKX58" s="6"/>
      <c r="QKY58" s="6"/>
      <c r="QKZ58" s="6"/>
      <c r="QLA58" s="6"/>
      <c r="QLB58" s="6"/>
      <c r="QLC58" s="6"/>
      <c r="QLD58" s="6"/>
      <c r="QLE58" s="6"/>
      <c r="QLF58" s="6"/>
      <c r="QLG58" s="6"/>
      <c r="QLH58" s="6"/>
      <c r="QLI58" s="6"/>
      <c r="QLJ58" s="6"/>
      <c r="QLK58" s="6"/>
      <c r="QLL58" s="6"/>
      <c r="QLM58" s="6"/>
      <c r="QLN58" s="6"/>
      <c r="QLO58" s="6"/>
      <c r="QLP58" s="6"/>
      <c r="QLQ58" s="6"/>
      <c r="QLR58" s="6"/>
      <c r="QLS58" s="6"/>
      <c r="QLT58" s="6"/>
      <c r="QLU58" s="6"/>
      <c r="QLV58" s="6"/>
      <c r="QLW58" s="6"/>
      <c r="QLX58" s="6"/>
      <c r="QLY58" s="6"/>
      <c r="QLZ58" s="6"/>
      <c r="QMA58" s="6"/>
      <c r="QMB58" s="6"/>
      <c r="QMC58" s="6"/>
      <c r="QMD58" s="6"/>
      <c r="QME58" s="6"/>
      <c r="QMF58" s="6"/>
      <c r="QMG58" s="6"/>
      <c r="QMH58" s="6"/>
      <c r="QMI58" s="6"/>
      <c r="QMJ58" s="6"/>
      <c r="QMK58" s="6"/>
      <c r="QML58" s="6"/>
      <c r="QMM58" s="6"/>
      <c r="QMN58" s="6"/>
      <c r="QMO58" s="6"/>
      <c r="QMP58" s="6"/>
      <c r="QMQ58" s="6"/>
      <c r="QMR58" s="6"/>
      <c r="QMS58" s="6"/>
      <c r="QMT58" s="6"/>
      <c r="QMU58" s="6"/>
      <c r="QMV58" s="6"/>
      <c r="QMW58" s="6"/>
      <c r="QMX58" s="6"/>
      <c r="QMY58" s="6"/>
      <c r="QMZ58" s="6"/>
      <c r="QNA58" s="6"/>
      <c r="QNB58" s="6"/>
      <c r="QNC58" s="6"/>
      <c r="QND58" s="6"/>
      <c r="QNE58" s="6"/>
      <c r="QNF58" s="6"/>
      <c r="QNG58" s="6"/>
      <c r="QNH58" s="6"/>
      <c r="QNI58" s="6"/>
      <c r="QNJ58" s="6"/>
      <c r="QNK58" s="6"/>
      <c r="QNL58" s="6"/>
      <c r="QNM58" s="6"/>
      <c r="QNN58" s="6"/>
      <c r="QNO58" s="6"/>
      <c r="QNP58" s="6"/>
      <c r="QNQ58" s="6"/>
      <c r="QNR58" s="6"/>
      <c r="QNS58" s="6"/>
      <c r="QNT58" s="6"/>
      <c r="QNU58" s="6"/>
      <c r="QNV58" s="6"/>
      <c r="QNW58" s="6"/>
      <c r="QNX58" s="6"/>
      <c r="QNY58" s="6"/>
      <c r="QNZ58" s="6"/>
      <c r="QOA58" s="6"/>
      <c r="QOB58" s="6"/>
      <c r="QOC58" s="6"/>
      <c r="QOD58" s="6"/>
      <c r="QOE58" s="6"/>
      <c r="QOF58" s="6"/>
      <c r="QOG58" s="6"/>
      <c r="QOH58" s="6"/>
      <c r="QOI58" s="6"/>
      <c r="QOJ58" s="6"/>
      <c r="QOK58" s="6"/>
      <c r="QOL58" s="6"/>
      <c r="QOM58" s="6"/>
      <c r="QON58" s="6"/>
      <c r="QOO58" s="6"/>
      <c r="QOP58" s="6"/>
      <c r="QOQ58" s="6"/>
      <c r="QOR58" s="6"/>
      <c r="QOS58" s="6"/>
      <c r="QOT58" s="6"/>
      <c r="QOU58" s="6"/>
      <c r="QOV58" s="6"/>
      <c r="QOW58" s="6"/>
      <c r="QOX58" s="6"/>
      <c r="QOY58" s="6"/>
      <c r="QOZ58" s="6"/>
      <c r="QPA58" s="6"/>
      <c r="QPB58" s="6"/>
      <c r="QPC58" s="6"/>
      <c r="QPD58" s="6"/>
      <c r="QPE58" s="6"/>
      <c r="QPF58" s="6"/>
      <c r="QPG58" s="6"/>
      <c r="QPH58" s="6"/>
      <c r="QPI58" s="6"/>
      <c r="QPJ58" s="6"/>
      <c r="QPK58" s="6"/>
      <c r="QPL58" s="6"/>
      <c r="QPM58" s="6"/>
      <c r="QPN58" s="6"/>
      <c r="QPO58" s="6"/>
      <c r="QPP58" s="6"/>
      <c r="QPQ58" s="6"/>
      <c r="QPR58" s="6"/>
      <c r="QPS58" s="6"/>
      <c r="QPT58" s="6"/>
      <c r="QPU58" s="6"/>
      <c r="QPV58" s="6"/>
      <c r="QPW58" s="6"/>
      <c r="QPX58" s="6"/>
      <c r="QPY58" s="6"/>
      <c r="QPZ58" s="6"/>
      <c r="QQA58" s="6"/>
      <c r="QQB58" s="6"/>
      <c r="QQC58" s="6"/>
      <c r="QQD58" s="6"/>
      <c r="QQE58" s="6"/>
      <c r="QQF58" s="6"/>
      <c r="QQG58" s="6"/>
      <c r="QQH58" s="6"/>
      <c r="QQI58" s="6"/>
      <c r="QQJ58" s="6"/>
      <c r="QQK58" s="6"/>
      <c r="QQL58" s="6"/>
      <c r="QQM58" s="6"/>
      <c r="QQN58" s="6"/>
      <c r="QQO58" s="6"/>
      <c r="QQP58" s="6"/>
      <c r="QQQ58" s="6"/>
      <c r="QQR58" s="6"/>
      <c r="QQS58" s="6"/>
      <c r="QQT58" s="6"/>
      <c r="QQU58" s="6"/>
      <c r="QQV58" s="6"/>
      <c r="QQW58" s="6"/>
      <c r="QQX58" s="6"/>
      <c r="QQY58" s="6"/>
      <c r="QQZ58" s="6"/>
      <c r="QRA58" s="6"/>
      <c r="QRB58" s="6"/>
      <c r="QRC58" s="6"/>
      <c r="QRD58" s="6"/>
      <c r="QRE58" s="6"/>
      <c r="QRF58" s="6"/>
      <c r="QRG58" s="6"/>
      <c r="QRH58" s="6"/>
      <c r="QRI58" s="6"/>
      <c r="QRJ58" s="6"/>
      <c r="QRK58" s="6"/>
      <c r="QRL58" s="6"/>
      <c r="QRM58" s="6"/>
      <c r="QRN58" s="6"/>
      <c r="QRO58" s="6"/>
      <c r="QRP58" s="6"/>
      <c r="QRQ58" s="6"/>
      <c r="QRR58" s="6"/>
      <c r="QRS58" s="6"/>
      <c r="QRT58" s="6"/>
      <c r="QRU58" s="6"/>
      <c r="QRV58" s="6"/>
      <c r="QRW58" s="6"/>
      <c r="QRX58" s="6"/>
      <c r="QRY58" s="6"/>
      <c r="QRZ58" s="6"/>
      <c r="QSA58" s="6"/>
      <c r="QSB58" s="6"/>
      <c r="QSC58" s="6"/>
      <c r="QSD58" s="6"/>
      <c r="QSE58" s="6"/>
      <c r="QSF58" s="6"/>
      <c r="QSG58" s="6"/>
      <c r="QSH58" s="6"/>
      <c r="QSI58" s="6"/>
      <c r="QSJ58" s="6"/>
      <c r="QSK58" s="6"/>
      <c r="QSL58" s="6"/>
      <c r="QSM58" s="6"/>
      <c r="QSN58" s="6"/>
      <c r="QSO58" s="6"/>
      <c r="QSP58" s="6"/>
      <c r="QSQ58" s="6"/>
      <c r="QSR58" s="6"/>
      <c r="QSS58" s="6"/>
      <c r="QST58" s="6"/>
      <c r="QSU58" s="6"/>
      <c r="QSV58" s="6"/>
      <c r="QSW58" s="6"/>
      <c r="QSX58" s="6"/>
      <c r="QSY58" s="6"/>
      <c r="QSZ58" s="6"/>
      <c r="QTA58" s="6"/>
      <c r="QTB58" s="6"/>
      <c r="QTC58" s="6"/>
      <c r="QTD58" s="6"/>
      <c r="QTE58" s="6"/>
      <c r="QTF58" s="6"/>
      <c r="QTG58" s="6"/>
      <c r="QTH58" s="6"/>
      <c r="QTI58" s="6"/>
      <c r="QTJ58" s="6"/>
      <c r="QTK58" s="6"/>
      <c r="QTL58" s="6"/>
      <c r="QTM58" s="6"/>
      <c r="QTN58" s="6"/>
      <c r="QTO58" s="6"/>
      <c r="QTP58" s="6"/>
      <c r="QTQ58" s="6"/>
      <c r="QTR58" s="6"/>
      <c r="QTS58" s="6"/>
      <c r="QTT58" s="6"/>
      <c r="QTU58" s="6"/>
      <c r="QTV58" s="6"/>
      <c r="QTW58" s="6"/>
      <c r="QTX58" s="6"/>
      <c r="QTY58" s="6"/>
      <c r="QTZ58" s="6"/>
      <c r="QUA58" s="6"/>
      <c r="QUB58" s="6"/>
      <c r="QUC58" s="6"/>
      <c r="QUD58" s="6"/>
      <c r="QUE58" s="6"/>
      <c r="QUF58" s="6"/>
      <c r="QUG58" s="6"/>
      <c r="QUH58" s="6"/>
      <c r="QUI58" s="6"/>
      <c r="QUJ58" s="6"/>
      <c r="QUK58" s="6"/>
      <c r="QUL58" s="6"/>
      <c r="QUM58" s="6"/>
      <c r="QUN58" s="6"/>
      <c r="QUO58" s="6"/>
      <c r="QUP58" s="6"/>
      <c r="QUQ58" s="6"/>
      <c r="QUR58" s="6"/>
      <c r="QUS58" s="6"/>
      <c r="QUT58" s="6"/>
      <c r="QUU58" s="6"/>
      <c r="QUV58" s="6"/>
      <c r="QUW58" s="6"/>
      <c r="QUX58" s="6"/>
      <c r="QUY58" s="6"/>
      <c r="QUZ58" s="6"/>
      <c r="QVA58" s="6"/>
      <c r="QVB58" s="6"/>
      <c r="QVC58" s="6"/>
      <c r="QVD58" s="6"/>
      <c r="QVE58" s="6"/>
      <c r="QVF58" s="6"/>
      <c r="QVG58" s="6"/>
      <c r="QVH58" s="6"/>
      <c r="QVI58" s="6"/>
      <c r="QVJ58" s="6"/>
      <c r="QVK58" s="6"/>
      <c r="QVL58" s="6"/>
      <c r="QVM58" s="6"/>
      <c r="QVN58" s="6"/>
      <c r="QVO58" s="6"/>
      <c r="QVP58" s="6"/>
      <c r="QVQ58" s="6"/>
      <c r="QVR58" s="6"/>
      <c r="QVS58" s="6"/>
      <c r="QVT58" s="6"/>
      <c r="QVU58" s="6"/>
      <c r="QVV58" s="6"/>
      <c r="QVW58" s="6"/>
      <c r="QVX58" s="6"/>
      <c r="QVY58" s="6"/>
      <c r="QVZ58" s="6"/>
      <c r="QWA58" s="6"/>
      <c r="QWB58" s="6"/>
      <c r="QWC58" s="6"/>
      <c r="QWD58" s="6"/>
      <c r="QWE58" s="6"/>
      <c r="QWF58" s="6"/>
      <c r="QWG58" s="6"/>
      <c r="QWH58" s="6"/>
      <c r="QWI58" s="6"/>
      <c r="QWJ58" s="6"/>
      <c r="QWK58" s="6"/>
      <c r="QWL58" s="6"/>
      <c r="QWM58" s="6"/>
      <c r="QWN58" s="6"/>
      <c r="QWO58" s="6"/>
      <c r="QWP58" s="6"/>
      <c r="QWQ58" s="6"/>
      <c r="QWR58" s="6"/>
      <c r="QWS58" s="6"/>
      <c r="QWT58" s="6"/>
      <c r="QWU58" s="6"/>
      <c r="QWV58" s="6"/>
      <c r="QWW58" s="6"/>
      <c r="QWX58" s="6"/>
      <c r="QWY58" s="6"/>
      <c r="QWZ58" s="6"/>
      <c r="QXA58" s="6"/>
      <c r="QXB58" s="6"/>
      <c r="QXC58" s="6"/>
      <c r="QXD58" s="6"/>
      <c r="QXE58" s="6"/>
      <c r="QXF58" s="6"/>
      <c r="QXG58" s="6"/>
      <c r="QXH58" s="6"/>
      <c r="QXI58" s="6"/>
      <c r="QXJ58" s="6"/>
      <c r="QXK58" s="6"/>
      <c r="QXL58" s="6"/>
      <c r="QXM58" s="6"/>
      <c r="QXN58" s="6"/>
      <c r="QXO58" s="6"/>
      <c r="QXP58" s="6"/>
      <c r="QXQ58" s="6"/>
      <c r="QXR58" s="6"/>
      <c r="QXS58" s="6"/>
      <c r="QXT58" s="6"/>
      <c r="QXU58" s="6"/>
      <c r="QXV58" s="6"/>
      <c r="QXW58" s="6"/>
      <c r="QXX58" s="6"/>
      <c r="QXY58" s="6"/>
      <c r="QXZ58" s="6"/>
      <c r="QYA58" s="6"/>
      <c r="QYB58" s="6"/>
      <c r="QYC58" s="6"/>
      <c r="QYD58" s="6"/>
      <c r="QYE58" s="6"/>
      <c r="QYF58" s="6"/>
      <c r="QYG58" s="6"/>
      <c r="QYH58" s="6"/>
      <c r="QYI58" s="6"/>
      <c r="QYJ58" s="6"/>
      <c r="QYK58" s="6"/>
      <c r="QYL58" s="6"/>
      <c r="QYM58" s="6"/>
      <c r="QYN58" s="6"/>
      <c r="QYO58" s="6"/>
      <c r="QYP58" s="6"/>
      <c r="QYQ58" s="6"/>
      <c r="QYR58" s="6"/>
      <c r="QYS58" s="6"/>
      <c r="QYT58" s="6"/>
      <c r="QYU58" s="6"/>
      <c r="QYV58" s="6"/>
      <c r="QYW58" s="6"/>
      <c r="QYX58" s="6"/>
      <c r="QYY58" s="6"/>
      <c r="QYZ58" s="6"/>
      <c r="QZA58" s="6"/>
      <c r="QZB58" s="6"/>
      <c r="QZC58" s="6"/>
      <c r="QZD58" s="6"/>
      <c r="QZE58" s="6"/>
      <c r="QZF58" s="6"/>
      <c r="QZG58" s="6"/>
      <c r="QZH58" s="6"/>
      <c r="QZI58" s="6"/>
      <c r="QZJ58" s="6"/>
      <c r="QZK58" s="6"/>
      <c r="QZL58" s="6"/>
      <c r="QZM58" s="6"/>
      <c r="QZN58" s="6"/>
      <c r="QZO58" s="6"/>
      <c r="QZP58" s="6"/>
      <c r="QZQ58" s="6"/>
      <c r="QZR58" s="6"/>
      <c r="QZS58" s="6"/>
      <c r="QZT58" s="6"/>
      <c r="QZU58" s="6"/>
      <c r="QZV58" s="6"/>
      <c r="QZW58" s="6"/>
      <c r="QZX58" s="6"/>
      <c r="QZY58" s="6"/>
      <c r="QZZ58" s="6"/>
      <c r="RAA58" s="6"/>
      <c r="RAB58" s="6"/>
      <c r="RAC58" s="6"/>
      <c r="RAD58" s="6"/>
      <c r="RAE58" s="6"/>
      <c r="RAF58" s="6"/>
      <c r="RAG58" s="6"/>
      <c r="RAH58" s="6"/>
      <c r="RAI58" s="6"/>
      <c r="RAJ58" s="6"/>
      <c r="RAK58" s="6"/>
      <c r="RAL58" s="6"/>
      <c r="RAM58" s="6"/>
      <c r="RAN58" s="6"/>
      <c r="RAO58" s="6"/>
      <c r="RAP58" s="6"/>
      <c r="RAQ58" s="6"/>
      <c r="RAR58" s="6"/>
      <c r="RAS58" s="6"/>
      <c r="RAT58" s="6"/>
      <c r="RAU58" s="6"/>
      <c r="RAV58" s="6"/>
      <c r="RAW58" s="6"/>
      <c r="RAX58" s="6"/>
      <c r="RAY58" s="6"/>
      <c r="RAZ58" s="6"/>
      <c r="RBA58" s="6"/>
      <c r="RBB58" s="6"/>
      <c r="RBC58" s="6"/>
      <c r="RBD58" s="6"/>
      <c r="RBE58" s="6"/>
      <c r="RBF58" s="6"/>
      <c r="RBG58" s="6"/>
      <c r="RBH58" s="6"/>
      <c r="RBI58" s="6"/>
      <c r="RBJ58" s="6"/>
      <c r="RBK58" s="6"/>
      <c r="RBL58" s="6"/>
      <c r="RBM58" s="6"/>
      <c r="RBN58" s="6"/>
      <c r="RBO58" s="6"/>
      <c r="RBP58" s="6"/>
      <c r="RBQ58" s="6"/>
      <c r="RBR58" s="6"/>
      <c r="RBS58" s="6"/>
      <c r="RBT58" s="6"/>
      <c r="RBU58" s="6"/>
      <c r="RBV58" s="6"/>
      <c r="RBW58" s="6"/>
      <c r="RBX58" s="6"/>
      <c r="RBY58" s="6"/>
      <c r="RBZ58" s="6"/>
      <c r="RCA58" s="6"/>
      <c r="RCB58" s="6"/>
      <c r="RCC58" s="6"/>
      <c r="RCD58" s="6"/>
      <c r="RCE58" s="6"/>
      <c r="RCF58" s="6"/>
      <c r="RCG58" s="6"/>
      <c r="RCH58" s="6"/>
      <c r="RCI58" s="6"/>
      <c r="RCJ58" s="6"/>
      <c r="RCK58" s="6"/>
      <c r="RCL58" s="6"/>
      <c r="RCM58" s="6"/>
      <c r="RCN58" s="6"/>
      <c r="RCO58" s="6"/>
      <c r="RCP58" s="6"/>
      <c r="RCQ58" s="6"/>
      <c r="RCR58" s="6"/>
      <c r="RCS58" s="6"/>
      <c r="RCT58" s="6"/>
      <c r="RCU58" s="6"/>
      <c r="RCV58" s="6"/>
      <c r="RCW58" s="6"/>
      <c r="RCX58" s="6"/>
      <c r="RCY58" s="6"/>
      <c r="RCZ58" s="6"/>
      <c r="RDA58" s="6"/>
      <c r="RDB58" s="6"/>
      <c r="RDC58" s="6"/>
      <c r="RDD58" s="6"/>
      <c r="RDE58" s="6"/>
      <c r="RDF58" s="6"/>
      <c r="RDG58" s="6"/>
      <c r="RDH58" s="6"/>
      <c r="RDI58" s="6"/>
      <c r="RDJ58" s="6"/>
      <c r="RDK58" s="6"/>
      <c r="RDL58" s="6"/>
      <c r="RDM58" s="6"/>
      <c r="RDN58" s="6"/>
      <c r="RDO58" s="6"/>
      <c r="RDP58" s="6"/>
      <c r="RDQ58" s="6"/>
      <c r="RDR58" s="6"/>
      <c r="RDS58" s="6"/>
      <c r="RDT58" s="6"/>
      <c r="RDU58" s="6"/>
      <c r="RDV58" s="6"/>
      <c r="RDW58" s="6"/>
      <c r="RDX58" s="6"/>
      <c r="RDY58" s="6"/>
      <c r="RDZ58" s="6"/>
      <c r="REA58" s="6"/>
      <c r="REB58" s="6"/>
      <c r="REC58" s="6"/>
      <c r="RED58" s="6"/>
      <c r="REE58" s="6"/>
      <c r="REF58" s="6"/>
      <c r="REG58" s="6"/>
      <c r="REH58" s="6"/>
      <c r="REI58" s="6"/>
      <c r="REJ58" s="6"/>
      <c r="REK58" s="6"/>
      <c r="REL58" s="6"/>
      <c r="REM58" s="6"/>
      <c r="REN58" s="6"/>
      <c r="REO58" s="6"/>
      <c r="REP58" s="6"/>
      <c r="REQ58" s="6"/>
      <c r="RER58" s="6"/>
      <c r="RES58" s="6"/>
      <c r="RET58" s="6"/>
      <c r="REU58" s="6"/>
      <c r="REV58" s="6"/>
      <c r="REW58" s="6"/>
      <c r="REX58" s="6"/>
      <c r="REY58" s="6"/>
      <c r="REZ58" s="6"/>
      <c r="RFA58" s="6"/>
      <c r="RFB58" s="6"/>
      <c r="RFC58" s="6"/>
      <c r="RFD58" s="6"/>
      <c r="RFE58" s="6"/>
      <c r="RFF58" s="6"/>
      <c r="RFG58" s="6"/>
      <c r="RFH58" s="6"/>
      <c r="RFI58" s="6"/>
      <c r="RFJ58" s="6"/>
      <c r="RFK58" s="6"/>
      <c r="RFL58" s="6"/>
      <c r="RFM58" s="6"/>
      <c r="RFN58" s="6"/>
      <c r="RFO58" s="6"/>
      <c r="RFP58" s="6"/>
      <c r="RFQ58" s="6"/>
      <c r="RFR58" s="6"/>
      <c r="RFS58" s="6"/>
      <c r="RFT58" s="6"/>
      <c r="RFU58" s="6"/>
      <c r="RFV58" s="6"/>
      <c r="RFW58" s="6"/>
      <c r="RFX58" s="6"/>
      <c r="RFY58" s="6"/>
      <c r="RFZ58" s="6"/>
      <c r="RGA58" s="6"/>
      <c r="RGB58" s="6"/>
      <c r="RGC58" s="6"/>
      <c r="RGD58" s="6"/>
      <c r="RGE58" s="6"/>
      <c r="RGF58" s="6"/>
      <c r="RGG58" s="6"/>
      <c r="RGH58" s="6"/>
      <c r="RGI58" s="6"/>
      <c r="RGJ58" s="6"/>
      <c r="RGK58" s="6"/>
      <c r="RGL58" s="6"/>
      <c r="RGM58" s="6"/>
      <c r="RGN58" s="6"/>
      <c r="RGO58" s="6"/>
      <c r="RGP58" s="6"/>
      <c r="RGQ58" s="6"/>
      <c r="RGR58" s="6"/>
      <c r="RGS58" s="6"/>
      <c r="RGT58" s="6"/>
      <c r="RGU58" s="6"/>
      <c r="RGV58" s="6"/>
      <c r="RGW58" s="6"/>
      <c r="RGX58" s="6"/>
      <c r="RGY58" s="6"/>
      <c r="RGZ58" s="6"/>
      <c r="RHA58" s="6"/>
      <c r="RHB58" s="6"/>
      <c r="RHC58" s="6"/>
      <c r="RHD58" s="6"/>
      <c r="RHE58" s="6"/>
      <c r="RHF58" s="6"/>
      <c r="RHG58" s="6"/>
      <c r="RHH58" s="6"/>
      <c r="RHI58" s="6"/>
      <c r="RHJ58" s="6"/>
      <c r="RHK58" s="6"/>
      <c r="RHL58" s="6"/>
      <c r="RHM58" s="6"/>
      <c r="RHN58" s="6"/>
      <c r="RHO58" s="6"/>
      <c r="RHP58" s="6"/>
      <c r="RHQ58" s="6"/>
      <c r="RHR58" s="6"/>
      <c r="RHS58" s="6"/>
      <c r="RHT58" s="6"/>
      <c r="RHU58" s="6"/>
      <c r="RHV58" s="6"/>
      <c r="RHW58" s="6"/>
      <c r="RHX58" s="6"/>
      <c r="RHY58" s="6"/>
      <c r="RHZ58" s="6"/>
      <c r="RIA58" s="6"/>
      <c r="RIB58" s="6"/>
      <c r="RIC58" s="6"/>
      <c r="RID58" s="6"/>
      <c r="RIE58" s="6"/>
      <c r="RIF58" s="6"/>
      <c r="RIG58" s="6"/>
      <c r="RIH58" s="6"/>
      <c r="RII58" s="6"/>
      <c r="RIJ58" s="6"/>
      <c r="RIK58" s="6"/>
      <c r="RIL58" s="6"/>
      <c r="RIM58" s="6"/>
      <c r="RIN58" s="6"/>
      <c r="RIO58" s="6"/>
      <c r="RIP58" s="6"/>
      <c r="RIQ58" s="6"/>
      <c r="RIR58" s="6"/>
      <c r="RIS58" s="6"/>
      <c r="RIT58" s="6"/>
      <c r="RIU58" s="6"/>
      <c r="RIV58" s="6"/>
      <c r="RIW58" s="6"/>
      <c r="RIX58" s="6"/>
      <c r="RIY58" s="6"/>
      <c r="RIZ58" s="6"/>
      <c r="RJA58" s="6"/>
      <c r="RJB58" s="6"/>
      <c r="RJC58" s="6"/>
      <c r="RJD58" s="6"/>
      <c r="RJE58" s="6"/>
      <c r="RJF58" s="6"/>
      <c r="RJG58" s="6"/>
      <c r="RJH58" s="6"/>
      <c r="RJI58" s="6"/>
      <c r="RJJ58" s="6"/>
      <c r="RJK58" s="6"/>
      <c r="RJL58" s="6"/>
      <c r="RJM58" s="6"/>
      <c r="RJN58" s="6"/>
      <c r="RJO58" s="6"/>
      <c r="RJP58" s="6"/>
      <c r="RJQ58" s="6"/>
      <c r="RJR58" s="6"/>
      <c r="RJS58" s="6"/>
      <c r="RJT58" s="6"/>
      <c r="RJU58" s="6"/>
      <c r="RJV58" s="6"/>
      <c r="RJW58" s="6"/>
      <c r="RJX58" s="6"/>
      <c r="RJY58" s="6"/>
      <c r="RJZ58" s="6"/>
      <c r="RKA58" s="6"/>
      <c r="RKB58" s="6"/>
      <c r="RKC58" s="6"/>
      <c r="RKD58" s="6"/>
      <c r="RKE58" s="6"/>
      <c r="RKF58" s="6"/>
      <c r="RKG58" s="6"/>
      <c r="RKH58" s="6"/>
      <c r="RKI58" s="6"/>
      <c r="RKJ58" s="6"/>
      <c r="RKK58" s="6"/>
      <c r="RKL58" s="6"/>
      <c r="RKM58" s="6"/>
      <c r="RKN58" s="6"/>
      <c r="RKO58" s="6"/>
      <c r="RKP58" s="6"/>
      <c r="RKQ58" s="6"/>
      <c r="RKR58" s="6"/>
      <c r="RKS58" s="6"/>
      <c r="RKT58" s="6"/>
      <c r="RKU58" s="6"/>
      <c r="RKV58" s="6"/>
      <c r="RKW58" s="6"/>
      <c r="RKX58" s="6"/>
      <c r="RKY58" s="6"/>
      <c r="RKZ58" s="6"/>
      <c r="RLA58" s="6"/>
      <c r="RLB58" s="6"/>
      <c r="RLC58" s="6"/>
      <c r="RLD58" s="6"/>
      <c r="RLE58" s="6"/>
      <c r="RLF58" s="6"/>
      <c r="RLG58" s="6"/>
      <c r="RLH58" s="6"/>
      <c r="RLI58" s="6"/>
      <c r="RLJ58" s="6"/>
      <c r="RLK58" s="6"/>
      <c r="RLL58" s="6"/>
      <c r="RLM58" s="6"/>
      <c r="RLN58" s="6"/>
      <c r="RLO58" s="6"/>
      <c r="RLP58" s="6"/>
      <c r="RLQ58" s="6"/>
      <c r="RLR58" s="6"/>
      <c r="RLS58" s="6"/>
      <c r="RLT58" s="6"/>
      <c r="RLU58" s="6"/>
      <c r="RLV58" s="6"/>
      <c r="RLW58" s="6"/>
      <c r="RLX58" s="6"/>
      <c r="RLY58" s="6"/>
      <c r="RLZ58" s="6"/>
      <c r="RMA58" s="6"/>
      <c r="RMB58" s="6"/>
      <c r="RMC58" s="6"/>
      <c r="RMD58" s="6"/>
      <c r="RME58" s="6"/>
      <c r="RMF58" s="6"/>
      <c r="RMG58" s="6"/>
      <c r="RMH58" s="6"/>
      <c r="RMI58" s="6"/>
      <c r="RMJ58" s="6"/>
      <c r="RMK58" s="6"/>
      <c r="RML58" s="6"/>
      <c r="RMM58" s="6"/>
      <c r="RMN58" s="6"/>
      <c r="RMO58" s="6"/>
      <c r="RMP58" s="6"/>
      <c r="RMQ58" s="6"/>
      <c r="RMR58" s="6"/>
      <c r="RMS58" s="6"/>
      <c r="RMT58" s="6"/>
      <c r="RMU58" s="6"/>
      <c r="RMV58" s="6"/>
      <c r="RMW58" s="6"/>
      <c r="RMX58" s="6"/>
      <c r="RMY58" s="6"/>
      <c r="RMZ58" s="6"/>
      <c r="RNA58" s="6"/>
      <c r="RNB58" s="6"/>
      <c r="RNC58" s="6"/>
      <c r="RND58" s="6"/>
      <c r="RNE58" s="6"/>
      <c r="RNF58" s="6"/>
      <c r="RNG58" s="6"/>
      <c r="RNH58" s="6"/>
      <c r="RNI58" s="6"/>
      <c r="RNJ58" s="6"/>
      <c r="RNK58" s="6"/>
      <c r="RNL58" s="6"/>
      <c r="RNM58" s="6"/>
      <c r="RNN58" s="6"/>
      <c r="RNO58" s="6"/>
      <c r="RNP58" s="6"/>
      <c r="RNQ58" s="6"/>
      <c r="RNR58" s="6"/>
      <c r="RNS58" s="6"/>
      <c r="RNT58" s="6"/>
      <c r="RNU58" s="6"/>
      <c r="RNV58" s="6"/>
      <c r="RNW58" s="6"/>
      <c r="RNX58" s="6"/>
      <c r="RNY58" s="6"/>
      <c r="RNZ58" s="6"/>
      <c r="ROA58" s="6"/>
      <c r="ROB58" s="6"/>
      <c r="ROC58" s="6"/>
      <c r="ROD58" s="6"/>
      <c r="ROE58" s="6"/>
      <c r="ROF58" s="6"/>
      <c r="ROG58" s="6"/>
      <c r="ROH58" s="6"/>
      <c r="ROI58" s="6"/>
      <c r="ROJ58" s="6"/>
      <c r="ROK58" s="6"/>
      <c r="ROL58" s="6"/>
      <c r="ROM58" s="6"/>
      <c r="RON58" s="6"/>
      <c r="ROO58" s="6"/>
      <c r="ROP58" s="6"/>
      <c r="ROQ58" s="6"/>
      <c r="ROR58" s="6"/>
      <c r="ROS58" s="6"/>
      <c r="ROT58" s="6"/>
      <c r="ROU58" s="6"/>
      <c r="ROV58" s="6"/>
      <c r="ROW58" s="6"/>
      <c r="ROX58" s="6"/>
      <c r="ROY58" s="6"/>
      <c r="ROZ58" s="6"/>
      <c r="RPA58" s="6"/>
      <c r="RPB58" s="6"/>
      <c r="RPC58" s="6"/>
      <c r="RPD58" s="6"/>
      <c r="RPE58" s="6"/>
      <c r="RPF58" s="6"/>
      <c r="RPG58" s="6"/>
      <c r="RPH58" s="6"/>
      <c r="RPI58" s="6"/>
      <c r="RPJ58" s="6"/>
      <c r="RPK58" s="6"/>
      <c r="RPL58" s="6"/>
      <c r="RPM58" s="6"/>
      <c r="RPN58" s="6"/>
      <c r="RPO58" s="6"/>
      <c r="RPP58" s="6"/>
      <c r="RPQ58" s="6"/>
      <c r="RPR58" s="6"/>
      <c r="RPS58" s="6"/>
      <c r="RPT58" s="6"/>
      <c r="RPU58" s="6"/>
      <c r="RPV58" s="6"/>
      <c r="RPW58" s="6"/>
      <c r="RPX58" s="6"/>
      <c r="RPY58" s="6"/>
      <c r="RPZ58" s="6"/>
      <c r="RQA58" s="6"/>
      <c r="RQB58" s="6"/>
      <c r="RQC58" s="6"/>
      <c r="RQD58" s="6"/>
      <c r="RQE58" s="6"/>
      <c r="RQF58" s="6"/>
      <c r="RQG58" s="6"/>
      <c r="RQH58" s="6"/>
      <c r="RQI58" s="6"/>
      <c r="RQJ58" s="6"/>
      <c r="RQK58" s="6"/>
      <c r="RQL58" s="6"/>
      <c r="RQM58" s="6"/>
      <c r="RQN58" s="6"/>
      <c r="RQO58" s="6"/>
      <c r="RQP58" s="6"/>
      <c r="RQQ58" s="6"/>
      <c r="RQR58" s="6"/>
      <c r="RQS58" s="6"/>
      <c r="RQT58" s="6"/>
      <c r="RQU58" s="6"/>
      <c r="RQV58" s="6"/>
      <c r="RQW58" s="6"/>
      <c r="RQX58" s="6"/>
      <c r="RQY58" s="6"/>
      <c r="RQZ58" s="6"/>
      <c r="RRA58" s="6"/>
      <c r="RRB58" s="6"/>
      <c r="RRC58" s="6"/>
      <c r="RRD58" s="6"/>
      <c r="RRE58" s="6"/>
      <c r="RRF58" s="6"/>
      <c r="RRG58" s="6"/>
      <c r="RRH58" s="6"/>
      <c r="RRI58" s="6"/>
      <c r="RRJ58" s="6"/>
      <c r="RRK58" s="6"/>
      <c r="RRL58" s="6"/>
      <c r="RRM58" s="6"/>
      <c r="RRN58" s="6"/>
      <c r="RRO58" s="6"/>
      <c r="RRP58" s="6"/>
      <c r="RRQ58" s="6"/>
      <c r="RRR58" s="6"/>
      <c r="RRS58" s="6"/>
      <c r="RRT58" s="6"/>
      <c r="RRU58" s="6"/>
      <c r="RRV58" s="6"/>
      <c r="RRW58" s="6"/>
      <c r="RRX58" s="6"/>
      <c r="RRY58" s="6"/>
      <c r="RRZ58" s="6"/>
      <c r="RSA58" s="6"/>
      <c r="RSB58" s="6"/>
      <c r="RSC58" s="6"/>
      <c r="RSD58" s="6"/>
      <c r="RSE58" s="6"/>
      <c r="RSF58" s="6"/>
      <c r="RSG58" s="6"/>
      <c r="RSH58" s="6"/>
      <c r="RSI58" s="6"/>
      <c r="RSJ58" s="6"/>
      <c r="RSK58" s="6"/>
      <c r="RSL58" s="6"/>
      <c r="RSM58" s="6"/>
      <c r="RSN58" s="6"/>
      <c r="RSO58" s="6"/>
      <c r="RSP58" s="6"/>
      <c r="RSQ58" s="6"/>
      <c r="RSR58" s="6"/>
      <c r="RSS58" s="6"/>
      <c r="RST58" s="6"/>
      <c r="RSU58" s="6"/>
      <c r="RSV58" s="6"/>
      <c r="RSW58" s="6"/>
      <c r="RSX58" s="6"/>
      <c r="RSY58" s="6"/>
      <c r="RSZ58" s="6"/>
      <c r="RTA58" s="6"/>
      <c r="RTB58" s="6"/>
      <c r="RTC58" s="6"/>
      <c r="RTD58" s="6"/>
      <c r="RTE58" s="6"/>
      <c r="RTF58" s="6"/>
      <c r="RTG58" s="6"/>
      <c r="RTH58" s="6"/>
      <c r="RTI58" s="6"/>
      <c r="RTJ58" s="6"/>
      <c r="RTK58" s="6"/>
      <c r="RTL58" s="6"/>
      <c r="RTM58" s="6"/>
      <c r="RTN58" s="6"/>
      <c r="RTO58" s="6"/>
      <c r="RTP58" s="6"/>
      <c r="RTQ58" s="6"/>
      <c r="RTR58" s="6"/>
      <c r="RTS58" s="6"/>
      <c r="RTT58" s="6"/>
      <c r="RTU58" s="6"/>
      <c r="RTV58" s="6"/>
      <c r="RTW58" s="6"/>
      <c r="RTX58" s="6"/>
      <c r="RTY58" s="6"/>
      <c r="RTZ58" s="6"/>
      <c r="RUA58" s="6"/>
      <c r="RUB58" s="6"/>
      <c r="RUC58" s="6"/>
      <c r="RUD58" s="6"/>
      <c r="RUE58" s="6"/>
      <c r="RUF58" s="6"/>
      <c r="RUG58" s="6"/>
      <c r="RUH58" s="6"/>
      <c r="RUI58" s="6"/>
      <c r="RUJ58" s="6"/>
      <c r="RUK58" s="6"/>
      <c r="RUL58" s="6"/>
      <c r="RUM58" s="6"/>
      <c r="RUN58" s="6"/>
      <c r="RUO58" s="6"/>
      <c r="RUP58" s="6"/>
      <c r="RUQ58" s="6"/>
      <c r="RUR58" s="6"/>
      <c r="RUS58" s="6"/>
      <c r="RUT58" s="6"/>
      <c r="RUU58" s="6"/>
      <c r="RUV58" s="6"/>
      <c r="RUW58" s="6"/>
      <c r="RUX58" s="6"/>
      <c r="RUY58" s="6"/>
      <c r="RUZ58" s="6"/>
      <c r="RVA58" s="6"/>
      <c r="RVB58" s="6"/>
      <c r="RVC58" s="6"/>
      <c r="RVD58" s="6"/>
      <c r="RVE58" s="6"/>
      <c r="RVF58" s="6"/>
      <c r="RVG58" s="6"/>
      <c r="RVH58" s="6"/>
      <c r="RVI58" s="6"/>
      <c r="RVJ58" s="6"/>
      <c r="RVK58" s="6"/>
      <c r="RVL58" s="6"/>
      <c r="RVM58" s="6"/>
      <c r="RVN58" s="6"/>
      <c r="RVO58" s="6"/>
      <c r="RVP58" s="6"/>
      <c r="RVQ58" s="6"/>
      <c r="RVR58" s="6"/>
      <c r="RVS58" s="6"/>
      <c r="RVT58" s="6"/>
      <c r="RVU58" s="6"/>
      <c r="RVV58" s="6"/>
      <c r="RVW58" s="6"/>
      <c r="RVX58" s="6"/>
      <c r="RVY58" s="6"/>
      <c r="RVZ58" s="6"/>
      <c r="RWA58" s="6"/>
      <c r="RWB58" s="6"/>
      <c r="RWC58" s="6"/>
      <c r="RWD58" s="6"/>
      <c r="RWE58" s="6"/>
      <c r="RWF58" s="6"/>
      <c r="RWG58" s="6"/>
      <c r="RWH58" s="6"/>
      <c r="RWI58" s="6"/>
      <c r="RWJ58" s="6"/>
      <c r="RWK58" s="6"/>
      <c r="RWL58" s="6"/>
      <c r="RWM58" s="6"/>
      <c r="RWN58" s="6"/>
      <c r="RWO58" s="6"/>
      <c r="RWP58" s="6"/>
      <c r="RWQ58" s="6"/>
      <c r="RWR58" s="6"/>
      <c r="RWS58" s="6"/>
      <c r="RWT58" s="6"/>
      <c r="RWU58" s="6"/>
      <c r="RWV58" s="6"/>
      <c r="RWW58" s="6"/>
      <c r="RWX58" s="6"/>
      <c r="RWY58" s="6"/>
      <c r="RWZ58" s="6"/>
      <c r="RXA58" s="6"/>
      <c r="RXB58" s="6"/>
      <c r="RXC58" s="6"/>
      <c r="RXD58" s="6"/>
      <c r="RXE58" s="6"/>
      <c r="RXF58" s="6"/>
      <c r="RXG58" s="6"/>
      <c r="RXH58" s="6"/>
      <c r="RXI58" s="6"/>
      <c r="RXJ58" s="6"/>
      <c r="RXK58" s="6"/>
      <c r="RXL58" s="6"/>
      <c r="RXM58" s="6"/>
      <c r="RXN58" s="6"/>
      <c r="RXO58" s="6"/>
      <c r="RXP58" s="6"/>
      <c r="RXQ58" s="6"/>
      <c r="RXR58" s="6"/>
      <c r="RXS58" s="6"/>
      <c r="RXT58" s="6"/>
      <c r="RXU58" s="6"/>
      <c r="RXV58" s="6"/>
      <c r="RXW58" s="6"/>
      <c r="RXX58" s="6"/>
      <c r="RXY58" s="6"/>
      <c r="RXZ58" s="6"/>
      <c r="RYA58" s="6"/>
      <c r="RYB58" s="6"/>
      <c r="RYC58" s="6"/>
      <c r="RYD58" s="6"/>
      <c r="RYE58" s="6"/>
      <c r="RYF58" s="6"/>
      <c r="RYG58" s="6"/>
      <c r="RYH58" s="6"/>
      <c r="RYI58" s="6"/>
      <c r="RYJ58" s="6"/>
      <c r="RYK58" s="6"/>
      <c r="RYL58" s="6"/>
      <c r="RYM58" s="6"/>
      <c r="RYN58" s="6"/>
      <c r="RYO58" s="6"/>
      <c r="RYP58" s="6"/>
      <c r="RYQ58" s="6"/>
      <c r="RYR58" s="6"/>
      <c r="RYS58" s="6"/>
      <c r="RYT58" s="6"/>
      <c r="RYU58" s="6"/>
      <c r="RYV58" s="6"/>
      <c r="RYW58" s="6"/>
      <c r="RYX58" s="6"/>
      <c r="RYY58" s="6"/>
      <c r="RYZ58" s="6"/>
      <c r="RZA58" s="6"/>
      <c r="RZB58" s="6"/>
      <c r="RZC58" s="6"/>
      <c r="RZD58" s="6"/>
      <c r="RZE58" s="6"/>
      <c r="RZF58" s="6"/>
      <c r="RZG58" s="6"/>
      <c r="RZH58" s="6"/>
      <c r="RZI58" s="6"/>
      <c r="RZJ58" s="6"/>
      <c r="RZK58" s="6"/>
      <c r="RZL58" s="6"/>
      <c r="RZM58" s="6"/>
      <c r="RZN58" s="6"/>
      <c r="RZO58" s="6"/>
      <c r="RZP58" s="6"/>
      <c r="RZQ58" s="6"/>
      <c r="RZR58" s="6"/>
      <c r="RZS58" s="6"/>
      <c r="RZT58" s="6"/>
      <c r="RZU58" s="6"/>
      <c r="RZV58" s="6"/>
      <c r="RZW58" s="6"/>
      <c r="RZX58" s="6"/>
      <c r="RZY58" s="6"/>
      <c r="RZZ58" s="6"/>
      <c r="SAA58" s="6"/>
      <c r="SAB58" s="6"/>
      <c r="SAC58" s="6"/>
      <c r="SAD58" s="6"/>
      <c r="SAE58" s="6"/>
      <c r="SAF58" s="6"/>
      <c r="SAG58" s="6"/>
      <c r="SAH58" s="6"/>
      <c r="SAI58" s="6"/>
      <c r="SAJ58" s="6"/>
      <c r="SAK58" s="6"/>
      <c r="SAL58" s="6"/>
      <c r="SAM58" s="6"/>
      <c r="SAN58" s="6"/>
      <c r="SAO58" s="6"/>
      <c r="SAP58" s="6"/>
      <c r="SAQ58" s="6"/>
      <c r="SAR58" s="6"/>
      <c r="SAS58" s="6"/>
      <c r="SAT58" s="6"/>
      <c r="SAU58" s="6"/>
      <c r="SAV58" s="6"/>
      <c r="SAW58" s="6"/>
      <c r="SAX58" s="6"/>
      <c r="SAY58" s="6"/>
      <c r="SAZ58" s="6"/>
      <c r="SBA58" s="6"/>
      <c r="SBB58" s="6"/>
      <c r="SBC58" s="6"/>
      <c r="SBD58" s="6"/>
      <c r="SBE58" s="6"/>
      <c r="SBF58" s="6"/>
      <c r="SBG58" s="6"/>
      <c r="SBH58" s="6"/>
      <c r="SBI58" s="6"/>
      <c r="SBJ58" s="6"/>
      <c r="SBK58" s="6"/>
      <c r="SBL58" s="6"/>
      <c r="SBM58" s="6"/>
      <c r="SBN58" s="6"/>
      <c r="SBO58" s="6"/>
      <c r="SBP58" s="6"/>
      <c r="SBQ58" s="6"/>
      <c r="SBR58" s="6"/>
      <c r="SBS58" s="6"/>
      <c r="SBT58" s="6"/>
      <c r="SBU58" s="6"/>
      <c r="SBV58" s="6"/>
      <c r="SBW58" s="6"/>
      <c r="SBX58" s="6"/>
      <c r="SBY58" s="6"/>
      <c r="SBZ58" s="6"/>
      <c r="SCA58" s="6"/>
      <c r="SCB58" s="6"/>
      <c r="SCC58" s="6"/>
      <c r="SCD58" s="6"/>
      <c r="SCE58" s="6"/>
      <c r="SCF58" s="6"/>
      <c r="SCG58" s="6"/>
      <c r="SCH58" s="6"/>
      <c r="SCI58" s="6"/>
      <c r="SCJ58" s="6"/>
      <c r="SCK58" s="6"/>
      <c r="SCL58" s="6"/>
      <c r="SCM58" s="6"/>
      <c r="SCN58" s="6"/>
      <c r="SCO58" s="6"/>
      <c r="SCP58" s="6"/>
      <c r="SCQ58" s="6"/>
      <c r="SCR58" s="6"/>
      <c r="SCS58" s="6"/>
      <c r="SCT58" s="6"/>
      <c r="SCU58" s="6"/>
      <c r="SCV58" s="6"/>
      <c r="SCW58" s="6"/>
      <c r="SCX58" s="6"/>
      <c r="SCY58" s="6"/>
      <c r="SCZ58" s="6"/>
      <c r="SDA58" s="6"/>
      <c r="SDB58" s="6"/>
      <c r="SDC58" s="6"/>
      <c r="SDD58" s="6"/>
      <c r="SDE58" s="6"/>
      <c r="SDF58" s="6"/>
      <c r="SDG58" s="6"/>
      <c r="SDH58" s="6"/>
      <c r="SDI58" s="6"/>
      <c r="SDJ58" s="6"/>
      <c r="SDK58" s="6"/>
      <c r="SDL58" s="6"/>
      <c r="SDM58" s="6"/>
      <c r="SDN58" s="6"/>
      <c r="SDO58" s="6"/>
      <c r="SDP58" s="6"/>
      <c r="SDQ58" s="6"/>
      <c r="SDR58" s="6"/>
      <c r="SDS58" s="6"/>
      <c r="SDT58" s="6"/>
      <c r="SDU58" s="6"/>
      <c r="SDV58" s="6"/>
      <c r="SDW58" s="6"/>
      <c r="SDX58" s="6"/>
      <c r="SDY58" s="6"/>
      <c r="SDZ58" s="6"/>
      <c r="SEA58" s="6"/>
      <c r="SEB58" s="6"/>
      <c r="SEC58" s="6"/>
      <c r="SED58" s="6"/>
      <c r="SEE58" s="6"/>
      <c r="SEF58" s="6"/>
      <c r="SEG58" s="6"/>
      <c r="SEH58" s="6"/>
      <c r="SEI58" s="6"/>
      <c r="SEJ58" s="6"/>
      <c r="SEK58" s="6"/>
      <c r="SEL58" s="6"/>
      <c r="SEM58" s="6"/>
      <c r="SEN58" s="6"/>
      <c r="SEO58" s="6"/>
      <c r="SEP58" s="6"/>
      <c r="SEQ58" s="6"/>
      <c r="SER58" s="6"/>
      <c r="SES58" s="6"/>
      <c r="SET58" s="6"/>
      <c r="SEU58" s="6"/>
      <c r="SEV58" s="6"/>
      <c r="SEW58" s="6"/>
      <c r="SEX58" s="6"/>
      <c r="SEY58" s="6"/>
      <c r="SEZ58" s="6"/>
      <c r="SFA58" s="6"/>
      <c r="SFB58" s="6"/>
      <c r="SFC58" s="6"/>
      <c r="SFD58" s="6"/>
      <c r="SFE58" s="6"/>
      <c r="SFF58" s="6"/>
      <c r="SFG58" s="6"/>
      <c r="SFH58" s="6"/>
      <c r="SFI58" s="6"/>
      <c r="SFJ58" s="6"/>
      <c r="SFK58" s="6"/>
      <c r="SFL58" s="6"/>
      <c r="SFM58" s="6"/>
      <c r="SFN58" s="6"/>
      <c r="SFO58" s="6"/>
      <c r="SFP58" s="6"/>
      <c r="SFQ58" s="6"/>
      <c r="SFR58" s="6"/>
      <c r="SFS58" s="6"/>
      <c r="SFT58" s="6"/>
      <c r="SFU58" s="6"/>
      <c r="SFV58" s="6"/>
      <c r="SFW58" s="6"/>
      <c r="SFX58" s="6"/>
      <c r="SFY58" s="6"/>
      <c r="SFZ58" s="6"/>
      <c r="SGA58" s="6"/>
      <c r="SGB58" s="6"/>
      <c r="SGC58" s="6"/>
      <c r="SGD58" s="6"/>
      <c r="SGE58" s="6"/>
      <c r="SGF58" s="6"/>
      <c r="SGG58" s="6"/>
      <c r="SGH58" s="6"/>
      <c r="SGI58" s="6"/>
      <c r="SGJ58" s="6"/>
      <c r="SGK58" s="6"/>
      <c r="SGL58" s="6"/>
      <c r="SGM58" s="6"/>
      <c r="SGN58" s="6"/>
      <c r="SGO58" s="6"/>
      <c r="SGP58" s="6"/>
      <c r="SGQ58" s="6"/>
      <c r="SGR58" s="6"/>
      <c r="SGS58" s="6"/>
      <c r="SGT58" s="6"/>
      <c r="SGU58" s="6"/>
      <c r="SGV58" s="6"/>
      <c r="SGW58" s="6"/>
      <c r="SGX58" s="6"/>
      <c r="SGY58" s="6"/>
      <c r="SGZ58" s="6"/>
      <c r="SHA58" s="6"/>
      <c r="SHB58" s="6"/>
      <c r="SHC58" s="6"/>
      <c r="SHD58" s="6"/>
      <c r="SHE58" s="6"/>
      <c r="SHF58" s="6"/>
      <c r="SHG58" s="6"/>
      <c r="SHH58" s="6"/>
      <c r="SHI58" s="6"/>
      <c r="SHJ58" s="6"/>
      <c r="SHK58" s="6"/>
      <c r="SHL58" s="6"/>
      <c r="SHM58" s="6"/>
      <c r="SHN58" s="6"/>
      <c r="SHO58" s="6"/>
      <c r="SHP58" s="6"/>
      <c r="SHQ58" s="6"/>
      <c r="SHR58" s="6"/>
      <c r="SHS58" s="6"/>
      <c r="SHT58" s="6"/>
      <c r="SHU58" s="6"/>
      <c r="SHV58" s="6"/>
      <c r="SHW58" s="6"/>
      <c r="SHX58" s="6"/>
      <c r="SHY58" s="6"/>
      <c r="SHZ58" s="6"/>
      <c r="SIA58" s="6"/>
      <c r="SIB58" s="6"/>
      <c r="SIC58" s="6"/>
      <c r="SID58" s="6"/>
      <c r="SIE58" s="6"/>
      <c r="SIF58" s="6"/>
      <c r="SIG58" s="6"/>
      <c r="SIH58" s="6"/>
      <c r="SII58" s="6"/>
      <c r="SIJ58" s="6"/>
      <c r="SIK58" s="6"/>
      <c r="SIL58" s="6"/>
      <c r="SIM58" s="6"/>
      <c r="SIN58" s="6"/>
      <c r="SIO58" s="6"/>
      <c r="SIP58" s="6"/>
      <c r="SIQ58" s="6"/>
      <c r="SIR58" s="6"/>
      <c r="SIS58" s="6"/>
      <c r="SIT58" s="6"/>
      <c r="SIU58" s="6"/>
      <c r="SIV58" s="6"/>
      <c r="SIW58" s="6"/>
      <c r="SIX58" s="6"/>
      <c r="SIY58" s="6"/>
      <c r="SIZ58" s="6"/>
      <c r="SJA58" s="6"/>
      <c r="SJB58" s="6"/>
      <c r="SJC58" s="6"/>
      <c r="SJD58" s="6"/>
      <c r="SJE58" s="6"/>
      <c r="SJF58" s="6"/>
      <c r="SJG58" s="6"/>
      <c r="SJH58" s="6"/>
      <c r="SJI58" s="6"/>
      <c r="SJJ58" s="6"/>
      <c r="SJK58" s="6"/>
      <c r="SJL58" s="6"/>
      <c r="SJM58" s="6"/>
      <c r="SJN58" s="6"/>
      <c r="SJO58" s="6"/>
      <c r="SJP58" s="6"/>
      <c r="SJQ58" s="6"/>
      <c r="SJR58" s="6"/>
      <c r="SJS58" s="6"/>
      <c r="SJT58" s="6"/>
      <c r="SJU58" s="6"/>
      <c r="SJV58" s="6"/>
      <c r="SJW58" s="6"/>
      <c r="SJX58" s="6"/>
      <c r="SJY58" s="6"/>
      <c r="SJZ58" s="6"/>
      <c r="SKA58" s="6"/>
      <c r="SKB58" s="6"/>
      <c r="SKC58" s="6"/>
      <c r="SKD58" s="6"/>
      <c r="SKE58" s="6"/>
      <c r="SKF58" s="6"/>
      <c r="SKG58" s="6"/>
      <c r="SKH58" s="6"/>
      <c r="SKI58" s="6"/>
      <c r="SKJ58" s="6"/>
      <c r="SKK58" s="6"/>
      <c r="SKL58" s="6"/>
      <c r="SKM58" s="6"/>
      <c r="SKN58" s="6"/>
      <c r="SKO58" s="6"/>
      <c r="SKP58" s="6"/>
      <c r="SKQ58" s="6"/>
      <c r="SKR58" s="6"/>
      <c r="SKS58" s="6"/>
      <c r="SKT58" s="6"/>
      <c r="SKU58" s="6"/>
      <c r="SKV58" s="6"/>
      <c r="SKW58" s="6"/>
      <c r="SKX58" s="6"/>
      <c r="SKY58" s="6"/>
      <c r="SKZ58" s="6"/>
      <c r="SLA58" s="6"/>
      <c r="SLB58" s="6"/>
      <c r="SLC58" s="6"/>
      <c r="SLD58" s="6"/>
      <c r="SLE58" s="6"/>
      <c r="SLF58" s="6"/>
      <c r="SLG58" s="6"/>
      <c r="SLH58" s="6"/>
      <c r="SLI58" s="6"/>
      <c r="SLJ58" s="6"/>
      <c r="SLK58" s="6"/>
      <c r="SLL58" s="6"/>
      <c r="SLM58" s="6"/>
      <c r="SLN58" s="6"/>
      <c r="SLO58" s="6"/>
      <c r="SLP58" s="6"/>
      <c r="SLQ58" s="6"/>
      <c r="SLR58" s="6"/>
      <c r="SLS58" s="6"/>
      <c r="SLT58" s="6"/>
      <c r="SLU58" s="6"/>
      <c r="SLV58" s="6"/>
      <c r="SLW58" s="6"/>
      <c r="SLX58" s="6"/>
      <c r="SLY58" s="6"/>
      <c r="SLZ58" s="6"/>
      <c r="SMA58" s="6"/>
      <c r="SMB58" s="6"/>
      <c r="SMC58" s="6"/>
      <c r="SMD58" s="6"/>
      <c r="SME58" s="6"/>
      <c r="SMF58" s="6"/>
      <c r="SMG58" s="6"/>
      <c r="SMH58" s="6"/>
      <c r="SMI58" s="6"/>
      <c r="SMJ58" s="6"/>
      <c r="SMK58" s="6"/>
      <c r="SML58" s="6"/>
      <c r="SMM58" s="6"/>
      <c r="SMN58" s="6"/>
      <c r="SMO58" s="6"/>
      <c r="SMP58" s="6"/>
      <c r="SMQ58" s="6"/>
      <c r="SMR58" s="6"/>
      <c r="SMS58" s="6"/>
      <c r="SMT58" s="6"/>
      <c r="SMU58" s="6"/>
      <c r="SMV58" s="6"/>
      <c r="SMW58" s="6"/>
      <c r="SMX58" s="6"/>
      <c r="SMY58" s="6"/>
      <c r="SMZ58" s="6"/>
      <c r="SNA58" s="6"/>
      <c r="SNB58" s="6"/>
      <c r="SNC58" s="6"/>
      <c r="SND58" s="6"/>
      <c r="SNE58" s="6"/>
      <c r="SNF58" s="6"/>
      <c r="SNG58" s="6"/>
      <c r="SNH58" s="6"/>
      <c r="SNI58" s="6"/>
      <c r="SNJ58" s="6"/>
      <c r="SNK58" s="6"/>
      <c r="SNL58" s="6"/>
      <c r="SNM58" s="6"/>
      <c r="SNN58" s="6"/>
      <c r="SNO58" s="6"/>
      <c r="SNP58" s="6"/>
      <c r="SNQ58" s="6"/>
      <c r="SNR58" s="6"/>
      <c r="SNS58" s="6"/>
      <c r="SNT58" s="6"/>
      <c r="SNU58" s="6"/>
      <c r="SNV58" s="6"/>
      <c r="SNW58" s="6"/>
      <c r="SNX58" s="6"/>
      <c r="SNY58" s="6"/>
      <c r="SNZ58" s="6"/>
      <c r="SOA58" s="6"/>
      <c r="SOB58" s="6"/>
      <c r="SOC58" s="6"/>
      <c r="SOD58" s="6"/>
      <c r="SOE58" s="6"/>
      <c r="SOF58" s="6"/>
      <c r="SOG58" s="6"/>
      <c r="SOH58" s="6"/>
      <c r="SOI58" s="6"/>
      <c r="SOJ58" s="6"/>
      <c r="SOK58" s="6"/>
      <c r="SOL58" s="6"/>
      <c r="SOM58" s="6"/>
      <c r="SON58" s="6"/>
      <c r="SOO58" s="6"/>
      <c r="SOP58" s="6"/>
      <c r="SOQ58" s="6"/>
      <c r="SOR58" s="6"/>
      <c r="SOS58" s="6"/>
      <c r="SOT58" s="6"/>
      <c r="SOU58" s="6"/>
      <c r="SOV58" s="6"/>
      <c r="SOW58" s="6"/>
      <c r="SOX58" s="6"/>
      <c r="SOY58" s="6"/>
      <c r="SOZ58" s="6"/>
      <c r="SPA58" s="6"/>
      <c r="SPB58" s="6"/>
      <c r="SPC58" s="6"/>
      <c r="SPD58" s="6"/>
      <c r="SPE58" s="6"/>
      <c r="SPF58" s="6"/>
      <c r="SPG58" s="6"/>
      <c r="SPH58" s="6"/>
      <c r="SPI58" s="6"/>
      <c r="SPJ58" s="6"/>
      <c r="SPK58" s="6"/>
      <c r="SPL58" s="6"/>
      <c r="SPM58" s="6"/>
      <c r="SPN58" s="6"/>
      <c r="SPO58" s="6"/>
      <c r="SPP58" s="6"/>
      <c r="SPQ58" s="6"/>
      <c r="SPR58" s="6"/>
      <c r="SPS58" s="6"/>
      <c r="SPT58" s="6"/>
      <c r="SPU58" s="6"/>
      <c r="SPV58" s="6"/>
      <c r="SPW58" s="6"/>
      <c r="SPX58" s="6"/>
      <c r="SPY58" s="6"/>
      <c r="SPZ58" s="6"/>
      <c r="SQA58" s="6"/>
      <c r="SQB58" s="6"/>
      <c r="SQC58" s="6"/>
      <c r="SQD58" s="6"/>
      <c r="SQE58" s="6"/>
      <c r="SQF58" s="6"/>
      <c r="SQG58" s="6"/>
      <c r="SQH58" s="6"/>
      <c r="SQI58" s="6"/>
      <c r="SQJ58" s="6"/>
      <c r="SQK58" s="6"/>
      <c r="SQL58" s="6"/>
      <c r="SQM58" s="6"/>
      <c r="SQN58" s="6"/>
      <c r="SQO58" s="6"/>
      <c r="SQP58" s="6"/>
      <c r="SQQ58" s="6"/>
      <c r="SQR58" s="6"/>
      <c r="SQS58" s="6"/>
      <c r="SQT58" s="6"/>
      <c r="SQU58" s="6"/>
      <c r="SQV58" s="6"/>
      <c r="SQW58" s="6"/>
      <c r="SQX58" s="6"/>
      <c r="SQY58" s="6"/>
      <c r="SQZ58" s="6"/>
      <c r="SRA58" s="6"/>
      <c r="SRB58" s="6"/>
      <c r="SRC58" s="6"/>
      <c r="SRD58" s="6"/>
      <c r="SRE58" s="6"/>
      <c r="SRF58" s="6"/>
      <c r="SRG58" s="6"/>
      <c r="SRH58" s="6"/>
      <c r="SRI58" s="6"/>
      <c r="SRJ58" s="6"/>
      <c r="SRK58" s="6"/>
      <c r="SRL58" s="6"/>
      <c r="SRM58" s="6"/>
      <c r="SRN58" s="6"/>
      <c r="SRO58" s="6"/>
      <c r="SRP58" s="6"/>
      <c r="SRQ58" s="6"/>
      <c r="SRR58" s="6"/>
      <c r="SRS58" s="6"/>
      <c r="SRT58" s="6"/>
      <c r="SRU58" s="6"/>
      <c r="SRV58" s="6"/>
      <c r="SRW58" s="6"/>
      <c r="SRX58" s="6"/>
      <c r="SRY58" s="6"/>
      <c r="SRZ58" s="6"/>
      <c r="SSA58" s="6"/>
      <c r="SSB58" s="6"/>
      <c r="SSC58" s="6"/>
      <c r="SSD58" s="6"/>
      <c r="SSE58" s="6"/>
      <c r="SSF58" s="6"/>
      <c r="SSG58" s="6"/>
      <c r="SSH58" s="6"/>
      <c r="SSI58" s="6"/>
      <c r="SSJ58" s="6"/>
      <c r="SSK58" s="6"/>
      <c r="SSL58" s="6"/>
      <c r="SSM58" s="6"/>
      <c r="SSN58" s="6"/>
      <c r="SSO58" s="6"/>
      <c r="SSP58" s="6"/>
      <c r="SSQ58" s="6"/>
      <c r="SSR58" s="6"/>
      <c r="SSS58" s="6"/>
      <c r="SST58" s="6"/>
      <c r="SSU58" s="6"/>
      <c r="SSV58" s="6"/>
      <c r="SSW58" s="6"/>
      <c r="SSX58" s="6"/>
      <c r="SSY58" s="6"/>
      <c r="SSZ58" s="6"/>
      <c r="STA58" s="6"/>
      <c r="STB58" s="6"/>
      <c r="STC58" s="6"/>
      <c r="STD58" s="6"/>
      <c r="STE58" s="6"/>
      <c r="STF58" s="6"/>
      <c r="STG58" s="6"/>
      <c r="STH58" s="6"/>
      <c r="STI58" s="6"/>
      <c r="STJ58" s="6"/>
      <c r="STK58" s="6"/>
      <c r="STL58" s="6"/>
      <c r="STM58" s="6"/>
      <c r="STN58" s="6"/>
      <c r="STO58" s="6"/>
      <c r="STP58" s="6"/>
      <c r="STQ58" s="6"/>
      <c r="STR58" s="6"/>
      <c r="STS58" s="6"/>
      <c r="STT58" s="6"/>
      <c r="STU58" s="6"/>
      <c r="STV58" s="6"/>
      <c r="STW58" s="6"/>
      <c r="STX58" s="6"/>
      <c r="STY58" s="6"/>
      <c r="STZ58" s="6"/>
      <c r="SUA58" s="6"/>
      <c r="SUB58" s="6"/>
      <c r="SUC58" s="6"/>
      <c r="SUD58" s="6"/>
      <c r="SUE58" s="6"/>
      <c r="SUF58" s="6"/>
      <c r="SUG58" s="6"/>
      <c r="SUH58" s="6"/>
      <c r="SUI58" s="6"/>
      <c r="SUJ58" s="6"/>
      <c r="SUK58" s="6"/>
      <c r="SUL58" s="6"/>
      <c r="SUM58" s="6"/>
      <c r="SUN58" s="6"/>
      <c r="SUO58" s="6"/>
      <c r="SUP58" s="6"/>
      <c r="SUQ58" s="6"/>
      <c r="SUR58" s="6"/>
      <c r="SUS58" s="6"/>
      <c r="SUT58" s="6"/>
      <c r="SUU58" s="6"/>
      <c r="SUV58" s="6"/>
      <c r="SUW58" s="6"/>
      <c r="SUX58" s="6"/>
      <c r="SUY58" s="6"/>
      <c r="SUZ58" s="6"/>
      <c r="SVA58" s="6"/>
      <c r="SVB58" s="6"/>
      <c r="SVC58" s="6"/>
      <c r="SVD58" s="6"/>
      <c r="SVE58" s="6"/>
      <c r="SVF58" s="6"/>
      <c r="SVG58" s="6"/>
      <c r="SVH58" s="6"/>
      <c r="SVI58" s="6"/>
      <c r="SVJ58" s="6"/>
      <c r="SVK58" s="6"/>
      <c r="SVL58" s="6"/>
      <c r="SVM58" s="6"/>
      <c r="SVN58" s="6"/>
      <c r="SVO58" s="6"/>
      <c r="SVP58" s="6"/>
      <c r="SVQ58" s="6"/>
      <c r="SVR58" s="6"/>
      <c r="SVS58" s="6"/>
      <c r="SVT58" s="6"/>
      <c r="SVU58" s="6"/>
      <c r="SVV58" s="6"/>
      <c r="SVW58" s="6"/>
      <c r="SVX58" s="6"/>
      <c r="SVY58" s="6"/>
      <c r="SVZ58" s="6"/>
      <c r="SWA58" s="6"/>
      <c r="SWB58" s="6"/>
      <c r="SWC58" s="6"/>
      <c r="SWD58" s="6"/>
      <c r="SWE58" s="6"/>
      <c r="SWF58" s="6"/>
      <c r="SWG58" s="6"/>
      <c r="SWH58" s="6"/>
      <c r="SWI58" s="6"/>
      <c r="SWJ58" s="6"/>
      <c r="SWK58" s="6"/>
      <c r="SWL58" s="6"/>
      <c r="SWM58" s="6"/>
      <c r="SWN58" s="6"/>
      <c r="SWO58" s="6"/>
      <c r="SWP58" s="6"/>
      <c r="SWQ58" s="6"/>
      <c r="SWR58" s="6"/>
      <c r="SWS58" s="6"/>
      <c r="SWT58" s="6"/>
      <c r="SWU58" s="6"/>
      <c r="SWV58" s="6"/>
      <c r="SWW58" s="6"/>
      <c r="SWX58" s="6"/>
      <c r="SWY58" s="6"/>
      <c r="SWZ58" s="6"/>
      <c r="SXA58" s="6"/>
      <c r="SXB58" s="6"/>
      <c r="SXC58" s="6"/>
      <c r="SXD58" s="6"/>
      <c r="SXE58" s="6"/>
      <c r="SXF58" s="6"/>
      <c r="SXG58" s="6"/>
      <c r="SXH58" s="6"/>
      <c r="SXI58" s="6"/>
      <c r="SXJ58" s="6"/>
      <c r="SXK58" s="6"/>
      <c r="SXL58" s="6"/>
      <c r="SXM58" s="6"/>
      <c r="SXN58" s="6"/>
      <c r="SXO58" s="6"/>
      <c r="SXP58" s="6"/>
      <c r="SXQ58" s="6"/>
      <c r="SXR58" s="6"/>
      <c r="SXS58" s="6"/>
      <c r="SXT58" s="6"/>
      <c r="SXU58" s="6"/>
      <c r="SXV58" s="6"/>
      <c r="SXW58" s="6"/>
      <c r="SXX58" s="6"/>
      <c r="SXY58" s="6"/>
      <c r="SXZ58" s="6"/>
      <c r="SYA58" s="6"/>
      <c r="SYB58" s="6"/>
      <c r="SYC58" s="6"/>
      <c r="SYD58" s="6"/>
      <c r="SYE58" s="6"/>
      <c r="SYF58" s="6"/>
      <c r="SYG58" s="6"/>
      <c r="SYH58" s="6"/>
      <c r="SYI58" s="6"/>
      <c r="SYJ58" s="6"/>
      <c r="SYK58" s="6"/>
      <c r="SYL58" s="6"/>
      <c r="SYM58" s="6"/>
      <c r="SYN58" s="6"/>
      <c r="SYO58" s="6"/>
      <c r="SYP58" s="6"/>
      <c r="SYQ58" s="6"/>
      <c r="SYR58" s="6"/>
      <c r="SYS58" s="6"/>
      <c r="SYT58" s="6"/>
      <c r="SYU58" s="6"/>
      <c r="SYV58" s="6"/>
      <c r="SYW58" s="6"/>
      <c r="SYX58" s="6"/>
      <c r="SYY58" s="6"/>
      <c r="SYZ58" s="6"/>
      <c r="SZA58" s="6"/>
      <c r="SZB58" s="6"/>
      <c r="SZC58" s="6"/>
      <c r="SZD58" s="6"/>
      <c r="SZE58" s="6"/>
      <c r="SZF58" s="6"/>
      <c r="SZG58" s="6"/>
      <c r="SZH58" s="6"/>
      <c r="SZI58" s="6"/>
      <c r="SZJ58" s="6"/>
      <c r="SZK58" s="6"/>
      <c r="SZL58" s="6"/>
      <c r="SZM58" s="6"/>
      <c r="SZN58" s="6"/>
      <c r="SZO58" s="6"/>
      <c r="SZP58" s="6"/>
      <c r="SZQ58" s="6"/>
      <c r="SZR58" s="6"/>
      <c r="SZS58" s="6"/>
      <c r="SZT58" s="6"/>
      <c r="SZU58" s="6"/>
      <c r="SZV58" s="6"/>
      <c r="SZW58" s="6"/>
      <c r="SZX58" s="6"/>
      <c r="SZY58" s="6"/>
      <c r="SZZ58" s="6"/>
      <c r="TAA58" s="6"/>
      <c r="TAB58" s="6"/>
      <c r="TAC58" s="6"/>
      <c r="TAD58" s="6"/>
      <c r="TAE58" s="6"/>
      <c r="TAF58" s="6"/>
      <c r="TAG58" s="6"/>
      <c r="TAH58" s="6"/>
      <c r="TAI58" s="6"/>
      <c r="TAJ58" s="6"/>
      <c r="TAK58" s="6"/>
      <c r="TAL58" s="6"/>
      <c r="TAM58" s="6"/>
      <c r="TAN58" s="6"/>
      <c r="TAO58" s="6"/>
      <c r="TAP58" s="6"/>
      <c r="TAQ58" s="6"/>
      <c r="TAR58" s="6"/>
      <c r="TAS58" s="6"/>
      <c r="TAT58" s="6"/>
      <c r="TAU58" s="6"/>
      <c r="TAV58" s="6"/>
      <c r="TAW58" s="6"/>
      <c r="TAX58" s="6"/>
      <c r="TAY58" s="6"/>
      <c r="TAZ58" s="6"/>
      <c r="TBA58" s="6"/>
      <c r="TBB58" s="6"/>
      <c r="TBC58" s="6"/>
      <c r="TBD58" s="6"/>
      <c r="TBE58" s="6"/>
      <c r="TBF58" s="6"/>
      <c r="TBG58" s="6"/>
      <c r="TBH58" s="6"/>
      <c r="TBI58" s="6"/>
      <c r="TBJ58" s="6"/>
      <c r="TBK58" s="6"/>
      <c r="TBL58" s="6"/>
      <c r="TBM58" s="6"/>
      <c r="TBN58" s="6"/>
      <c r="TBO58" s="6"/>
      <c r="TBP58" s="6"/>
      <c r="TBQ58" s="6"/>
      <c r="TBR58" s="6"/>
      <c r="TBS58" s="6"/>
      <c r="TBT58" s="6"/>
      <c r="TBU58" s="6"/>
      <c r="TBV58" s="6"/>
      <c r="TBW58" s="6"/>
      <c r="TBX58" s="6"/>
      <c r="TBY58" s="6"/>
      <c r="TBZ58" s="6"/>
      <c r="TCA58" s="6"/>
      <c r="TCB58" s="6"/>
      <c r="TCC58" s="6"/>
      <c r="TCD58" s="6"/>
      <c r="TCE58" s="6"/>
      <c r="TCF58" s="6"/>
      <c r="TCG58" s="6"/>
      <c r="TCH58" s="6"/>
      <c r="TCI58" s="6"/>
      <c r="TCJ58" s="6"/>
      <c r="TCK58" s="6"/>
      <c r="TCL58" s="6"/>
      <c r="TCM58" s="6"/>
      <c r="TCN58" s="6"/>
      <c r="TCO58" s="6"/>
      <c r="TCP58" s="6"/>
      <c r="TCQ58" s="6"/>
      <c r="TCR58" s="6"/>
      <c r="TCS58" s="6"/>
      <c r="TCT58" s="6"/>
      <c r="TCU58" s="6"/>
      <c r="TCV58" s="6"/>
      <c r="TCW58" s="6"/>
      <c r="TCX58" s="6"/>
      <c r="TCY58" s="6"/>
      <c r="TCZ58" s="6"/>
      <c r="TDA58" s="6"/>
      <c r="TDB58" s="6"/>
      <c r="TDC58" s="6"/>
      <c r="TDD58" s="6"/>
      <c r="TDE58" s="6"/>
      <c r="TDF58" s="6"/>
      <c r="TDG58" s="6"/>
      <c r="TDH58" s="6"/>
      <c r="TDI58" s="6"/>
      <c r="TDJ58" s="6"/>
      <c r="TDK58" s="6"/>
      <c r="TDL58" s="6"/>
      <c r="TDM58" s="6"/>
      <c r="TDN58" s="6"/>
      <c r="TDO58" s="6"/>
      <c r="TDP58" s="6"/>
      <c r="TDQ58" s="6"/>
      <c r="TDR58" s="6"/>
      <c r="TDS58" s="6"/>
      <c r="TDT58" s="6"/>
      <c r="TDU58" s="6"/>
      <c r="TDV58" s="6"/>
      <c r="TDW58" s="6"/>
      <c r="TDX58" s="6"/>
      <c r="TDY58" s="6"/>
      <c r="TDZ58" s="6"/>
      <c r="TEA58" s="6"/>
      <c r="TEB58" s="6"/>
      <c r="TEC58" s="6"/>
      <c r="TED58" s="6"/>
      <c r="TEE58" s="6"/>
      <c r="TEF58" s="6"/>
      <c r="TEG58" s="6"/>
      <c r="TEH58" s="6"/>
      <c r="TEI58" s="6"/>
      <c r="TEJ58" s="6"/>
      <c r="TEK58" s="6"/>
      <c r="TEL58" s="6"/>
      <c r="TEM58" s="6"/>
      <c r="TEN58" s="6"/>
      <c r="TEO58" s="6"/>
      <c r="TEP58" s="6"/>
      <c r="TEQ58" s="6"/>
      <c r="TER58" s="6"/>
      <c r="TES58" s="6"/>
      <c r="TET58" s="6"/>
      <c r="TEU58" s="6"/>
      <c r="TEV58" s="6"/>
      <c r="TEW58" s="6"/>
      <c r="TEX58" s="6"/>
      <c r="TEY58" s="6"/>
      <c r="TEZ58" s="6"/>
      <c r="TFA58" s="6"/>
      <c r="TFB58" s="6"/>
      <c r="TFC58" s="6"/>
      <c r="TFD58" s="6"/>
      <c r="TFE58" s="6"/>
      <c r="TFF58" s="6"/>
      <c r="TFG58" s="6"/>
      <c r="TFH58" s="6"/>
      <c r="TFI58" s="6"/>
      <c r="TFJ58" s="6"/>
      <c r="TFK58" s="6"/>
      <c r="TFL58" s="6"/>
      <c r="TFM58" s="6"/>
      <c r="TFN58" s="6"/>
      <c r="TFO58" s="6"/>
      <c r="TFP58" s="6"/>
      <c r="TFQ58" s="6"/>
      <c r="TFR58" s="6"/>
      <c r="TFS58" s="6"/>
      <c r="TFT58" s="6"/>
      <c r="TFU58" s="6"/>
      <c r="TFV58" s="6"/>
      <c r="TFW58" s="6"/>
      <c r="TFX58" s="6"/>
      <c r="TFY58" s="6"/>
      <c r="TFZ58" s="6"/>
      <c r="TGA58" s="6"/>
      <c r="TGB58" s="6"/>
      <c r="TGC58" s="6"/>
      <c r="TGD58" s="6"/>
      <c r="TGE58" s="6"/>
      <c r="TGF58" s="6"/>
      <c r="TGG58" s="6"/>
      <c r="TGH58" s="6"/>
      <c r="TGI58" s="6"/>
      <c r="TGJ58" s="6"/>
      <c r="TGK58" s="6"/>
      <c r="TGL58" s="6"/>
      <c r="TGM58" s="6"/>
      <c r="TGN58" s="6"/>
      <c r="TGO58" s="6"/>
      <c r="TGP58" s="6"/>
      <c r="TGQ58" s="6"/>
      <c r="TGR58" s="6"/>
      <c r="TGS58" s="6"/>
      <c r="TGT58" s="6"/>
      <c r="TGU58" s="6"/>
      <c r="TGV58" s="6"/>
      <c r="TGW58" s="6"/>
      <c r="TGX58" s="6"/>
      <c r="TGY58" s="6"/>
      <c r="TGZ58" s="6"/>
      <c r="THA58" s="6"/>
      <c r="THB58" s="6"/>
      <c r="THC58" s="6"/>
      <c r="THD58" s="6"/>
      <c r="THE58" s="6"/>
      <c r="THF58" s="6"/>
      <c r="THG58" s="6"/>
      <c r="THH58" s="6"/>
      <c r="THI58" s="6"/>
      <c r="THJ58" s="6"/>
      <c r="THK58" s="6"/>
      <c r="THL58" s="6"/>
      <c r="THM58" s="6"/>
      <c r="THN58" s="6"/>
      <c r="THO58" s="6"/>
      <c r="THP58" s="6"/>
      <c r="THQ58" s="6"/>
      <c r="THR58" s="6"/>
      <c r="THS58" s="6"/>
      <c r="THT58" s="6"/>
      <c r="THU58" s="6"/>
      <c r="THV58" s="6"/>
      <c r="THW58" s="6"/>
      <c r="THX58" s="6"/>
      <c r="THY58" s="6"/>
      <c r="THZ58" s="6"/>
      <c r="TIA58" s="6"/>
      <c r="TIB58" s="6"/>
      <c r="TIC58" s="6"/>
      <c r="TID58" s="6"/>
      <c r="TIE58" s="6"/>
      <c r="TIF58" s="6"/>
      <c r="TIG58" s="6"/>
      <c r="TIH58" s="6"/>
      <c r="TII58" s="6"/>
      <c r="TIJ58" s="6"/>
      <c r="TIK58" s="6"/>
      <c r="TIL58" s="6"/>
      <c r="TIM58" s="6"/>
      <c r="TIN58" s="6"/>
      <c r="TIO58" s="6"/>
      <c r="TIP58" s="6"/>
      <c r="TIQ58" s="6"/>
      <c r="TIR58" s="6"/>
      <c r="TIS58" s="6"/>
      <c r="TIT58" s="6"/>
      <c r="TIU58" s="6"/>
      <c r="TIV58" s="6"/>
      <c r="TIW58" s="6"/>
      <c r="TIX58" s="6"/>
      <c r="TIY58" s="6"/>
      <c r="TIZ58" s="6"/>
      <c r="TJA58" s="6"/>
      <c r="TJB58" s="6"/>
      <c r="TJC58" s="6"/>
      <c r="TJD58" s="6"/>
      <c r="TJE58" s="6"/>
      <c r="TJF58" s="6"/>
      <c r="TJG58" s="6"/>
      <c r="TJH58" s="6"/>
      <c r="TJI58" s="6"/>
      <c r="TJJ58" s="6"/>
      <c r="TJK58" s="6"/>
      <c r="TJL58" s="6"/>
      <c r="TJM58" s="6"/>
      <c r="TJN58" s="6"/>
      <c r="TJO58" s="6"/>
      <c r="TJP58" s="6"/>
      <c r="TJQ58" s="6"/>
      <c r="TJR58" s="6"/>
      <c r="TJS58" s="6"/>
      <c r="TJT58" s="6"/>
      <c r="TJU58" s="6"/>
      <c r="TJV58" s="6"/>
      <c r="TJW58" s="6"/>
      <c r="TJX58" s="6"/>
      <c r="TJY58" s="6"/>
      <c r="TJZ58" s="6"/>
      <c r="TKA58" s="6"/>
      <c r="TKB58" s="6"/>
      <c r="TKC58" s="6"/>
      <c r="TKD58" s="6"/>
      <c r="TKE58" s="6"/>
      <c r="TKF58" s="6"/>
      <c r="TKG58" s="6"/>
      <c r="TKH58" s="6"/>
      <c r="TKI58" s="6"/>
      <c r="TKJ58" s="6"/>
      <c r="TKK58" s="6"/>
      <c r="TKL58" s="6"/>
      <c r="TKM58" s="6"/>
      <c r="TKN58" s="6"/>
      <c r="TKO58" s="6"/>
      <c r="TKP58" s="6"/>
      <c r="TKQ58" s="6"/>
      <c r="TKR58" s="6"/>
      <c r="TKS58" s="6"/>
      <c r="TKT58" s="6"/>
      <c r="TKU58" s="6"/>
      <c r="TKV58" s="6"/>
      <c r="TKW58" s="6"/>
      <c r="TKX58" s="6"/>
      <c r="TKY58" s="6"/>
      <c r="TKZ58" s="6"/>
      <c r="TLA58" s="6"/>
      <c r="TLB58" s="6"/>
      <c r="TLC58" s="6"/>
      <c r="TLD58" s="6"/>
      <c r="TLE58" s="6"/>
      <c r="TLF58" s="6"/>
      <c r="TLG58" s="6"/>
      <c r="TLH58" s="6"/>
      <c r="TLI58" s="6"/>
      <c r="TLJ58" s="6"/>
      <c r="TLK58" s="6"/>
      <c r="TLL58" s="6"/>
      <c r="TLM58" s="6"/>
      <c r="TLN58" s="6"/>
      <c r="TLO58" s="6"/>
      <c r="TLP58" s="6"/>
      <c r="TLQ58" s="6"/>
      <c r="TLR58" s="6"/>
      <c r="TLS58" s="6"/>
      <c r="TLT58" s="6"/>
      <c r="TLU58" s="6"/>
      <c r="TLV58" s="6"/>
      <c r="TLW58" s="6"/>
      <c r="TLX58" s="6"/>
      <c r="TLY58" s="6"/>
      <c r="TLZ58" s="6"/>
      <c r="TMA58" s="6"/>
      <c r="TMB58" s="6"/>
      <c r="TMC58" s="6"/>
      <c r="TMD58" s="6"/>
      <c r="TME58" s="6"/>
      <c r="TMF58" s="6"/>
      <c r="TMG58" s="6"/>
      <c r="TMH58" s="6"/>
      <c r="TMI58" s="6"/>
      <c r="TMJ58" s="6"/>
      <c r="TMK58" s="6"/>
      <c r="TML58" s="6"/>
      <c r="TMM58" s="6"/>
      <c r="TMN58" s="6"/>
      <c r="TMO58" s="6"/>
      <c r="TMP58" s="6"/>
      <c r="TMQ58" s="6"/>
      <c r="TMR58" s="6"/>
      <c r="TMS58" s="6"/>
      <c r="TMT58" s="6"/>
      <c r="TMU58" s="6"/>
      <c r="TMV58" s="6"/>
      <c r="TMW58" s="6"/>
      <c r="TMX58" s="6"/>
      <c r="TMY58" s="6"/>
      <c r="TMZ58" s="6"/>
      <c r="TNA58" s="6"/>
      <c r="TNB58" s="6"/>
      <c r="TNC58" s="6"/>
      <c r="TND58" s="6"/>
      <c r="TNE58" s="6"/>
      <c r="TNF58" s="6"/>
      <c r="TNG58" s="6"/>
      <c r="TNH58" s="6"/>
      <c r="TNI58" s="6"/>
      <c r="TNJ58" s="6"/>
      <c r="TNK58" s="6"/>
      <c r="TNL58" s="6"/>
      <c r="TNM58" s="6"/>
      <c r="TNN58" s="6"/>
      <c r="TNO58" s="6"/>
      <c r="TNP58" s="6"/>
      <c r="TNQ58" s="6"/>
      <c r="TNR58" s="6"/>
      <c r="TNS58" s="6"/>
      <c r="TNT58" s="6"/>
      <c r="TNU58" s="6"/>
      <c r="TNV58" s="6"/>
      <c r="TNW58" s="6"/>
      <c r="TNX58" s="6"/>
      <c r="TNY58" s="6"/>
      <c r="TNZ58" s="6"/>
      <c r="TOA58" s="6"/>
      <c r="TOB58" s="6"/>
      <c r="TOC58" s="6"/>
      <c r="TOD58" s="6"/>
      <c r="TOE58" s="6"/>
      <c r="TOF58" s="6"/>
      <c r="TOG58" s="6"/>
      <c r="TOH58" s="6"/>
      <c r="TOI58" s="6"/>
      <c r="TOJ58" s="6"/>
      <c r="TOK58" s="6"/>
      <c r="TOL58" s="6"/>
      <c r="TOM58" s="6"/>
      <c r="TON58" s="6"/>
      <c r="TOO58" s="6"/>
      <c r="TOP58" s="6"/>
      <c r="TOQ58" s="6"/>
      <c r="TOR58" s="6"/>
      <c r="TOS58" s="6"/>
      <c r="TOT58" s="6"/>
      <c r="TOU58" s="6"/>
      <c r="TOV58" s="6"/>
      <c r="TOW58" s="6"/>
      <c r="TOX58" s="6"/>
      <c r="TOY58" s="6"/>
      <c r="TOZ58" s="6"/>
      <c r="TPA58" s="6"/>
      <c r="TPB58" s="6"/>
      <c r="TPC58" s="6"/>
      <c r="TPD58" s="6"/>
      <c r="TPE58" s="6"/>
      <c r="TPF58" s="6"/>
      <c r="TPG58" s="6"/>
      <c r="TPH58" s="6"/>
      <c r="TPI58" s="6"/>
      <c r="TPJ58" s="6"/>
      <c r="TPK58" s="6"/>
      <c r="TPL58" s="6"/>
      <c r="TPM58" s="6"/>
      <c r="TPN58" s="6"/>
      <c r="TPO58" s="6"/>
      <c r="TPP58" s="6"/>
      <c r="TPQ58" s="6"/>
      <c r="TPR58" s="6"/>
      <c r="TPS58" s="6"/>
      <c r="TPT58" s="6"/>
      <c r="TPU58" s="6"/>
      <c r="TPV58" s="6"/>
      <c r="TPW58" s="6"/>
      <c r="TPX58" s="6"/>
      <c r="TPY58" s="6"/>
      <c r="TPZ58" s="6"/>
      <c r="TQA58" s="6"/>
      <c r="TQB58" s="6"/>
      <c r="TQC58" s="6"/>
      <c r="TQD58" s="6"/>
      <c r="TQE58" s="6"/>
      <c r="TQF58" s="6"/>
      <c r="TQG58" s="6"/>
      <c r="TQH58" s="6"/>
      <c r="TQI58" s="6"/>
      <c r="TQJ58" s="6"/>
      <c r="TQK58" s="6"/>
      <c r="TQL58" s="6"/>
      <c r="TQM58" s="6"/>
      <c r="TQN58" s="6"/>
      <c r="TQO58" s="6"/>
      <c r="TQP58" s="6"/>
      <c r="TQQ58" s="6"/>
      <c r="TQR58" s="6"/>
      <c r="TQS58" s="6"/>
      <c r="TQT58" s="6"/>
      <c r="TQU58" s="6"/>
      <c r="TQV58" s="6"/>
      <c r="TQW58" s="6"/>
      <c r="TQX58" s="6"/>
      <c r="TQY58" s="6"/>
      <c r="TQZ58" s="6"/>
      <c r="TRA58" s="6"/>
      <c r="TRB58" s="6"/>
      <c r="TRC58" s="6"/>
      <c r="TRD58" s="6"/>
      <c r="TRE58" s="6"/>
      <c r="TRF58" s="6"/>
      <c r="TRG58" s="6"/>
      <c r="TRH58" s="6"/>
      <c r="TRI58" s="6"/>
      <c r="TRJ58" s="6"/>
      <c r="TRK58" s="6"/>
      <c r="TRL58" s="6"/>
      <c r="TRM58" s="6"/>
      <c r="TRN58" s="6"/>
      <c r="TRO58" s="6"/>
      <c r="TRP58" s="6"/>
      <c r="TRQ58" s="6"/>
      <c r="TRR58" s="6"/>
      <c r="TRS58" s="6"/>
      <c r="TRT58" s="6"/>
      <c r="TRU58" s="6"/>
      <c r="TRV58" s="6"/>
      <c r="TRW58" s="6"/>
      <c r="TRX58" s="6"/>
      <c r="TRY58" s="6"/>
      <c r="TRZ58" s="6"/>
      <c r="TSA58" s="6"/>
      <c r="TSB58" s="6"/>
      <c r="TSC58" s="6"/>
      <c r="TSD58" s="6"/>
      <c r="TSE58" s="6"/>
      <c r="TSF58" s="6"/>
      <c r="TSG58" s="6"/>
      <c r="TSH58" s="6"/>
      <c r="TSI58" s="6"/>
      <c r="TSJ58" s="6"/>
      <c r="TSK58" s="6"/>
      <c r="TSL58" s="6"/>
      <c r="TSM58" s="6"/>
      <c r="TSN58" s="6"/>
      <c r="TSO58" s="6"/>
      <c r="TSP58" s="6"/>
      <c r="TSQ58" s="6"/>
      <c r="TSR58" s="6"/>
      <c r="TSS58" s="6"/>
      <c r="TST58" s="6"/>
      <c r="TSU58" s="6"/>
      <c r="TSV58" s="6"/>
      <c r="TSW58" s="6"/>
      <c r="TSX58" s="6"/>
      <c r="TSY58" s="6"/>
      <c r="TSZ58" s="6"/>
      <c r="TTA58" s="6"/>
      <c r="TTB58" s="6"/>
      <c r="TTC58" s="6"/>
      <c r="TTD58" s="6"/>
      <c r="TTE58" s="6"/>
      <c r="TTF58" s="6"/>
      <c r="TTG58" s="6"/>
      <c r="TTH58" s="6"/>
      <c r="TTI58" s="6"/>
      <c r="TTJ58" s="6"/>
      <c r="TTK58" s="6"/>
      <c r="TTL58" s="6"/>
      <c r="TTM58" s="6"/>
      <c r="TTN58" s="6"/>
      <c r="TTO58" s="6"/>
      <c r="TTP58" s="6"/>
      <c r="TTQ58" s="6"/>
      <c r="TTR58" s="6"/>
      <c r="TTS58" s="6"/>
      <c r="TTT58" s="6"/>
      <c r="TTU58" s="6"/>
      <c r="TTV58" s="6"/>
      <c r="TTW58" s="6"/>
      <c r="TTX58" s="6"/>
      <c r="TTY58" s="6"/>
      <c r="TTZ58" s="6"/>
      <c r="TUA58" s="6"/>
      <c r="TUB58" s="6"/>
      <c r="TUC58" s="6"/>
      <c r="TUD58" s="6"/>
      <c r="TUE58" s="6"/>
      <c r="TUF58" s="6"/>
      <c r="TUG58" s="6"/>
      <c r="TUH58" s="6"/>
      <c r="TUI58" s="6"/>
      <c r="TUJ58" s="6"/>
      <c r="TUK58" s="6"/>
      <c r="TUL58" s="6"/>
      <c r="TUM58" s="6"/>
      <c r="TUN58" s="6"/>
      <c r="TUO58" s="6"/>
      <c r="TUP58" s="6"/>
      <c r="TUQ58" s="6"/>
      <c r="TUR58" s="6"/>
      <c r="TUS58" s="6"/>
      <c r="TUT58" s="6"/>
      <c r="TUU58" s="6"/>
      <c r="TUV58" s="6"/>
      <c r="TUW58" s="6"/>
      <c r="TUX58" s="6"/>
      <c r="TUY58" s="6"/>
      <c r="TUZ58" s="6"/>
      <c r="TVA58" s="6"/>
      <c r="TVB58" s="6"/>
      <c r="TVC58" s="6"/>
      <c r="TVD58" s="6"/>
      <c r="TVE58" s="6"/>
      <c r="TVF58" s="6"/>
      <c r="TVG58" s="6"/>
      <c r="TVH58" s="6"/>
      <c r="TVI58" s="6"/>
      <c r="TVJ58" s="6"/>
      <c r="TVK58" s="6"/>
      <c r="TVL58" s="6"/>
      <c r="TVM58" s="6"/>
      <c r="TVN58" s="6"/>
      <c r="TVO58" s="6"/>
      <c r="TVP58" s="6"/>
      <c r="TVQ58" s="6"/>
      <c r="TVR58" s="6"/>
      <c r="TVS58" s="6"/>
      <c r="TVT58" s="6"/>
      <c r="TVU58" s="6"/>
      <c r="TVV58" s="6"/>
      <c r="TVW58" s="6"/>
      <c r="TVX58" s="6"/>
      <c r="TVY58" s="6"/>
      <c r="TVZ58" s="6"/>
      <c r="TWA58" s="6"/>
      <c r="TWB58" s="6"/>
      <c r="TWC58" s="6"/>
      <c r="TWD58" s="6"/>
      <c r="TWE58" s="6"/>
      <c r="TWF58" s="6"/>
      <c r="TWG58" s="6"/>
      <c r="TWH58" s="6"/>
      <c r="TWI58" s="6"/>
      <c r="TWJ58" s="6"/>
      <c r="TWK58" s="6"/>
      <c r="TWL58" s="6"/>
      <c r="TWM58" s="6"/>
      <c r="TWN58" s="6"/>
      <c r="TWO58" s="6"/>
      <c r="TWP58" s="6"/>
      <c r="TWQ58" s="6"/>
      <c r="TWR58" s="6"/>
      <c r="TWS58" s="6"/>
      <c r="TWT58" s="6"/>
      <c r="TWU58" s="6"/>
      <c r="TWV58" s="6"/>
      <c r="TWW58" s="6"/>
      <c r="TWX58" s="6"/>
      <c r="TWY58" s="6"/>
      <c r="TWZ58" s="6"/>
      <c r="TXA58" s="6"/>
      <c r="TXB58" s="6"/>
      <c r="TXC58" s="6"/>
      <c r="TXD58" s="6"/>
      <c r="TXE58" s="6"/>
      <c r="TXF58" s="6"/>
      <c r="TXG58" s="6"/>
      <c r="TXH58" s="6"/>
      <c r="TXI58" s="6"/>
      <c r="TXJ58" s="6"/>
      <c r="TXK58" s="6"/>
      <c r="TXL58" s="6"/>
      <c r="TXM58" s="6"/>
      <c r="TXN58" s="6"/>
      <c r="TXO58" s="6"/>
      <c r="TXP58" s="6"/>
      <c r="TXQ58" s="6"/>
      <c r="TXR58" s="6"/>
      <c r="TXS58" s="6"/>
      <c r="TXT58" s="6"/>
      <c r="TXU58" s="6"/>
      <c r="TXV58" s="6"/>
      <c r="TXW58" s="6"/>
      <c r="TXX58" s="6"/>
      <c r="TXY58" s="6"/>
      <c r="TXZ58" s="6"/>
      <c r="TYA58" s="6"/>
      <c r="TYB58" s="6"/>
      <c r="TYC58" s="6"/>
      <c r="TYD58" s="6"/>
      <c r="TYE58" s="6"/>
      <c r="TYF58" s="6"/>
      <c r="TYG58" s="6"/>
      <c r="TYH58" s="6"/>
      <c r="TYI58" s="6"/>
      <c r="TYJ58" s="6"/>
      <c r="TYK58" s="6"/>
      <c r="TYL58" s="6"/>
      <c r="TYM58" s="6"/>
      <c r="TYN58" s="6"/>
      <c r="TYO58" s="6"/>
      <c r="TYP58" s="6"/>
      <c r="TYQ58" s="6"/>
      <c r="TYR58" s="6"/>
      <c r="TYS58" s="6"/>
      <c r="TYT58" s="6"/>
      <c r="TYU58" s="6"/>
      <c r="TYV58" s="6"/>
      <c r="TYW58" s="6"/>
      <c r="TYX58" s="6"/>
      <c r="TYY58" s="6"/>
      <c r="TYZ58" s="6"/>
      <c r="TZA58" s="6"/>
      <c r="TZB58" s="6"/>
      <c r="TZC58" s="6"/>
      <c r="TZD58" s="6"/>
      <c r="TZE58" s="6"/>
      <c r="TZF58" s="6"/>
      <c r="TZG58" s="6"/>
      <c r="TZH58" s="6"/>
      <c r="TZI58" s="6"/>
      <c r="TZJ58" s="6"/>
      <c r="TZK58" s="6"/>
      <c r="TZL58" s="6"/>
      <c r="TZM58" s="6"/>
      <c r="TZN58" s="6"/>
      <c r="TZO58" s="6"/>
      <c r="TZP58" s="6"/>
      <c r="TZQ58" s="6"/>
      <c r="TZR58" s="6"/>
      <c r="TZS58" s="6"/>
      <c r="TZT58" s="6"/>
      <c r="TZU58" s="6"/>
      <c r="TZV58" s="6"/>
      <c r="TZW58" s="6"/>
      <c r="TZX58" s="6"/>
      <c r="TZY58" s="6"/>
      <c r="TZZ58" s="6"/>
      <c r="UAA58" s="6"/>
      <c r="UAB58" s="6"/>
      <c r="UAC58" s="6"/>
      <c r="UAD58" s="6"/>
      <c r="UAE58" s="6"/>
      <c r="UAF58" s="6"/>
      <c r="UAG58" s="6"/>
      <c r="UAH58" s="6"/>
      <c r="UAI58" s="6"/>
      <c r="UAJ58" s="6"/>
      <c r="UAK58" s="6"/>
      <c r="UAL58" s="6"/>
      <c r="UAM58" s="6"/>
      <c r="UAN58" s="6"/>
      <c r="UAO58" s="6"/>
      <c r="UAP58" s="6"/>
      <c r="UAQ58" s="6"/>
      <c r="UAR58" s="6"/>
      <c r="UAS58" s="6"/>
      <c r="UAT58" s="6"/>
      <c r="UAU58" s="6"/>
      <c r="UAV58" s="6"/>
      <c r="UAW58" s="6"/>
      <c r="UAX58" s="6"/>
      <c r="UAY58" s="6"/>
      <c r="UAZ58" s="6"/>
      <c r="UBA58" s="6"/>
      <c r="UBB58" s="6"/>
      <c r="UBC58" s="6"/>
      <c r="UBD58" s="6"/>
      <c r="UBE58" s="6"/>
      <c r="UBF58" s="6"/>
      <c r="UBG58" s="6"/>
      <c r="UBH58" s="6"/>
      <c r="UBI58" s="6"/>
      <c r="UBJ58" s="6"/>
      <c r="UBK58" s="6"/>
      <c r="UBL58" s="6"/>
      <c r="UBM58" s="6"/>
      <c r="UBN58" s="6"/>
      <c r="UBO58" s="6"/>
      <c r="UBP58" s="6"/>
      <c r="UBQ58" s="6"/>
      <c r="UBR58" s="6"/>
      <c r="UBS58" s="6"/>
      <c r="UBT58" s="6"/>
      <c r="UBU58" s="6"/>
      <c r="UBV58" s="6"/>
      <c r="UBW58" s="6"/>
      <c r="UBX58" s="6"/>
      <c r="UBY58" s="6"/>
      <c r="UBZ58" s="6"/>
      <c r="UCA58" s="6"/>
      <c r="UCB58" s="6"/>
      <c r="UCC58" s="6"/>
      <c r="UCD58" s="6"/>
      <c r="UCE58" s="6"/>
      <c r="UCF58" s="6"/>
      <c r="UCG58" s="6"/>
      <c r="UCH58" s="6"/>
      <c r="UCI58" s="6"/>
      <c r="UCJ58" s="6"/>
      <c r="UCK58" s="6"/>
      <c r="UCL58" s="6"/>
      <c r="UCM58" s="6"/>
      <c r="UCN58" s="6"/>
      <c r="UCO58" s="6"/>
      <c r="UCP58" s="6"/>
      <c r="UCQ58" s="6"/>
      <c r="UCR58" s="6"/>
      <c r="UCS58" s="6"/>
      <c r="UCT58" s="6"/>
      <c r="UCU58" s="6"/>
      <c r="UCV58" s="6"/>
      <c r="UCW58" s="6"/>
      <c r="UCX58" s="6"/>
      <c r="UCY58" s="6"/>
      <c r="UCZ58" s="6"/>
      <c r="UDA58" s="6"/>
      <c r="UDB58" s="6"/>
      <c r="UDC58" s="6"/>
      <c r="UDD58" s="6"/>
      <c r="UDE58" s="6"/>
      <c r="UDF58" s="6"/>
      <c r="UDG58" s="6"/>
      <c r="UDH58" s="6"/>
      <c r="UDI58" s="6"/>
      <c r="UDJ58" s="6"/>
      <c r="UDK58" s="6"/>
      <c r="UDL58" s="6"/>
      <c r="UDM58" s="6"/>
      <c r="UDN58" s="6"/>
      <c r="UDO58" s="6"/>
      <c r="UDP58" s="6"/>
      <c r="UDQ58" s="6"/>
      <c r="UDR58" s="6"/>
      <c r="UDS58" s="6"/>
      <c r="UDT58" s="6"/>
      <c r="UDU58" s="6"/>
      <c r="UDV58" s="6"/>
      <c r="UDW58" s="6"/>
      <c r="UDX58" s="6"/>
      <c r="UDY58" s="6"/>
      <c r="UDZ58" s="6"/>
      <c r="UEA58" s="6"/>
      <c r="UEB58" s="6"/>
      <c r="UEC58" s="6"/>
      <c r="UED58" s="6"/>
      <c r="UEE58" s="6"/>
      <c r="UEF58" s="6"/>
      <c r="UEG58" s="6"/>
      <c r="UEH58" s="6"/>
      <c r="UEI58" s="6"/>
      <c r="UEJ58" s="6"/>
      <c r="UEK58" s="6"/>
      <c r="UEL58" s="6"/>
      <c r="UEM58" s="6"/>
      <c r="UEN58" s="6"/>
      <c r="UEO58" s="6"/>
      <c r="UEP58" s="6"/>
      <c r="UEQ58" s="6"/>
      <c r="UER58" s="6"/>
      <c r="UES58" s="6"/>
      <c r="UET58" s="6"/>
      <c r="UEU58" s="6"/>
      <c r="UEV58" s="6"/>
      <c r="UEW58" s="6"/>
      <c r="UEX58" s="6"/>
      <c r="UEY58" s="6"/>
      <c r="UEZ58" s="6"/>
      <c r="UFA58" s="6"/>
      <c r="UFB58" s="6"/>
      <c r="UFC58" s="6"/>
      <c r="UFD58" s="6"/>
      <c r="UFE58" s="6"/>
      <c r="UFF58" s="6"/>
      <c r="UFG58" s="6"/>
      <c r="UFH58" s="6"/>
      <c r="UFI58" s="6"/>
      <c r="UFJ58" s="6"/>
      <c r="UFK58" s="6"/>
      <c r="UFL58" s="6"/>
      <c r="UFM58" s="6"/>
      <c r="UFN58" s="6"/>
      <c r="UFO58" s="6"/>
      <c r="UFP58" s="6"/>
      <c r="UFQ58" s="6"/>
      <c r="UFR58" s="6"/>
      <c r="UFS58" s="6"/>
      <c r="UFT58" s="6"/>
      <c r="UFU58" s="6"/>
      <c r="UFV58" s="6"/>
      <c r="UFW58" s="6"/>
      <c r="UFX58" s="6"/>
      <c r="UFY58" s="6"/>
      <c r="UFZ58" s="6"/>
      <c r="UGA58" s="6"/>
      <c r="UGB58" s="6"/>
      <c r="UGC58" s="6"/>
      <c r="UGD58" s="6"/>
      <c r="UGE58" s="6"/>
      <c r="UGF58" s="6"/>
      <c r="UGG58" s="6"/>
      <c r="UGH58" s="6"/>
      <c r="UGI58" s="6"/>
      <c r="UGJ58" s="6"/>
      <c r="UGK58" s="6"/>
      <c r="UGL58" s="6"/>
      <c r="UGM58" s="6"/>
      <c r="UGN58" s="6"/>
      <c r="UGO58" s="6"/>
      <c r="UGP58" s="6"/>
      <c r="UGQ58" s="6"/>
      <c r="UGR58" s="6"/>
      <c r="UGS58" s="6"/>
      <c r="UGT58" s="6"/>
      <c r="UGU58" s="6"/>
      <c r="UGV58" s="6"/>
      <c r="UGW58" s="6"/>
      <c r="UGX58" s="6"/>
      <c r="UGY58" s="6"/>
      <c r="UGZ58" s="6"/>
      <c r="UHA58" s="6"/>
      <c r="UHB58" s="6"/>
      <c r="UHC58" s="6"/>
      <c r="UHD58" s="6"/>
      <c r="UHE58" s="6"/>
      <c r="UHF58" s="6"/>
      <c r="UHG58" s="6"/>
      <c r="UHH58" s="6"/>
      <c r="UHI58" s="6"/>
      <c r="UHJ58" s="6"/>
      <c r="UHK58" s="6"/>
      <c r="UHL58" s="6"/>
      <c r="UHM58" s="6"/>
      <c r="UHN58" s="6"/>
      <c r="UHO58" s="6"/>
      <c r="UHP58" s="6"/>
      <c r="UHQ58" s="6"/>
      <c r="UHR58" s="6"/>
      <c r="UHS58" s="6"/>
      <c r="UHT58" s="6"/>
      <c r="UHU58" s="6"/>
      <c r="UHV58" s="6"/>
      <c r="UHW58" s="6"/>
      <c r="UHX58" s="6"/>
      <c r="UHY58" s="6"/>
      <c r="UHZ58" s="6"/>
      <c r="UIA58" s="6"/>
      <c r="UIB58" s="6"/>
      <c r="UIC58" s="6"/>
      <c r="UID58" s="6"/>
      <c r="UIE58" s="6"/>
      <c r="UIF58" s="6"/>
      <c r="UIG58" s="6"/>
      <c r="UIH58" s="6"/>
      <c r="UII58" s="6"/>
      <c r="UIJ58" s="6"/>
      <c r="UIK58" s="6"/>
      <c r="UIL58" s="6"/>
      <c r="UIM58" s="6"/>
      <c r="UIN58" s="6"/>
      <c r="UIO58" s="6"/>
      <c r="UIP58" s="6"/>
      <c r="UIQ58" s="6"/>
      <c r="UIR58" s="6"/>
      <c r="UIS58" s="6"/>
      <c r="UIT58" s="6"/>
      <c r="UIU58" s="6"/>
      <c r="UIV58" s="6"/>
      <c r="UIW58" s="6"/>
      <c r="UIX58" s="6"/>
      <c r="UIY58" s="6"/>
      <c r="UIZ58" s="6"/>
      <c r="UJA58" s="6"/>
      <c r="UJB58" s="6"/>
      <c r="UJC58" s="6"/>
      <c r="UJD58" s="6"/>
      <c r="UJE58" s="6"/>
      <c r="UJF58" s="6"/>
      <c r="UJG58" s="6"/>
      <c r="UJH58" s="6"/>
      <c r="UJI58" s="6"/>
      <c r="UJJ58" s="6"/>
      <c r="UJK58" s="6"/>
      <c r="UJL58" s="6"/>
      <c r="UJM58" s="6"/>
      <c r="UJN58" s="6"/>
      <c r="UJO58" s="6"/>
      <c r="UJP58" s="6"/>
      <c r="UJQ58" s="6"/>
      <c r="UJR58" s="6"/>
      <c r="UJS58" s="6"/>
      <c r="UJT58" s="6"/>
      <c r="UJU58" s="6"/>
      <c r="UJV58" s="6"/>
      <c r="UJW58" s="6"/>
      <c r="UJX58" s="6"/>
      <c r="UJY58" s="6"/>
      <c r="UJZ58" s="6"/>
      <c r="UKA58" s="6"/>
      <c r="UKB58" s="6"/>
      <c r="UKC58" s="6"/>
      <c r="UKD58" s="6"/>
      <c r="UKE58" s="6"/>
      <c r="UKF58" s="6"/>
      <c r="UKG58" s="6"/>
      <c r="UKH58" s="6"/>
      <c r="UKI58" s="6"/>
      <c r="UKJ58" s="6"/>
      <c r="UKK58" s="6"/>
      <c r="UKL58" s="6"/>
      <c r="UKM58" s="6"/>
      <c r="UKN58" s="6"/>
      <c r="UKO58" s="6"/>
      <c r="UKP58" s="6"/>
      <c r="UKQ58" s="6"/>
      <c r="UKR58" s="6"/>
      <c r="UKS58" s="6"/>
      <c r="UKT58" s="6"/>
      <c r="UKU58" s="6"/>
      <c r="UKV58" s="6"/>
      <c r="UKW58" s="6"/>
      <c r="UKX58" s="6"/>
      <c r="UKY58" s="6"/>
      <c r="UKZ58" s="6"/>
      <c r="ULA58" s="6"/>
      <c r="ULB58" s="6"/>
      <c r="ULC58" s="6"/>
      <c r="ULD58" s="6"/>
      <c r="ULE58" s="6"/>
      <c r="ULF58" s="6"/>
      <c r="ULG58" s="6"/>
      <c r="ULH58" s="6"/>
      <c r="ULI58" s="6"/>
      <c r="ULJ58" s="6"/>
      <c r="ULK58" s="6"/>
      <c r="ULL58" s="6"/>
      <c r="ULM58" s="6"/>
      <c r="ULN58" s="6"/>
      <c r="ULO58" s="6"/>
      <c r="ULP58" s="6"/>
      <c r="ULQ58" s="6"/>
      <c r="ULR58" s="6"/>
      <c r="ULS58" s="6"/>
      <c r="ULT58" s="6"/>
      <c r="ULU58" s="6"/>
      <c r="ULV58" s="6"/>
      <c r="ULW58" s="6"/>
      <c r="ULX58" s="6"/>
      <c r="ULY58" s="6"/>
      <c r="ULZ58" s="6"/>
      <c r="UMA58" s="6"/>
      <c r="UMB58" s="6"/>
      <c r="UMC58" s="6"/>
      <c r="UMD58" s="6"/>
      <c r="UME58" s="6"/>
      <c r="UMF58" s="6"/>
      <c r="UMG58" s="6"/>
      <c r="UMH58" s="6"/>
      <c r="UMI58" s="6"/>
      <c r="UMJ58" s="6"/>
      <c r="UMK58" s="6"/>
      <c r="UML58" s="6"/>
      <c r="UMM58" s="6"/>
      <c r="UMN58" s="6"/>
      <c r="UMO58" s="6"/>
      <c r="UMP58" s="6"/>
      <c r="UMQ58" s="6"/>
      <c r="UMR58" s="6"/>
      <c r="UMS58" s="6"/>
      <c r="UMT58" s="6"/>
      <c r="UMU58" s="6"/>
      <c r="UMV58" s="6"/>
      <c r="UMW58" s="6"/>
      <c r="UMX58" s="6"/>
      <c r="UMY58" s="6"/>
      <c r="UMZ58" s="6"/>
      <c r="UNA58" s="6"/>
      <c r="UNB58" s="6"/>
      <c r="UNC58" s="6"/>
      <c r="UND58" s="6"/>
      <c r="UNE58" s="6"/>
      <c r="UNF58" s="6"/>
      <c r="UNG58" s="6"/>
      <c r="UNH58" s="6"/>
      <c r="UNI58" s="6"/>
      <c r="UNJ58" s="6"/>
      <c r="UNK58" s="6"/>
      <c r="UNL58" s="6"/>
      <c r="UNM58" s="6"/>
      <c r="UNN58" s="6"/>
      <c r="UNO58" s="6"/>
      <c r="UNP58" s="6"/>
      <c r="UNQ58" s="6"/>
      <c r="UNR58" s="6"/>
      <c r="UNS58" s="6"/>
      <c r="UNT58" s="6"/>
      <c r="UNU58" s="6"/>
      <c r="UNV58" s="6"/>
      <c r="UNW58" s="6"/>
      <c r="UNX58" s="6"/>
      <c r="UNY58" s="6"/>
      <c r="UNZ58" s="6"/>
      <c r="UOA58" s="6"/>
      <c r="UOB58" s="6"/>
      <c r="UOC58" s="6"/>
      <c r="UOD58" s="6"/>
      <c r="UOE58" s="6"/>
      <c r="UOF58" s="6"/>
      <c r="UOG58" s="6"/>
      <c r="UOH58" s="6"/>
      <c r="UOI58" s="6"/>
      <c r="UOJ58" s="6"/>
      <c r="UOK58" s="6"/>
      <c r="UOL58" s="6"/>
      <c r="UOM58" s="6"/>
      <c r="UON58" s="6"/>
      <c r="UOO58" s="6"/>
      <c r="UOP58" s="6"/>
      <c r="UOQ58" s="6"/>
      <c r="UOR58" s="6"/>
      <c r="UOS58" s="6"/>
      <c r="UOT58" s="6"/>
      <c r="UOU58" s="6"/>
      <c r="UOV58" s="6"/>
      <c r="UOW58" s="6"/>
      <c r="UOX58" s="6"/>
      <c r="UOY58" s="6"/>
      <c r="UOZ58" s="6"/>
      <c r="UPA58" s="6"/>
      <c r="UPB58" s="6"/>
      <c r="UPC58" s="6"/>
      <c r="UPD58" s="6"/>
      <c r="UPE58" s="6"/>
      <c r="UPF58" s="6"/>
      <c r="UPG58" s="6"/>
      <c r="UPH58" s="6"/>
      <c r="UPI58" s="6"/>
      <c r="UPJ58" s="6"/>
      <c r="UPK58" s="6"/>
      <c r="UPL58" s="6"/>
      <c r="UPM58" s="6"/>
      <c r="UPN58" s="6"/>
      <c r="UPO58" s="6"/>
      <c r="UPP58" s="6"/>
      <c r="UPQ58" s="6"/>
      <c r="UPR58" s="6"/>
      <c r="UPS58" s="6"/>
      <c r="UPT58" s="6"/>
      <c r="UPU58" s="6"/>
      <c r="UPV58" s="6"/>
      <c r="UPW58" s="6"/>
      <c r="UPX58" s="6"/>
      <c r="UPY58" s="6"/>
      <c r="UPZ58" s="6"/>
      <c r="UQA58" s="6"/>
      <c r="UQB58" s="6"/>
      <c r="UQC58" s="6"/>
      <c r="UQD58" s="6"/>
      <c r="UQE58" s="6"/>
      <c r="UQF58" s="6"/>
      <c r="UQG58" s="6"/>
      <c r="UQH58" s="6"/>
      <c r="UQI58" s="6"/>
      <c r="UQJ58" s="6"/>
      <c r="UQK58" s="6"/>
      <c r="UQL58" s="6"/>
      <c r="UQM58" s="6"/>
      <c r="UQN58" s="6"/>
      <c r="UQO58" s="6"/>
      <c r="UQP58" s="6"/>
      <c r="UQQ58" s="6"/>
      <c r="UQR58" s="6"/>
      <c r="UQS58" s="6"/>
      <c r="UQT58" s="6"/>
      <c r="UQU58" s="6"/>
      <c r="UQV58" s="6"/>
      <c r="UQW58" s="6"/>
      <c r="UQX58" s="6"/>
      <c r="UQY58" s="6"/>
      <c r="UQZ58" s="6"/>
      <c r="URA58" s="6"/>
      <c r="URB58" s="6"/>
      <c r="URC58" s="6"/>
      <c r="URD58" s="6"/>
      <c r="URE58" s="6"/>
      <c r="URF58" s="6"/>
      <c r="URG58" s="6"/>
      <c r="URH58" s="6"/>
      <c r="URI58" s="6"/>
      <c r="URJ58" s="6"/>
      <c r="URK58" s="6"/>
      <c r="URL58" s="6"/>
      <c r="URM58" s="6"/>
      <c r="URN58" s="6"/>
      <c r="URO58" s="6"/>
      <c r="URP58" s="6"/>
      <c r="URQ58" s="6"/>
      <c r="URR58" s="6"/>
      <c r="URS58" s="6"/>
      <c r="URT58" s="6"/>
      <c r="URU58" s="6"/>
      <c r="URV58" s="6"/>
      <c r="URW58" s="6"/>
      <c r="URX58" s="6"/>
      <c r="URY58" s="6"/>
      <c r="URZ58" s="6"/>
      <c r="USA58" s="6"/>
      <c r="USB58" s="6"/>
      <c r="USC58" s="6"/>
      <c r="USD58" s="6"/>
      <c r="USE58" s="6"/>
      <c r="USF58" s="6"/>
      <c r="USG58" s="6"/>
      <c r="USH58" s="6"/>
      <c r="USI58" s="6"/>
      <c r="USJ58" s="6"/>
      <c r="USK58" s="6"/>
      <c r="USL58" s="6"/>
      <c r="USM58" s="6"/>
      <c r="USN58" s="6"/>
      <c r="USO58" s="6"/>
      <c r="USP58" s="6"/>
      <c r="USQ58" s="6"/>
      <c r="USR58" s="6"/>
      <c r="USS58" s="6"/>
      <c r="UST58" s="6"/>
      <c r="USU58" s="6"/>
      <c r="USV58" s="6"/>
      <c r="USW58" s="6"/>
      <c r="USX58" s="6"/>
      <c r="USY58" s="6"/>
      <c r="USZ58" s="6"/>
      <c r="UTA58" s="6"/>
      <c r="UTB58" s="6"/>
      <c r="UTC58" s="6"/>
      <c r="UTD58" s="6"/>
      <c r="UTE58" s="6"/>
      <c r="UTF58" s="6"/>
      <c r="UTG58" s="6"/>
      <c r="UTH58" s="6"/>
      <c r="UTI58" s="6"/>
      <c r="UTJ58" s="6"/>
      <c r="UTK58" s="6"/>
      <c r="UTL58" s="6"/>
      <c r="UTM58" s="6"/>
      <c r="UTN58" s="6"/>
      <c r="UTO58" s="6"/>
      <c r="UTP58" s="6"/>
      <c r="UTQ58" s="6"/>
      <c r="UTR58" s="6"/>
      <c r="UTS58" s="6"/>
      <c r="UTT58" s="6"/>
      <c r="UTU58" s="6"/>
      <c r="UTV58" s="6"/>
      <c r="UTW58" s="6"/>
      <c r="UTX58" s="6"/>
      <c r="UTY58" s="6"/>
      <c r="UTZ58" s="6"/>
      <c r="UUA58" s="6"/>
      <c r="UUB58" s="6"/>
      <c r="UUC58" s="6"/>
      <c r="UUD58" s="6"/>
      <c r="UUE58" s="6"/>
      <c r="UUF58" s="6"/>
      <c r="UUG58" s="6"/>
      <c r="UUH58" s="6"/>
      <c r="UUI58" s="6"/>
      <c r="UUJ58" s="6"/>
      <c r="UUK58" s="6"/>
      <c r="UUL58" s="6"/>
      <c r="UUM58" s="6"/>
      <c r="UUN58" s="6"/>
      <c r="UUO58" s="6"/>
      <c r="UUP58" s="6"/>
      <c r="UUQ58" s="6"/>
      <c r="UUR58" s="6"/>
      <c r="UUS58" s="6"/>
      <c r="UUT58" s="6"/>
      <c r="UUU58" s="6"/>
      <c r="UUV58" s="6"/>
      <c r="UUW58" s="6"/>
      <c r="UUX58" s="6"/>
      <c r="UUY58" s="6"/>
      <c r="UUZ58" s="6"/>
      <c r="UVA58" s="6"/>
      <c r="UVB58" s="6"/>
      <c r="UVC58" s="6"/>
      <c r="UVD58" s="6"/>
      <c r="UVE58" s="6"/>
      <c r="UVF58" s="6"/>
      <c r="UVG58" s="6"/>
      <c r="UVH58" s="6"/>
      <c r="UVI58" s="6"/>
      <c r="UVJ58" s="6"/>
      <c r="UVK58" s="6"/>
      <c r="UVL58" s="6"/>
      <c r="UVM58" s="6"/>
      <c r="UVN58" s="6"/>
      <c r="UVO58" s="6"/>
      <c r="UVP58" s="6"/>
      <c r="UVQ58" s="6"/>
      <c r="UVR58" s="6"/>
      <c r="UVS58" s="6"/>
      <c r="UVT58" s="6"/>
      <c r="UVU58" s="6"/>
      <c r="UVV58" s="6"/>
      <c r="UVW58" s="6"/>
      <c r="UVX58" s="6"/>
      <c r="UVY58" s="6"/>
      <c r="UVZ58" s="6"/>
      <c r="UWA58" s="6"/>
      <c r="UWB58" s="6"/>
      <c r="UWC58" s="6"/>
      <c r="UWD58" s="6"/>
      <c r="UWE58" s="6"/>
      <c r="UWF58" s="6"/>
      <c r="UWG58" s="6"/>
      <c r="UWH58" s="6"/>
      <c r="UWI58" s="6"/>
      <c r="UWJ58" s="6"/>
      <c r="UWK58" s="6"/>
      <c r="UWL58" s="6"/>
      <c r="UWM58" s="6"/>
      <c r="UWN58" s="6"/>
      <c r="UWO58" s="6"/>
      <c r="UWP58" s="6"/>
      <c r="UWQ58" s="6"/>
      <c r="UWR58" s="6"/>
      <c r="UWS58" s="6"/>
      <c r="UWT58" s="6"/>
      <c r="UWU58" s="6"/>
      <c r="UWV58" s="6"/>
      <c r="UWW58" s="6"/>
      <c r="UWX58" s="6"/>
      <c r="UWY58" s="6"/>
      <c r="UWZ58" s="6"/>
      <c r="UXA58" s="6"/>
      <c r="UXB58" s="6"/>
      <c r="UXC58" s="6"/>
      <c r="UXD58" s="6"/>
      <c r="UXE58" s="6"/>
      <c r="UXF58" s="6"/>
      <c r="UXG58" s="6"/>
      <c r="UXH58" s="6"/>
      <c r="UXI58" s="6"/>
      <c r="UXJ58" s="6"/>
      <c r="UXK58" s="6"/>
      <c r="UXL58" s="6"/>
      <c r="UXM58" s="6"/>
      <c r="UXN58" s="6"/>
      <c r="UXO58" s="6"/>
      <c r="UXP58" s="6"/>
      <c r="UXQ58" s="6"/>
      <c r="UXR58" s="6"/>
      <c r="UXS58" s="6"/>
      <c r="UXT58" s="6"/>
      <c r="UXU58" s="6"/>
      <c r="UXV58" s="6"/>
      <c r="UXW58" s="6"/>
      <c r="UXX58" s="6"/>
      <c r="UXY58" s="6"/>
      <c r="UXZ58" s="6"/>
      <c r="UYA58" s="6"/>
      <c r="UYB58" s="6"/>
      <c r="UYC58" s="6"/>
      <c r="UYD58" s="6"/>
      <c r="UYE58" s="6"/>
      <c r="UYF58" s="6"/>
      <c r="UYG58" s="6"/>
      <c r="UYH58" s="6"/>
      <c r="UYI58" s="6"/>
      <c r="UYJ58" s="6"/>
      <c r="UYK58" s="6"/>
      <c r="UYL58" s="6"/>
      <c r="UYM58" s="6"/>
      <c r="UYN58" s="6"/>
      <c r="UYO58" s="6"/>
      <c r="UYP58" s="6"/>
      <c r="UYQ58" s="6"/>
      <c r="UYR58" s="6"/>
      <c r="UYS58" s="6"/>
      <c r="UYT58" s="6"/>
      <c r="UYU58" s="6"/>
      <c r="UYV58" s="6"/>
      <c r="UYW58" s="6"/>
      <c r="UYX58" s="6"/>
      <c r="UYY58" s="6"/>
      <c r="UYZ58" s="6"/>
      <c r="UZA58" s="6"/>
      <c r="UZB58" s="6"/>
      <c r="UZC58" s="6"/>
      <c r="UZD58" s="6"/>
      <c r="UZE58" s="6"/>
      <c r="UZF58" s="6"/>
      <c r="UZG58" s="6"/>
      <c r="UZH58" s="6"/>
      <c r="UZI58" s="6"/>
      <c r="UZJ58" s="6"/>
      <c r="UZK58" s="6"/>
      <c r="UZL58" s="6"/>
      <c r="UZM58" s="6"/>
      <c r="UZN58" s="6"/>
      <c r="UZO58" s="6"/>
      <c r="UZP58" s="6"/>
      <c r="UZQ58" s="6"/>
      <c r="UZR58" s="6"/>
      <c r="UZS58" s="6"/>
      <c r="UZT58" s="6"/>
      <c r="UZU58" s="6"/>
      <c r="UZV58" s="6"/>
      <c r="UZW58" s="6"/>
      <c r="UZX58" s="6"/>
      <c r="UZY58" s="6"/>
      <c r="UZZ58" s="6"/>
      <c r="VAA58" s="6"/>
      <c r="VAB58" s="6"/>
      <c r="VAC58" s="6"/>
      <c r="VAD58" s="6"/>
      <c r="VAE58" s="6"/>
      <c r="VAF58" s="6"/>
      <c r="VAG58" s="6"/>
      <c r="VAH58" s="6"/>
      <c r="VAI58" s="6"/>
      <c r="VAJ58" s="6"/>
      <c r="VAK58" s="6"/>
      <c r="VAL58" s="6"/>
      <c r="VAM58" s="6"/>
      <c r="VAN58" s="6"/>
      <c r="VAO58" s="6"/>
      <c r="VAP58" s="6"/>
      <c r="VAQ58" s="6"/>
      <c r="VAR58" s="6"/>
      <c r="VAS58" s="6"/>
      <c r="VAT58" s="6"/>
      <c r="VAU58" s="6"/>
      <c r="VAV58" s="6"/>
      <c r="VAW58" s="6"/>
      <c r="VAX58" s="6"/>
      <c r="VAY58" s="6"/>
      <c r="VAZ58" s="6"/>
      <c r="VBA58" s="6"/>
      <c r="VBB58" s="6"/>
      <c r="VBC58" s="6"/>
      <c r="VBD58" s="6"/>
      <c r="VBE58" s="6"/>
      <c r="VBF58" s="6"/>
      <c r="VBG58" s="6"/>
      <c r="VBH58" s="6"/>
      <c r="VBI58" s="6"/>
      <c r="VBJ58" s="6"/>
      <c r="VBK58" s="6"/>
      <c r="VBL58" s="6"/>
      <c r="VBM58" s="6"/>
      <c r="VBN58" s="6"/>
      <c r="VBO58" s="6"/>
      <c r="VBP58" s="6"/>
      <c r="VBQ58" s="6"/>
      <c r="VBR58" s="6"/>
      <c r="VBS58" s="6"/>
      <c r="VBT58" s="6"/>
      <c r="VBU58" s="6"/>
      <c r="VBV58" s="6"/>
      <c r="VBW58" s="6"/>
      <c r="VBX58" s="6"/>
      <c r="VBY58" s="6"/>
      <c r="VBZ58" s="6"/>
      <c r="VCA58" s="6"/>
      <c r="VCB58" s="6"/>
      <c r="VCC58" s="6"/>
      <c r="VCD58" s="6"/>
      <c r="VCE58" s="6"/>
      <c r="VCF58" s="6"/>
      <c r="VCG58" s="6"/>
      <c r="VCH58" s="6"/>
      <c r="VCI58" s="6"/>
      <c r="VCJ58" s="6"/>
      <c r="VCK58" s="6"/>
      <c r="VCL58" s="6"/>
      <c r="VCM58" s="6"/>
      <c r="VCN58" s="6"/>
      <c r="VCO58" s="6"/>
      <c r="VCP58" s="6"/>
      <c r="VCQ58" s="6"/>
      <c r="VCR58" s="6"/>
      <c r="VCS58" s="6"/>
      <c r="VCT58" s="6"/>
      <c r="VCU58" s="6"/>
      <c r="VCV58" s="6"/>
      <c r="VCW58" s="6"/>
      <c r="VCX58" s="6"/>
      <c r="VCY58" s="6"/>
      <c r="VCZ58" s="6"/>
      <c r="VDA58" s="6"/>
      <c r="VDB58" s="6"/>
      <c r="VDC58" s="6"/>
      <c r="VDD58" s="6"/>
      <c r="VDE58" s="6"/>
      <c r="VDF58" s="6"/>
      <c r="VDG58" s="6"/>
      <c r="VDH58" s="6"/>
      <c r="VDI58" s="6"/>
      <c r="VDJ58" s="6"/>
      <c r="VDK58" s="6"/>
      <c r="VDL58" s="6"/>
      <c r="VDM58" s="6"/>
      <c r="VDN58" s="6"/>
      <c r="VDO58" s="6"/>
      <c r="VDP58" s="6"/>
      <c r="VDQ58" s="6"/>
      <c r="VDR58" s="6"/>
      <c r="VDS58" s="6"/>
      <c r="VDT58" s="6"/>
      <c r="VDU58" s="6"/>
      <c r="VDV58" s="6"/>
      <c r="VDW58" s="6"/>
      <c r="VDX58" s="6"/>
      <c r="VDY58" s="6"/>
      <c r="VDZ58" s="6"/>
      <c r="VEA58" s="6"/>
      <c r="VEB58" s="6"/>
      <c r="VEC58" s="6"/>
      <c r="VED58" s="6"/>
      <c r="VEE58" s="6"/>
      <c r="VEF58" s="6"/>
      <c r="VEG58" s="6"/>
      <c r="VEH58" s="6"/>
      <c r="VEI58" s="6"/>
      <c r="VEJ58" s="6"/>
      <c r="VEK58" s="6"/>
      <c r="VEL58" s="6"/>
      <c r="VEM58" s="6"/>
      <c r="VEN58" s="6"/>
      <c r="VEO58" s="6"/>
      <c r="VEP58" s="6"/>
      <c r="VEQ58" s="6"/>
      <c r="VER58" s="6"/>
      <c r="VES58" s="6"/>
      <c r="VET58" s="6"/>
      <c r="VEU58" s="6"/>
      <c r="VEV58" s="6"/>
      <c r="VEW58" s="6"/>
      <c r="VEX58" s="6"/>
      <c r="VEY58" s="6"/>
      <c r="VEZ58" s="6"/>
      <c r="VFA58" s="6"/>
      <c r="VFB58" s="6"/>
      <c r="VFC58" s="6"/>
      <c r="VFD58" s="6"/>
      <c r="VFE58" s="6"/>
      <c r="VFF58" s="6"/>
      <c r="VFG58" s="6"/>
      <c r="VFH58" s="6"/>
      <c r="VFI58" s="6"/>
      <c r="VFJ58" s="6"/>
      <c r="VFK58" s="6"/>
      <c r="VFL58" s="6"/>
      <c r="VFM58" s="6"/>
      <c r="VFN58" s="6"/>
      <c r="VFO58" s="6"/>
      <c r="VFP58" s="6"/>
      <c r="VFQ58" s="6"/>
      <c r="VFR58" s="6"/>
      <c r="VFS58" s="6"/>
      <c r="VFT58" s="6"/>
      <c r="VFU58" s="6"/>
      <c r="VFV58" s="6"/>
      <c r="VFW58" s="6"/>
      <c r="VFX58" s="6"/>
      <c r="VFY58" s="6"/>
      <c r="VFZ58" s="6"/>
      <c r="VGA58" s="6"/>
      <c r="VGB58" s="6"/>
      <c r="VGC58" s="6"/>
      <c r="VGD58" s="6"/>
      <c r="VGE58" s="6"/>
      <c r="VGF58" s="6"/>
      <c r="VGG58" s="6"/>
      <c r="VGH58" s="6"/>
      <c r="VGI58" s="6"/>
      <c r="VGJ58" s="6"/>
      <c r="VGK58" s="6"/>
      <c r="VGL58" s="6"/>
      <c r="VGM58" s="6"/>
      <c r="VGN58" s="6"/>
      <c r="VGO58" s="6"/>
      <c r="VGP58" s="6"/>
      <c r="VGQ58" s="6"/>
      <c r="VGR58" s="6"/>
      <c r="VGS58" s="6"/>
      <c r="VGT58" s="6"/>
      <c r="VGU58" s="6"/>
      <c r="VGV58" s="6"/>
      <c r="VGW58" s="6"/>
      <c r="VGX58" s="6"/>
      <c r="VGY58" s="6"/>
      <c r="VGZ58" s="6"/>
      <c r="VHA58" s="6"/>
      <c r="VHB58" s="6"/>
      <c r="VHC58" s="6"/>
      <c r="VHD58" s="6"/>
      <c r="VHE58" s="6"/>
      <c r="VHF58" s="6"/>
      <c r="VHG58" s="6"/>
      <c r="VHH58" s="6"/>
      <c r="VHI58" s="6"/>
      <c r="VHJ58" s="6"/>
      <c r="VHK58" s="6"/>
      <c r="VHL58" s="6"/>
      <c r="VHM58" s="6"/>
      <c r="VHN58" s="6"/>
      <c r="VHO58" s="6"/>
      <c r="VHP58" s="6"/>
      <c r="VHQ58" s="6"/>
      <c r="VHR58" s="6"/>
      <c r="VHS58" s="6"/>
      <c r="VHT58" s="6"/>
      <c r="VHU58" s="6"/>
      <c r="VHV58" s="6"/>
      <c r="VHW58" s="6"/>
      <c r="VHX58" s="6"/>
      <c r="VHY58" s="6"/>
      <c r="VHZ58" s="6"/>
      <c r="VIA58" s="6"/>
      <c r="VIB58" s="6"/>
      <c r="VIC58" s="6"/>
      <c r="VID58" s="6"/>
      <c r="VIE58" s="6"/>
      <c r="VIF58" s="6"/>
      <c r="VIG58" s="6"/>
      <c r="VIH58" s="6"/>
      <c r="VII58" s="6"/>
      <c r="VIJ58" s="6"/>
      <c r="VIK58" s="6"/>
      <c r="VIL58" s="6"/>
      <c r="VIM58" s="6"/>
      <c r="VIN58" s="6"/>
      <c r="VIO58" s="6"/>
      <c r="VIP58" s="6"/>
      <c r="VIQ58" s="6"/>
      <c r="VIR58" s="6"/>
      <c r="VIS58" s="6"/>
      <c r="VIT58" s="6"/>
      <c r="VIU58" s="6"/>
      <c r="VIV58" s="6"/>
      <c r="VIW58" s="6"/>
      <c r="VIX58" s="6"/>
      <c r="VIY58" s="6"/>
      <c r="VIZ58" s="6"/>
      <c r="VJA58" s="6"/>
      <c r="VJB58" s="6"/>
      <c r="VJC58" s="6"/>
      <c r="VJD58" s="6"/>
      <c r="VJE58" s="6"/>
      <c r="VJF58" s="6"/>
      <c r="VJG58" s="6"/>
      <c r="VJH58" s="6"/>
      <c r="VJI58" s="6"/>
      <c r="VJJ58" s="6"/>
      <c r="VJK58" s="6"/>
      <c r="VJL58" s="6"/>
      <c r="VJM58" s="6"/>
      <c r="VJN58" s="6"/>
      <c r="VJO58" s="6"/>
      <c r="VJP58" s="6"/>
      <c r="VJQ58" s="6"/>
      <c r="VJR58" s="6"/>
      <c r="VJS58" s="6"/>
      <c r="VJT58" s="6"/>
      <c r="VJU58" s="6"/>
      <c r="VJV58" s="6"/>
      <c r="VJW58" s="6"/>
      <c r="VJX58" s="6"/>
      <c r="VJY58" s="6"/>
      <c r="VJZ58" s="6"/>
      <c r="VKA58" s="6"/>
      <c r="VKB58" s="6"/>
      <c r="VKC58" s="6"/>
      <c r="VKD58" s="6"/>
      <c r="VKE58" s="6"/>
      <c r="VKF58" s="6"/>
      <c r="VKG58" s="6"/>
      <c r="VKH58" s="6"/>
      <c r="VKI58" s="6"/>
      <c r="VKJ58" s="6"/>
      <c r="VKK58" s="6"/>
      <c r="VKL58" s="6"/>
      <c r="VKM58" s="6"/>
      <c r="VKN58" s="6"/>
      <c r="VKO58" s="6"/>
      <c r="VKP58" s="6"/>
      <c r="VKQ58" s="6"/>
      <c r="VKR58" s="6"/>
      <c r="VKS58" s="6"/>
      <c r="VKT58" s="6"/>
      <c r="VKU58" s="6"/>
      <c r="VKV58" s="6"/>
      <c r="VKW58" s="6"/>
      <c r="VKX58" s="6"/>
      <c r="VKY58" s="6"/>
      <c r="VKZ58" s="6"/>
      <c r="VLA58" s="6"/>
      <c r="VLB58" s="6"/>
      <c r="VLC58" s="6"/>
      <c r="VLD58" s="6"/>
      <c r="VLE58" s="6"/>
      <c r="VLF58" s="6"/>
      <c r="VLG58" s="6"/>
      <c r="VLH58" s="6"/>
      <c r="VLI58" s="6"/>
      <c r="VLJ58" s="6"/>
      <c r="VLK58" s="6"/>
      <c r="VLL58" s="6"/>
      <c r="VLM58" s="6"/>
      <c r="VLN58" s="6"/>
      <c r="VLO58" s="6"/>
      <c r="VLP58" s="6"/>
      <c r="VLQ58" s="6"/>
      <c r="VLR58" s="6"/>
      <c r="VLS58" s="6"/>
      <c r="VLT58" s="6"/>
      <c r="VLU58" s="6"/>
      <c r="VLV58" s="6"/>
      <c r="VLW58" s="6"/>
      <c r="VLX58" s="6"/>
      <c r="VLY58" s="6"/>
      <c r="VLZ58" s="6"/>
      <c r="VMA58" s="6"/>
      <c r="VMB58" s="6"/>
      <c r="VMC58" s="6"/>
      <c r="VMD58" s="6"/>
      <c r="VME58" s="6"/>
      <c r="VMF58" s="6"/>
      <c r="VMG58" s="6"/>
      <c r="VMH58" s="6"/>
      <c r="VMI58" s="6"/>
      <c r="VMJ58" s="6"/>
      <c r="VMK58" s="6"/>
      <c r="VML58" s="6"/>
      <c r="VMM58" s="6"/>
      <c r="VMN58" s="6"/>
      <c r="VMO58" s="6"/>
      <c r="VMP58" s="6"/>
      <c r="VMQ58" s="6"/>
      <c r="VMR58" s="6"/>
      <c r="VMS58" s="6"/>
      <c r="VMT58" s="6"/>
      <c r="VMU58" s="6"/>
      <c r="VMV58" s="6"/>
      <c r="VMW58" s="6"/>
      <c r="VMX58" s="6"/>
      <c r="VMY58" s="6"/>
      <c r="VMZ58" s="6"/>
      <c r="VNA58" s="6"/>
      <c r="VNB58" s="6"/>
      <c r="VNC58" s="6"/>
      <c r="VND58" s="6"/>
      <c r="VNE58" s="6"/>
      <c r="VNF58" s="6"/>
      <c r="VNG58" s="6"/>
      <c r="VNH58" s="6"/>
      <c r="VNI58" s="6"/>
      <c r="VNJ58" s="6"/>
      <c r="VNK58" s="6"/>
      <c r="VNL58" s="6"/>
      <c r="VNM58" s="6"/>
      <c r="VNN58" s="6"/>
      <c r="VNO58" s="6"/>
      <c r="VNP58" s="6"/>
      <c r="VNQ58" s="6"/>
      <c r="VNR58" s="6"/>
      <c r="VNS58" s="6"/>
      <c r="VNT58" s="6"/>
      <c r="VNU58" s="6"/>
      <c r="VNV58" s="6"/>
      <c r="VNW58" s="6"/>
      <c r="VNX58" s="6"/>
      <c r="VNY58" s="6"/>
      <c r="VNZ58" s="6"/>
      <c r="VOA58" s="6"/>
      <c r="VOB58" s="6"/>
      <c r="VOC58" s="6"/>
      <c r="VOD58" s="6"/>
      <c r="VOE58" s="6"/>
      <c r="VOF58" s="6"/>
      <c r="VOG58" s="6"/>
      <c r="VOH58" s="6"/>
      <c r="VOI58" s="6"/>
      <c r="VOJ58" s="6"/>
      <c r="VOK58" s="6"/>
      <c r="VOL58" s="6"/>
      <c r="VOM58" s="6"/>
      <c r="VON58" s="6"/>
      <c r="VOO58" s="6"/>
      <c r="VOP58" s="6"/>
      <c r="VOQ58" s="6"/>
      <c r="VOR58" s="6"/>
      <c r="VOS58" s="6"/>
      <c r="VOT58" s="6"/>
      <c r="VOU58" s="6"/>
      <c r="VOV58" s="6"/>
      <c r="VOW58" s="6"/>
      <c r="VOX58" s="6"/>
      <c r="VOY58" s="6"/>
      <c r="VOZ58" s="6"/>
      <c r="VPA58" s="6"/>
      <c r="VPB58" s="6"/>
      <c r="VPC58" s="6"/>
      <c r="VPD58" s="6"/>
      <c r="VPE58" s="6"/>
      <c r="VPF58" s="6"/>
      <c r="VPG58" s="6"/>
      <c r="VPH58" s="6"/>
      <c r="VPI58" s="6"/>
      <c r="VPJ58" s="6"/>
      <c r="VPK58" s="6"/>
      <c r="VPL58" s="6"/>
      <c r="VPM58" s="6"/>
      <c r="VPN58" s="6"/>
      <c r="VPO58" s="6"/>
      <c r="VPP58" s="6"/>
      <c r="VPQ58" s="6"/>
      <c r="VPR58" s="6"/>
      <c r="VPS58" s="6"/>
      <c r="VPT58" s="6"/>
      <c r="VPU58" s="6"/>
      <c r="VPV58" s="6"/>
      <c r="VPW58" s="6"/>
      <c r="VPX58" s="6"/>
      <c r="VPY58" s="6"/>
      <c r="VPZ58" s="6"/>
      <c r="VQA58" s="6"/>
      <c r="VQB58" s="6"/>
      <c r="VQC58" s="6"/>
      <c r="VQD58" s="6"/>
      <c r="VQE58" s="6"/>
      <c r="VQF58" s="6"/>
      <c r="VQG58" s="6"/>
      <c r="VQH58" s="6"/>
      <c r="VQI58" s="6"/>
      <c r="VQJ58" s="6"/>
      <c r="VQK58" s="6"/>
      <c r="VQL58" s="6"/>
      <c r="VQM58" s="6"/>
      <c r="VQN58" s="6"/>
      <c r="VQO58" s="6"/>
      <c r="VQP58" s="6"/>
      <c r="VQQ58" s="6"/>
      <c r="VQR58" s="6"/>
      <c r="VQS58" s="6"/>
      <c r="VQT58" s="6"/>
      <c r="VQU58" s="6"/>
      <c r="VQV58" s="6"/>
      <c r="VQW58" s="6"/>
      <c r="VQX58" s="6"/>
      <c r="VQY58" s="6"/>
      <c r="VQZ58" s="6"/>
      <c r="VRA58" s="6"/>
      <c r="VRB58" s="6"/>
      <c r="VRC58" s="6"/>
      <c r="VRD58" s="6"/>
      <c r="VRE58" s="6"/>
      <c r="VRF58" s="6"/>
      <c r="VRG58" s="6"/>
      <c r="VRH58" s="6"/>
      <c r="VRI58" s="6"/>
      <c r="VRJ58" s="6"/>
      <c r="VRK58" s="6"/>
      <c r="VRL58" s="6"/>
      <c r="VRM58" s="6"/>
      <c r="VRN58" s="6"/>
      <c r="VRO58" s="6"/>
      <c r="VRP58" s="6"/>
      <c r="VRQ58" s="6"/>
      <c r="VRR58" s="6"/>
      <c r="VRS58" s="6"/>
      <c r="VRT58" s="6"/>
      <c r="VRU58" s="6"/>
      <c r="VRV58" s="6"/>
      <c r="VRW58" s="6"/>
      <c r="VRX58" s="6"/>
      <c r="VRY58" s="6"/>
      <c r="VRZ58" s="6"/>
      <c r="VSA58" s="6"/>
      <c r="VSB58" s="6"/>
      <c r="VSC58" s="6"/>
      <c r="VSD58" s="6"/>
      <c r="VSE58" s="6"/>
      <c r="VSF58" s="6"/>
      <c r="VSG58" s="6"/>
      <c r="VSH58" s="6"/>
      <c r="VSI58" s="6"/>
      <c r="VSJ58" s="6"/>
      <c r="VSK58" s="6"/>
      <c r="VSL58" s="6"/>
      <c r="VSM58" s="6"/>
      <c r="VSN58" s="6"/>
      <c r="VSO58" s="6"/>
      <c r="VSP58" s="6"/>
      <c r="VSQ58" s="6"/>
      <c r="VSR58" s="6"/>
      <c r="VSS58" s="6"/>
      <c r="VST58" s="6"/>
      <c r="VSU58" s="6"/>
      <c r="VSV58" s="6"/>
      <c r="VSW58" s="6"/>
      <c r="VSX58" s="6"/>
      <c r="VSY58" s="6"/>
      <c r="VSZ58" s="6"/>
      <c r="VTA58" s="6"/>
      <c r="VTB58" s="6"/>
      <c r="VTC58" s="6"/>
      <c r="VTD58" s="6"/>
      <c r="VTE58" s="6"/>
      <c r="VTF58" s="6"/>
      <c r="VTG58" s="6"/>
      <c r="VTH58" s="6"/>
      <c r="VTI58" s="6"/>
      <c r="VTJ58" s="6"/>
      <c r="VTK58" s="6"/>
      <c r="VTL58" s="6"/>
      <c r="VTM58" s="6"/>
      <c r="VTN58" s="6"/>
      <c r="VTO58" s="6"/>
      <c r="VTP58" s="6"/>
      <c r="VTQ58" s="6"/>
      <c r="VTR58" s="6"/>
      <c r="VTS58" s="6"/>
      <c r="VTT58" s="6"/>
      <c r="VTU58" s="6"/>
      <c r="VTV58" s="6"/>
      <c r="VTW58" s="6"/>
      <c r="VTX58" s="6"/>
      <c r="VTY58" s="6"/>
      <c r="VTZ58" s="6"/>
      <c r="VUA58" s="6"/>
      <c r="VUB58" s="6"/>
      <c r="VUC58" s="6"/>
      <c r="VUD58" s="6"/>
      <c r="VUE58" s="6"/>
      <c r="VUF58" s="6"/>
      <c r="VUG58" s="6"/>
      <c r="VUH58" s="6"/>
      <c r="VUI58" s="6"/>
      <c r="VUJ58" s="6"/>
      <c r="VUK58" s="6"/>
      <c r="VUL58" s="6"/>
      <c r="VUM58" s="6"/>
      <c r="VUN58" s="6"/>
      <c r="VUO58" s="6"/>
      <c r="VUP58" s="6"/>
      <c r="VUQ58" s="6"/>
      <c r="VUR58" s="6"/>
      <c r="VUS58" s="6"/>
      <c r="VUT58" s="6"/>
      <c r="VUU58" s="6"/>
      <c r="VUV58" s="6"/>
      <c r="VUW58" s="6"/>
      <c r="VUX58" s="6"/>
      <c r="VUY58" s="6"/>
      <c r="VUZ58" s="6"/>
      <c r="VVA58" s="6"/>
      <c r="VVB58" s="6"/>
      <c r="VVC58" s="6"/>
      <c r="VVD58" s="6"/>
      <c r="VVE58" s="6"/>
      <c r="VVF58" s="6"/>
      <c r="VVG58" s="6"/>
      <c r="VVH58" s="6"/>
      <c r="VVI58" s="6"/>
      <c r="VVJ58" s="6"/>
      <c r="VVK58" s="6"/>
      <c r="VVL58" s="6"/>
      <c r="VVM58" s="6"/>
      <c r="VVN58" s="6"/>
      <c r="VVO58" s="6"/>
      <c r="VVP58" s="6"/>
      <c r="VVQ58" s="6"/>
      <c r="VVR58" s="6"/>
      <c r="VVS58" s="6"/>
      <c r="VVT58" s="6"/>
      <c r="VVU58" s="6"/>
      <c r="VVV58" s="6"/>
      <c r="VVW58" s="6"/>
      <c r="VVX58" s="6"/>
      <c r="VVY58" s="6"/>
      <c r="VVZ58" s="6"/>
      <c r="VWA58" s="6"/>
      <c r="VWB58" s="6"/>
      <c r="VWC58" s="6"/>
      <c r="VWD58" s="6"/>
      <c r="VWE58" s="6"/>
      <c r="VWF58" s="6"/>
      <c r="VWG58" s="6"/>
      <c r="VWH58" s="6"/>
      <c r="VWI58" s="6"/>
      <c r="VWJ58" s="6"/>
      <c r="VWK58" s="6"/>
      <c r="VWL58" s="6"/>
      <c r="VWM58" s="6"/>
      <c r="VWN58" s="6"/>
      <c r="VWO58" s="6"/>
      <c r="VWP58" s="6"/>
      <c r="VWQ58" s="6"/>
      <c r="VWR58" s="6"/>
      <c r="VWS58" s="6"/>
      <c r="VWT58" s="6"/>
      <c r="VWU58" s="6"/>
      <c r="VWV58" s="6"/>
      <c r="VWW58" s="6"/>
      <c r="VWX58" s="6"/>
      <c r="VWY58" s="6"/>
      <c r="VWZ58" s="6"/>
      <c r="VXA58" s="6"/>
      <c r="VXB58" s="6"/>
      <c r="VXC58" s="6"/>
      <c r="VXD58" s="6"/>
      <c r="VXE58" s="6"/>
      <c r="VXF58" s="6"/>
      <c r="VXG58" s="6"/>
      <c r="VXH58" s="6"/>
      <c r="VXI58" s="6"/>
      <c r="VXJ58" s="6"/>
      <c r="VXK58" s="6"/>
      <c r="VXL58" s="6"/>
      <c r="VXM58" s="6"/>
      <c r="VXN58" s="6"/>
      <c r="VXO58" s="6"/>
      <c r="VXP58" s="6"/>
      <c r="VXQ58" s="6"/>
      <c r="VXR58" s="6"/>
      <c r="VXS58" s="6"/>
      <c r="VXT58" s="6"/>
      <c r="VXU58" s="6"/>
      <c r="VXV58" s="6"/>
      <c r="VXW58" s="6"/>
      <c r="VXX58" s="6"/>
      <c r="VXY58" s="6"/>
      <c r="VXZ58" s="6"/>
      <c r="VYA58" s="6"/>
      <c r="VYB58" s="6"/>
      <c r="VYC58" s="6"/>
      <c r="VYD58" s="6"/>
      <c r="VYE58" s="6"/>
      <c r="VYF58" s="6"/>
      <c r="VYG58" s="6"/>
      <c r="VYH58" s="6"/>
      <c r="VYI58" s="6"/>
      <c r="VYJ58" s="6"/>
      <c r="VYK58" s="6"/>
      <c r="VYL58" s="6"/>
      <c r="VYM58" s="6"/>
      <c r="VYN58" s="6"/>
      <c r="VYO58" s="6"/>
      <c r="VYP58" s="6"/>
      <c r="VYQ58" s="6"/>
      <c r="VYR58" s="6"/>
      <c r="VYS58" s="6"/>
      <c r="VYT58" s="6"/>
      <c r="VYU58" s="6"/>
      <c r="VYV58" s="6"/>
      <c r="VYW58" s="6"/>
      <c r="VYX58" s="6"/>
      <c r="VYY58" s="6"/>
      <c r="VYZ58" s="6"/>
      <c r="VZA58" s="6"/>
      <c r="VZB58" s="6"/>
      <c r="VZC58" s="6"/>
      <c r="VZD58" s="6"/>
      <c r="VZE58" s="6"/>
      <c r="VZF58" s="6"/>
      <c r="VZG58" s="6"/>
      <c r="VZH58" s="6"/>
      <c r="VZI58" s="6"/>
      <c r="VZJ58" s="6"/>
      <c r="VZK58" s="6"/>
      <c r="VZL58" s="6"/>
      <c r="VZM58" s="6"/>
      <c r="VZN58" s="6"/>
      <c r="VZO58" s="6"/>
      <c r="VZP58" s="6"/>
      <c r="VZQ58" s="6"/>
      <c r="VZR58" s="6"/>
      <c r="VZS58" s="6"/>
      <c r="VZT58" s="6"/>
      <c r="VZU58" s="6"/>
      <c r="VZV58" s="6"/>
      <c r="VZW58" s="6"/>
      <c r="VZX58" s="6"/>
      <c r="VZY58" s="6"/>
      <c r="VZZ58" s="6"/>
      <c r="WAA58" s="6"/>
      <c r="WAB58" s="6"/>
      <c r="WAC58" s="6"/>
      <c r="WAD58" s="6"/>
      <c r="WAE58" s="6"/>
      <c r="WAF58" s="6"/>
      <c r="WAG58" s="6"/>
      <c r="WAH58" s="6"/>
      <c r="WAI58" s="6"/>
      <c r="WAJ58" s="6"/>
      <c r="WAK58" s="6"/>
      <c r="WAL58" s="6"/>
      <c r="WAM58" s="6"/>
      <c r="WAN58" s="6"/>
      <c r="WAO58" s="6"/>
      <c r="WAP58" s="6"/>
      <c r="WAQ58" s="6"/>
      <c r="WAR58" s="6"/>
      <c r="WAS58" s="6"/>
      <c r="WAT58" s="6"/>
      <c r="WAU58" s="6"/>
      <c r="WAV58" s="6"/>
      <c r="WAW58" s="6"/>
      <c r="WAX58" s="6"/>
      <c r="WAY58" s="6"/>
      <c r="WAZ58" s="6"/>
      <c r="WBA58" s="6"/>
      <c r="WBB58" s="6"/>
      <c r="WBC58" s="6"/>
      <c r="WBD58" s="6"/>
      <c r="WBE58" s="6"/>
      <c r="WBF58" s="6"/>
      <c r="WBG58" s="6"/>
      <c r="WBH58" s="6"/>
      <c r="WBI58" s="6"/>
      <c r="WBJ58" s="6"/>
      <c r="WBK58" s="6"/>
      <c r="WBL58" s="6"/>
      <c r="WBM58" s="6"/>
      <c r="WBN58" s="6"/>
      <c r="WBO58" s="6"/>
      <c r="WBP58" s="6"/>
      <c r="WBQ58" s="6"/>
      <c r="WBR58" s="6"/>
      <c r="WBS58" s="6"/>
      <c r="WBT58" s="6"/>
      <c r="WBU58" s="6"/>
      <c r="WBV58" s="6"/>
      <c r="WBW58" s="6"/>
      <c r="WBX58" s="6"/>
      <c r="WBY58" s="6"/>
      <c r="WBZ58" s="6"/>
      <c r="WCA58" s="6"/>
      <c r="WCB58" s="6"/>
      <c r="WCC58" s="6"/>
      <c r="WCD58" s="6"/>
      <c r="WCE58" s="6"/>
      <c r="WCF58" s="6"/>
      <c r="WCG58" s="6"/>
      <c r="WCH58" s="6"/>
      <c r="WCI58" s="6"/>
      <c r="WCJ58" s="6"/>
      <c r="WCK58" s="6"/>
      <c r="WCL58" s="6"/>
      <c r="WCM58" s="6"/>
      <c r="WCN58" s="6"/>
      <c r="WCO58" s="6"/>
      <c r="WCP58" s="6"/>
      <c r="WCQ58" s="6"/>
      <c r="WCR58" s="6"/>
      <c r="WCS58" s="6"/>
      <c r="WCT58" s="6"/>
      <c r="WCU58" s="6"/>
      <c r="WCV58" s="6"/>
      <c r="WCW58" s="6"/>
      <c r="WCX58" s="6"/>
      <c r="WCY58" s="6"/>
      <c r="WCZ58" s="6"/>
      <c r="WDA58" s="6"/>
      <c r="WDB58" s="6"/>
      <c r="WDC58" s="6"/>
      <c r="WDD58" s="6"/>
      <c r="WDE58" s="6"/>
      <c r="WDF58" s="6"/>
      <c r="WDG58" s="6"/>
      <c r="WDH58" s="6"/>
      <c r="WDI58" s="6"/>
      <c r="WDJ58" s="6"/>
      <c r="WDK58" s="6"/>
      <c r="WDL58" s="6"/>
      <c r="WDM58" s="6"/>
      <c r="WDN58" s="6"/>
      <c r="WDO58" s="6"/>
      <c r="WDP58" s="6"/>
      <c r="WDQ58" s="6"/>
      <c r="WDR58" s="6"/>
      <c r="WDS58" s="6"/>
      <c r="WDT58" s="6"/>
      <c r="WDU58" s="6"/>
      <c r="WDV58" s="6"/>
      <c r="WDW58" s="6"/>
      <c r="WDX58" s="6"/>
      <c r="WDY58" s="6"/>
      <c r="WDZ58" s="6"/>
      <c r="WEA58" s="6"/>
      <c r="WEB58" s="6"/>
      <c r="WEC58" s="6"/>
      <c r="WED58" s="6"/>
      <c r="WEE58" s="6"/>
      <c r="WEF58" s="6"/>
      <c r="WEG58" s="6"/>
      <c r="WEH58" s="6"/>
      <c r="WEI58" s="6"/>
      <c r="WEJ58" s="6"/>
      <c r="WEK58" s="6"/>
      <c r="WEL58" s="6"/>
      <c r="WEM58" s="6"/>
      <c r="WEN58" s="6"/>
      <c r="WEO58" s="6"/>
      <c r="WEP58" s="6"/>
      <c r="WEQ58" s="6"/>
      <c r="WER58" s="6"/>
      <c r="WES58" s="6"/>
      <c r="WET58" s="6"/>
      <c r="WEU58" s="6"/>
      <c r="WEV58" s="6"/>
      <c r="WEW58" s="6"/>
      <c r="WEX58" s="6"/>
      <c r="WEY58" s="6"/>
      <c r="WEZ58" s="6"/>
      <c r="WFA58" s="6"/>
      <c r="WFB58" s="6"/>
      <c r="WFC58" s="6"/>
      <c r="WFD58" s="6"/>
      <c r="WFE58" s="6"/>
      <c r="WFF58" s="6"/>
      <c r="WFG58" s="6"/>
      <c r="WFH58" s="6"/>
      <c r="WFI58" s="6"/>
      <c r="WFJ58" s="6"/>
      <c r="WFK58" s="6"/>
      <c r="WFL58" s="6"/>
      <c r="WFM58" s="6"/>
      <c r="WFN58" s="6"/>
      <c r="WFO58" s="6"/>
      <c r="WFP58" s="6"/>
      <c r="WFQ58" s="6"/>
      <c r="WFR58" s="6"/>
      <c r="WFS58" s="6"/>
      <c r="WFT58" s="6"/>
      <c r="WFU58" s="6"/>
      <c r="WFV58" s="6"/>
      <c r="WFW58" s="6"/>
      <c r="WFX58" s="6"/>
      <c r="WFY58" s="6"/>
      <c r="WFZ58" s="6"/>
      <c r="WGA58" s="6"/>
      <c r="WGB58" s="6"/>
      <c r="WGC58" s="6"/>
      <c r="WGD58" s="6"/>
      <c r="WGE58" s="6"/>
      <c r="WGF58" s="6"/>
      <c r="WGG58" s="6"/>
      <c r="WGH58" s="6"/>
      <c r="WGI58" s="6"/>
      <c r="WGJ58" s="6"/>
      <c r="WGK58" s="6"/>
      <c r="WGL58" s="6"/>
      <c r="WGM58" s="6"/>
      <c r="WGN58" s="6"/>
      <c r="WGO58" s="6"/>
      <c r="WGP58" s="6"/>
      <c r="WGQ58" s="6"/>
      <c r="WGR58" s="6"/>
      <c r="WGS58" s="6"/>
      <c r="WGT58" s="6"/>
      <c r="WGU58" s="6"/>
      <c r="WGV58" s="6"/>
      <c r="WGW58" s="6"/>
      <c r="WGX58" s="6"/>
      <c r="WGY58" s="6"/>
      <c r="WGZ58" s="6"/>
      <c r="WHA58" s="6"/>
      <c r="WHB58" s="6"/>
      <c r="WHC58" s="6"/>
      <c r="WHD58" s="6"/>
      <c r="WHE58" s="6"/>
      <c r="WHF58" s="6"/>
      <c r="WHG58" s="6"/>
      <c r="WHH58" s="6"/>
      <c r="WHI58" s="6"/>
      <c r="WHJ58" s="6"/>
      <c r="WHK58" s="6"/>
      <c r="WHL58" s="6"/>
      <c r="WHM58" s="6"/>
      <c r="WHN58" s="6"/>
      <c r="WHO58" s="6"/>
      <c r="WHP58" s="6"/>
      <c r="WHQ58" s="6"/>
      <c r="WHR58" s="6"/>
      <c r="WHS58" s="6"/>
      <c r="WHT58" s="6"/>
      <c r="WHU58" s="6"/>
      <c r="WHV58" s="6"/>
      <c r="WHW58" s="6"/>
      <c r="WHX58" s="6"/>
      <c r="WHY58" s="6"/>
      <c r="WHZ58" s="6"/>
      <c r="WIA58" s="6"/>
      <c r="WIB58" s="6"/>
      <c r="WIC58" s="6"/>
      <c r="WID58" s="6"/>
      <c r="WIE58" s="6"/>
      <c r="WIF58" s="6"/>
      <c r="WIG58" s="6"/>
      <c r="WIH58" s="6"/>
      <c r="WII58" s="6"/>
      <c r="WIJ58" s="6"/>
      <c r="WIK58" s="6"/>
      <c r="WIL58" s="6"/>
      <c r="WIM58" s="6"/>
      <c r="WIN58" s="6"/>
      <c r="WIO58" s="6"/>
      <c r="WIP58" s="6"/>
      <c r="WIQ58" s="6"/>
      <c r="WIR58" s="6"/>
      <c r="WIS58" s="6"/>
      <c r="WIT58" s="6"/>
      <c r="WIU58" s="6"/>
      <c r="WIV58" s="6"/>
      <c r="WIW58" s="6"/>
      <c r="WIX58" s="6"/>
      <c r="WIY58" s="6"/>
      <c r="WIZ58" s="6"/>
      <c r="WJA58" s="6"/>
      <c r="WJB58" s="6"/>
      <c r="WJC58" s="6"/>
      <c r="WJD58" s="6"/>
      <c r="WJE58" s="6"/>
      <c r="WJF58" s="6"/>
      <c r="WJG58" s="6"/>
      <c r="WJH58" s="6"/>
      <c r="WJI58" s="6"/>
      <c r="WJJ58" s="6"/>
      <c r="WJK58" s="6"/>
      <c r="WJL58" s="6"/>
      <c r="WJM58" s="6"/>
      <c r="WJN58" s="6"/>
      <c r="WJO58" s="6"/>
      <c r="WJP58" s="6"/>
      <c r="WJQ58" s="6"/>
      <c r="WJR58" s="6"/>
      <c r="WJS58" s="6"/>
      <c r="WJT58" s="6"/>
      <c r="WJU58" s="6"/>
      <c r="WJV58" s="6"/>
      <c r="WJW58" s="6"/>
      <c r="WJX58" s="6"/>
      <c r="WJY58" s="6"/>
      <c r="WJZ58" s="6"/>
      <c r="WKA58" s="6"/>
      <c r="WKB58" s="6"/>
      <c r="WKC58" s="6"/>
      <c r="WKD58" s="6"/>
      <c r="WKE58" s="6"/>
      <c r="WKF58" s="6"/>
      <c r="WKG58" s="6"/>
      <c r="WKH58" s="6"/>
      <c r="WKI58" s="6"/>
      <c r="WKJ58" s="6"/>
      <c r="WKK58" s="6"/>
      <c r="WKL58" s="6"/>
      <c r="WKM58" s="6"/>
      <c r="WKN58" s="6"/>
      <c r="WKO58" s="6"/>
      <c r="WKP58" s="6"/>
      <c r="WKQ58" s="6"/>
      <c r="WKR58" s="6"/>
      <c r="WKS58" s="6"/>
      <c r="WKT58" s="6"/>
      <c r="WKU58" s="6"/>
      <c r="WKV58" s="6"/>
      <c r="WKW58" s="6"/>
      <c r="WKX58" s="6"/>
      <c r="WKY58" s="6"/>
      <c r="WKZ58" s="6"/>
      <c r="WLA58" s="6"/>
      <c r="WLB58" s="6"/>
      <c r="WLC58" s="6"/>
      <c r="WLD58" s="6"/>
      <c r="WLE58" s="6"/>
      <c r="WLF58" s="6"/>
      <c r="WLG58" s="6"/>
      <c r="WLH58" s="6"/>
      <c r="WLI58" s="6"/>
      <c r="WLJ58" s="6"/>
      <c r="WLK58" s="6"/>
      <c r="WLL58" s="6"/>
      <c r="WLM58" s="6"/>
      <c r="WLN58" s="6"/>
      <c r="WLO58" s="6"/>
      <c r="WLP58" s="6"/>
      <c r="WLQ58" s="6"/>
      <c r="WLR58" s="6"/>
      <c r="WLS58" s="6"/>
      <c r="WLT58" s="6"/>
      <c r="WLU58" s="6"/>
      <c r="WLV58" s="6"/>
      <c r="WLW58" s="6"/>
      <c r="WLX58" s="6"/>
      <c r="WLY58" s="6"/>
      <c r="WLZ58" s="6"/>
      <c r="WMA58" s="6"/>
      <c r="WMB58" s="6"/>
      <c r="WMC58" s="6"/>
      <c r="WMD58" s="6"/>
      <c r="WME58" s="6"/>
      <c r="WMF58" s="6"/>
      <c r="WMG58" s="6"/>
      <c r="WMH58" s="6"/>
      <c r="WMI58" s="6"/>
      <c r="WMJ58" s="6"/>
      <c r="WMK58" s="6"/>
      <c r="WML58" s="6"/>
      <c r="WMM58" s="6"/>
      <c r="WMN58" s="6"/>
      <c r="WMO58" s="6"/>
      <c r="WMP58" s="6"/>
      <c r="WMQ58" s="6"/>
      <c r="WMR58" s="6"/>
      <c r="WMS58" s="6"/>
      <c r="WMT58" s="6"/>
      <c r="WMU58" s="6"/>
      <c r="WMV58" s="6"/>
      <c r="WMW58" s="6"/>
      <c r="WMX58" s="6"/>
      <c r="WMY58" s="6"/>
      <c r="WMZ58" s="6"/>
      <c r="WNA58" s="6"/>
      <c r="WNB58" s="6"/>
      <c r="WNC58" s="6"/>
      <c r="WND58" s="6"/>
      <c r="WNE58" s="6"/>
      <c r="WNF58" s="6"/>
      <c r="WNG58" s="6"/>
      <c r="WNH58" s="6"/>
      <c r="WNI58" s="6"/>
      <c r="WNJ58" s="6"/>
      <c r="WNK58" s="6"/>
      <c r="WNL58" s="6"/>
      <c r="WNM58" s="6"/>
      <c r="WNN58" s="6"/>
      <c r="WNO58" s="6"/>
      <c r="WNP58" s="6"/>
      <c r="WNQ58" s="6"/>
      <c r="WNR58" s="6"/>
      <c r="WNS58" s="6"/>
      <c r="WNT58" s="6"/>
      <c r="WNU58" s="6"/>
      <c r="WNV58" s="6"/>
      <c r="WNW58" s="6"/>
      <c r="WNX58" s="6"/>
      <c r="WNY58" s="6"/>
      <c r="WNZ58" s="6"/>
      <c r="WOA58" s="6"/>
      <c r="WOB58" s="6"/>
      <c r="WOC58" s="6"/>
      <c r="WOD58" s="6"/>
      <c r="WOE58" s="6"/>
      <c r="WOF58" s="6"/>
      <c r="WOG58" s="6"/>
      <c r="WOH58" s="6"/>
      <c r="WOI58" s="6"/>
      <c r="WOJ58" s="6"/>
      <c r="WOK58" s="6"/>
      <c r="WOL58" s="6"/>
      <c r="WOM58" s="6"/>
      <c r="WON58" s="6"/>
      <c r="WOO58" s="6"/>
      <c r="WOP58" s="6"/>
      <c r="WOQ58" s="6"/>
      <c r="WOR58" s="6"/>
      <c r="WOS58" s="6"/>
      <c r="WOT58" s="6"/>
      <c r="WOU58" s="6"/>
      <c r="WOV58" s="6"/>
      <c r="WOW58" s="6"/>
      <c r="WOX58" s="6"/>
      <c r="WOY58" s="6"/>
      <c r="WOZ58" s="6"/>
      <c r="WPA58" s="6"/>
      <c r="WPB58" s="6"/>
      <c r="WPC58" s="6"/>
      <c r="WPD58" s="6"/>
      <c r="WPE58" s="6"/>
      <c r="WPF58" s="6"/>
      <c r="WPG58" s="6"/>
      <c r="WPH58" s="6"/>
      <c r="WPI58" s="6"/>
      <c r="WPJ58" s="6"/>
      <c r="WPK58" s="6"/>
      <c r="WPL58" s="6"/>
      <c r="WPM58" s="6"/>
      <c r="WPN58" s="6"/>
      <c r="WPO58" s="6"/>
      <c r="WPP58" s="6"/>
      <c r="WPQ58" s="6"/>
      <c r="WPR58" s="6"/>
      <c r="WPS58" s="6"/>
      <c r="WPT58" s="6"/>
      <c r="WPU58" s="6"/>
      <c r="WPV58" s="6"/>
      <c r="WPW58" s="6"/>
      <c r="WPX58" s="6"/>
      <c r="WPY58" s="6"/>
      <c r="WPZ58" s="6"/>
      <c r="WQA58" s="6"/>
      <c r="WQB58" s="6"/>
      <c r="WQC58" s="6"/>
      <c r="WQD58" s="6"/>
      <c r="WQE58" s="6"/>
      <c r="WQF58" s="6"/>
      <c r="WQG58" s="6"/>
      <c r="WQH58" s="6"/>
      <c r="WQI58" s="6"/>
      <c r="WQJ58" s="6"/>
      <c r="WQK58" s="6"/>
      <c r="WQL58" s="6"/>
      <c r="WQM58" s="6"/>
      <c r="WQN58" s="6"/>
      <c r="WQO58" s="6"/>
      <c r="WQP58" s="6"/>
      <c r="WQQ58" s="6"/>
      <c r="WQR58" s="6"/>
      <c r="WQS58" s="6"/>
      <c r="WQT58" s="6"/>
      <c r="WQU58" s="6"/>
      <c r="WQV58" s="6"/>
      <c r="WQW58" s="6"/>
      <c r="WQX58" s="6"/>
      <c r="WQY58" s="6"/>
      <c r="WQZ58" s="6"/>
      <c r="WRA58" s="6"/>
      <c r="WRB58" s="6"/>
      <c r="WRC58" s="6"/>
      <c r="WRD58" s="6"/>
      <c r="WRE58" s="6"/>
      <c r="WRF58" s="6"/>
      <c r="WRG58" s="6"/>
      <c r="WRH58" s="6"/>
      <c r="WRI58" s="6"/>
      <c r="WRJ58" s="6"/>
      <c r="WRK58" s="6"/>
      <c r="WRL58" s="6"/>
      <c r="WRM58" s="6"/>
      <c r="WRN58" s="6"/>
      <c r="WRO58" s="6"/>
      <c r="WRP58" s="6"/>
      <c r="WRQ58" s="6"/>
      <c r="WRR58" s="6"/>
      <c r="WRS58" s="6"/>
      <c r="WRT58" s="6"/>
      <c r="WRU58" s="6"/>
      <c r="WRV58" s="6"/>
      <c r="WRW58" s="6"/>
      <c r="WRX58" s="6"/>
      <c r="WRY58" s="6"/>
      <c r="WRZ58" s="6"/>
      <c r="WSA58" s="6"/>
      <c r="WSB58" s="6"/>
      <c r="WSC58" s="6"/>
      <c r="WSD58" s="6"/>
      <c r="WSE58" s="6"/>
      <c r="WSF58" s="6"/>
      <c r="WSG58" s="6"/>
      <c r="WSH58" s="6"/>
      <c r="WSI58" s="6"/>
      <c r="WSJ58" s="6"/>
      <c r="WSK58" s="6"/>
      <c r="WSL58" s="6"/>
      <c r="WSM58" s="6"/>
      <c r="WSN58" s="6"/>
      <c r="WSO58" s="6"/>
      <c r="WSP58" s="6"/>
      <c r="WSQ58" s="6"/>
      <c r="WSR58" s="6"/>
      <c r="WSS58" s="6"/>
      <c r="WST58" s="6"/>
      <c r="WSU58" s="6"/>
      <c r="WSV58" s="6"/>
      <c r="WSW58" s="6"/>
      <c r="WSX58" s="6"/>
      <c r="WSY58" s="6"/>
      <c r="WSZ58" s="6"/>
      <c r="WTA58" s="6"/>
      <c r="WTB58" s="6"/>
      <c r="WTC58" s="6"/>
      <c r="WTD58" s="6"/>
      <c r="WTE58" s="6"/>
      <c r="WTF58" s="6"/>
      <c r="WTG58" s="6"/>
      <c r="WTH58" s="6"/>
      <c r="WTI58" s="6"/>
      <c r="WTJ58" s="6"/>
      <c r="WTK58" s="6"/>
      <c r="WTL58" s="6"/>
      <c r="WTM58" s="6"/>
      <c r="WTN58" s="6"/>
      <c r="WTO58" s="6"/>
      <c r="WTP58" s="6"/>
      <c r="WTQ58" s="6"/>
      <c r="WTR58" s="6"/>
      <c r="WTS58" s="6"/>
      <c r="WTT58" s="6"/>
      <c r="WTU58" s="6"/>
      <c r="WTV58" s="6"/>
      <c r="WTW58" s="6"/>
      <c r="WTX58" s="6"/>
      <c r="WTY58" s="6"/>
      <c r="WTZ58" s="6"/>
      <c r="WUA58" s="6"/>
      <c r="WUB58" s="6"/>
      <c r="WUC58" s="6"/>
      <c r="WUD58" s="6"/>
      <c r="WUE58" s="6"/>
      <c r="WUF58" s="6"/>
      <c r="WUG58" s="6"/>
      <c r="WUH58" s="6"/>
      <c r="WUI58" s="6"/>
      <c r="WUJ58" s="6"/>
      <c r="WUK58" s="6"/>
      <c r="WUL58" s="6"/>
      <c r="WUM58" s="6"/>
      <c r="WUN58" s="6"/>
      <c r="WUO58" s="6"/>
      <c r="WUP58" s="6"/>
      <c r="WUQ58" s="6"/>
      <c r="WUR58" s="6"/>
      <c r="WUS58" s="6"/>
      <c r="WUT58" s="6"/>
      <c r="WUU58" s="6"/>
      <c r="WUV58" s="6"/>
      <c r="WUW58" s="6"/>
      <c r="WUX58" s="6"/>
      <c r="WUY58" s="6"/>
      <c r="WUZ58" s="6"/>
      <c r="WVA58" s="6"/>
      <c r="WVB58" s="6"/>
      <c r="WVC58" s="6"/>
      <c r="WVD58" s="6"/>
      <c r="WVE58" s="6"/>
      <c r="WVF58" s="6"/>
      <c r="WVG58" s="6"/>
      <c r="WVH58" s="6"/>
      <c r="WVI58" s="6"/>
      <c r="WVJ58" s="6"/>
      <c r="WVK58" s="6"/>
      <c r="WVL58" s="6"/>
      <c r="WVM58" s="6"/>
      <c r="WVN58" s="6"/>
      <c r="WVO58" s="6"/>
      <c r="WVP58" s="6"/>
      <c r="WVQ58" s="6"/>
      <c r="WVR58" s="6"/>
      <c r="WVS58" s="6"/>
      <c r="WVT58" s="6"/>
      <c r="WVU58" s="6"/>
      <c r="WVV58" s="6"/>
      <c r="WVW58" s="6"/>
      <c r="WVX58" s="6"/>
      <c r="WVY58" s="6"/>
      <c r="WVZ58" s="6"/>
      <c r="WWA58" s="6"/>
      <c r="WWB58" s="6"/>
      <c r="WWC58" s="6"/>
      <c r="WWD58" s="6"/>
      <c r="WWE58" s="6"/>
      <c r="WWF58" s="6"/>
      <c r="WWG58" s="6"/>
      <c r="WWH58" s="6"/>
      <c r="WWI58" s="6"/>
      <c r="WWJ58" s="6"/>
      <c r="WWK58" s="6"/>
      <c r="WWL58" s="6"/>
      <c r="WWM58" s="6"/>
      <c r="WWN58" s="6"/>
      <c r="WWO58" s="6"/>
      <c r="WWP58" s="6"/>
      <c r="WWQ58" s="6"/>
      <c r="WWR58" s="6"/>
      <c r="WWS58" s="6"/>
      <c r="WWT58" s="6"/>
      <c r="WWU58" s="6"/>
      <c r="WWV58" s="6"/>
      <c r="WWW58" s="6"/>
      <c r="WWX58" s="6"/>
      <c r="WWY58" s="6"/>
      <c r="WWZ58" s="6"/>
      <c r="WXA58" s="6"/>
      <c r="WXB58" s="6"/>
      <c r="WXC58" s="6"/>
      <c r="WXD58" s="6"/>
      <c r="WXE58" s="6"/>
      <c r="WXF58" s="6"/>
      <c r="WXG58" s="6"/>
      <c r="WXH58" s="6"/>
      <c r="WXI58" s="6"/>
      <c r="WXJ58" s="6"/>
      <c r="WXK58" s="6"/>
      <c r="WXL58" s="6"/>
      <c r="WXM58" s="6"/>
      <c r="WXN58" s="6"/>
      <c r="WXO58" s="6"/>
      <c r="WXP58" s="6"/>
      <c r="WXQ58" s="6"/>
      <c r="WXR58" s="6"/>
      <c r="WXS58" s="6"/>
      <c r="WXT58" s="6"/>
      <c r="WXU58" s="6"/>
      <c r="WXV58" s="6"/>
      <c r="WXW58" s="6"/>
      <c r="WXX58" s="6"/>
      <c r="WXY58" s="6"/>
      <c r="WXZ58" s="6"/>
      <c r="WYA58" s="6"/>
      <c r="WYB58" s="6"/>
      <c r="WYC58" s="6"/>
      <c r="WYD58" s="6"/>
      <c r="WYE58" s="6"/>
      <c r="WYF58" s="6"/>
      <c r="WYG58" s="6"/>
      <c r="WYH58" s="6"/>
      <c r="WYI58" s="6"/>
      <c r="WYJ58" s="6"/>
      <c r="WYK58" s="6"/>
      <c r="WYL58" s="6"/>
      <c r="WYM58" s="6"/>
      <c r="WYN58" s="6"/>
      <c r="WYO58" s="6"/>
      <c r="WYP58" s="6"/>
      <c r="WYQ58" s="6"/>
      <c r="WYR58" s="6"/>
      <c r="WYS58" s="6"/>
      <c r="WYT58" s="6"/>
      <c r="WYU58" s="6"/>
      <c r="WYV58" s="6"/>
      <c r="WYW58" s="6"/>
      <c r="WYX58" s="6"/>
      <c r="WYY58" s="6"/>
      <c r="WYZ58" s="6"/>
      <c r="WZA58" s="6"/>
      <c r="WZB58" s="6"/>
      <c r="WZC58" s="6"/>
      <c r="WZD58" s="6"/>
      <c r="WZE58" s="6"/>
      <c r="WZF58" s="6"/>
      <c r="WZG58" s="6"/>
      <c r="WZH58" s="6"/>
      <c r="WZI58" s="6"/>
      <c r="WZJ58" s="6"/>
      <c r="WZK58" s="6"/>
      <c r="WZL58" s="6"/>
      <c r="WZM58" s="6"/>
      <c r="WZN58" s="6"/>
      <c r="WZO58" s="6"/>
      <c r="WZP58" s="6"/>
      <c r="WZQ58" s="6"/>
      <c r="WZR58" s="6"/>
      <c r="WZS58" s="6"/>
      <c r="WZT58" s="6"/>
      <c r="WZU58" s="6"/>
      <c r="WZV58" s="6"/>
      <c r="WZW58" s="6"/>
      <c r="WZX58" s="6"/>
      <c r="WZY58" s="6"/>
      <c r="WZZ58" s="6"/>
      <c r="XAA58" s="6"/>
      <c r="XAB58" s="6"/>
      <c r="XAC58" s="6"/>
      <c r="XAD58" s="6"/>
      <c r="XAE58" s="6"/>
      <c r="XAF58" s="6"/>
      <c r="XAG58" s="6"/>
      <c r="XAH58" s="6"/>
      <c r="XAI58" s="6"/>
      <c r="XAJ58" s="6"/>
      <c r="XAK58" s="6"/>
      <c r="XAL58" s="6"/>
      <c r="XAM58" s="6"/>
      <c r="XAN58" s="6"/>
      <c r="XAO58" s="6"/>
      <c r="XAP58" s="6"/>
      <c r="XAQ58" s="6"/>
      <c r="XAR58" s="6"/>
      <c r="XAS58" s="6"/>
      <c r="XAT58" s="6"/>
      <c r="XAU58" s="6"/>
      <c r="XAV58" s="6"/>
      <c r="XAW58" s="6"/>
      <c r="XAX58" s="6"/>
      <c r="XAY58" s="6"/>
      <c r="XAZ58" s="6"/>
      <c r="XBA58" s="6"/>
      <c r="XBB58" s="6"/>
      <c r="XBC58" s="6"/>
      <c r="XBD58" s="6"/>
      <c r="XBE58" s="6"/>
      <c r="XBF58" s="6"/>
      <c r="XBG58" s="6"/>
      <c r="XBH58" s="6"/>
      <c r="XBI58" s="6"/>
      <c r="XBJ58" s="6"/>
      <c r="XBK58" s="6"/>
      <c r="XBL58" s="6"/>
      <c r="XBM58" s="6"/>
      <c r="XBN58" s="6"/>
      <c r="XBO58" s="6"/>
      <c r="XBP58" s="6"/>
      <c r="XBQ58" s="6"/>
      <c r="XBR58" s="6"/>
      <c r="XBS58" s="6"/>
      <c r="XBT58" s="6"/>
      <c r="XBU58" s="6"/>
      <c r="XBV58" s="6"/>
      <c r="XBW58" s="6"/>
      <c r="XBX58" s="6"/>
      <c r="XBY58" s="6"/>
      <c r="XBZ58" s="6"/>
      <c r="XCA58" s="6"/>
      <c r="XCB58" s="6"/>
      <c r="XCC58" s="6"/>
      <c r="XCD58" s="6"/>
      <c r="XCE58" s="6"/>
      <c r="XCF58" s="6"/>
      <c r="XCG58" s="6"/>
      <c r="XCH58" s="6"/>
      <c r="XCI58" s="6"/>
      <c r="XCJ58" s="6"/>
      <c r="XCK58" s="6"/>
      <c r="XCL58" s="6"/>
      <c r="XCM58" s="6"/>
      <c r="XCN58" s="6"/>
      <c r="XCO58" s="6"/>
      <c r="XCP58" s="6"/>
      <c r="XCQ58" s="6"/>
      <c r="XCR58" s="6"/>
      <c r="XCS58" s="6"/>
      <c r="XCT58" s="6"/>
      <c r="XCU58" s="6"/>
      <c r="XCV58" s="6"/>
      <c r="XCW58" s="6"/>
      <c r="XCX58" s="6"/>
      <c r="XCY58" s="6"/>
      <c r="XCZ58" s="6"/>
      <c r="XDA58" s="6"/>
      <c r="XDB58" s="6"/>
      <c r="XDC58" s="6"/>
      <c r="XDD58" s="6"/>
      <c r="XDE58" s="6"/>
      <c r="XDF58" s="6"/>
      <c r="XDG58" s="6"/>
      <c r="XDH58" s="6"/>
      <c r="XDI58" s="6"/>
      <c r="XDJ58" s="6"/>
      <c r="XDK58" s="6"/>
      <c r="XDL58" s="6"/>
      <c r="XDM58" s="6"/>
      <c r="XDN58" s="6"/>
      <c r="XDO58" s="6"/>
      <c r="XDP58" s="6"/>
      <c r="XDQ58" s="6"/>
      <c r="XDR58" s="6"/>
      <c r="XDS58" s="6"/>
      <c r="XDT58" s="6"/>
      <c r="XDU58" s="6"/>
      <c r="XDV58" s="6"/>
      <c r="XDW58" s="6"/>
      <c r="XDX58" s="6"/>
      <c r="XDY58" s="6"/>
      <c r="XDZ58" s="6"/>
      <c r="XEA58" s="6"/>
      <c r="XEB58" s="6"/>
      <c r="XEC58" s="6"/>
      <c r="XED58" s="6"/>
      <c r="XEE58" s="6"/>
      <c r="XEF58" s="6"/>
      <c r="XEG58" s="6"/>
      <c r="XEH58" s="6"/>
      <c r="XEI58" s="6"/>
      <c r="XEJ58" s="6"/>
      <c r="XEK58" s="6"/>
      <c r="XEL58" s="6"/>
      <c r="XEM58" s="6"/>
      <c r="XEN58" s="6"/>
      <c r="XEO58" s="6"/>
      <c r="XEP58" s="6"/>
    </row>
    <row r="59" spans="1:16370" ht="30" x14ac:dyDescent="0.2">
      <c r="A59" s="11" t="s">
        <v>33</v>
      </c>
      <c r="B59" s="11">
        <v>55</v>
      </c>
      <c r="C59" s="2" t="s">
        <v>160</v>
      </c>
      <c r="D59" s="2"/>
      <c r="E59" s="1" t="s">
        <v>103</v>
      </c>
      <c r="F59" s="2" t="s">
        <v>51</v>
      </c>
      <c r="G59" s="2" t="s">
        <v>90</v>
      </c>
      <c r="H59" s="52"/>
    </row>
    <row r="60" spans="1:16370" ht="30" x14ac:dyDescent="0.2">
      <c r="A60" s="11" t="s">
        <v>33</v>
      </c>
      <c r="B60" s="11">
        <v>56</v>
      </c>
      <c r="C60" s="2" t="s">
        <v>161</v>
      </c>
      <c r="D60" s="13"/>
      <c r="E60" s="1" t="s">
        <v>103</v>
      </c>
      <c r="F60" s="1" t="s">
        <v>47</v>
      </c>
      <c r="G60" s="2" t="s">
        <v>90</v>
      </c>
      <c r="H60" s="52"/>
    </row>
    <row r="61" spans="1:16370" x14ac:dyDescent="0.2">
      <c r="A61" s="15" t="s">
        <v>33</v>
      </c>
      <c r="B61" s="54" t="s">
        <v>162</v>
      </c>
      <c r="C61" s="55"/>
      <c r="D61" s="24"/>
      <c r="E61" s="16"/>
      <c r="F61" s="16"/>
      <c r="G61" s="16"/>
      <c r="H61" s="16"/>
    </row>
    <row r="62" spans="1:16370" ht="45" x14ac:dyDescent="0.2">
      <c r="A62" s="11" t="s">
        <v>33</v>
      </c>
      <c r="B62" s="11">
        <v>57</v>
      </c>
      <c r="C62" s="12" t="s">
        <v>163</v>
      </c>
      <c r="D62" s="5"/>
      <c r="E62" s="17" t="s">
        <v>105</v>
      </c>
      <c r="F62" s="14"/>
      <c r="G62" s="14" t="s">
        <v>90</v>
      </c>
      <c r="H62" s="52"/>
    </row>
    <row r="63" spans="1:16370" ht="30" x14ac:dyDescent="0.2">
      <c r="A63" s="11" t="s">
        <v>33</v>
      </c>
      <c r="B63" s="11">
        <v>58</v>
      </c>
      <c r="C63" s="2" t="s">
        <v>164</v>
      </c>
      <c r="D63" s="13"/>
      <c r="E63" s="2" t="s">
        <v>103</v>
      </c>
      <c r="F63" s="2" t="s">
        <v>49</v>
      </c>
      <c r="G63" s="2" t="s">
        <v>90</v>
      </c>
      <c r="H63" s="52"/>
    </row>
    <row r="64" spans="1:16370" ht="45" x14ac:dyDescent="0.2">
      <c r="A64" s="11" t="s">
        <v>33</v>
      </c>
      <c r="B64" s="11">
        <v>59</v>
      </c>
      <c r="C64" s="2" t="s">
        <v>165</v>
      </c>
      <c r="D64" s="2"/>
      <c r="E64" s="2" t="s">
        <v>103</v>
      </c>
      <c r="F64" s="2" t="s">
        <v>47</v>
      </c>
      <c r="G64" s="2" t="s">
        <v>90</v>
      </c>
      <c r="H64" s="52"/>
    </row>
    <row r="65" spans="1:9" ht="30" x14ac:dyDescent="0.2">
      <c r="A65" s="11" t="s">
        <v>33</v>
      </c>
      <c r="B65" s="11">
        <v>60</v>
      </c>
      <c r="C65" s="1" t="s">
        <v>166</v>
      </c>
      <c r="D65" s="13"/>
      <c r="E65" s="1" t="s">
        <v>103</v>
      </c>
      <c r="F65" s="1" t="s">
        <v>47</v>
      </c>
      <c r="G65" s="1" t="s">
        <v>90</v>
      </c>
      <c r="H65" s="6"/>
    </row>
    <row r="66" spans="1:9" x14ac:dyDescent="0.2">
      <c r="A66" s="15" t="s">
        <v>33</v>
      </c>
      <c r="B66" s="15" t="s">
        <v>167</v>
      </c>
      <c r="C66" s="16"/>
      <c r="D66" s="16"/>
      <c r="E66" s="16"/>
      <c r="F66" s="16"/>
      <c r="G66" s="16"/>
      <c r="H66" s="16"/>
    </row>
    <row r="67" spans="1:9" ht="30" x14ac:dyDescent="0.2">
      <c r="A67" s="11" t="s">
        <v>33</v>
      </c>
      <c r="B67" s="11">
        <v>61</v>
      </c>
      <c r="C67" s="2" t="s">
        <v>168</v>
      </c>
      <c r="D67" s="13"/>
      <c r="E67" s="1" t="s">
        <v>103</v>
      </c>
      <c r="F67" s="1" t="s">
        <v>51</v>
      </c>
      <c r="G67" s="1" t="s">
        <v>90</v>
      </c>
      <c r="H67" s="13"/>
    </row>
    <row r="68" spans="1:9" ht="30" x14ac:dyDescent="0.2">
      <c r="A68" s="11" t="s">
        <v>33</v>
      </c>
      <c r="B68" s="11">
        <v>62</v>
      </c>
      <c r="C68" s="1" t="s">
        <v>169</v>
      </c>
      <c r="D68" s="13"/>
      <c r="E68" s="2" t="s">
        <v>103</v>
      </c>
      <c r="F68" s="2" t="s">
        <v>47</v>
      </c>
      <c r="G68" s="2" t="s">
        <v>90</v>
      </c>
      <c r="H68" s="52"/>
    </row>
    <row r="69" spans="1:9" ht="75" x14ac:dyDescent="0.2">
      <c r="A69" s="11" t="s">
        <v>33</v>
      </c>
      <c r="B69" s="11">
        <v>63</v>
      </c>
      <c r="C69" s="13" t="s">
        <v>170</v>
      </c>
      <c r="D69" s="13"/>
      <c r="E69" s="2" t="s">
        <v>105</v>
      </c>
      <c r="F69" s="1"/>
      <c r="G69" s="1" t="s">
        <v>90</v>
      </c>
      <c r="H69" s="13"/>
    </row>
    <row r="70" spans="1:9" x14ac:dyDescent="0.2">
      <c r="A70" s="11" t="s">
        <v>33</v>
      </c>
      <c r="B70" s="11">
        <v>64</v>
      </c>
      <c r="C70" s="1" t="s">
        <v>171</v>
      </c>
      <c r="D70" s="13"/>
      <c r="E70" s="2" t="s">
        <v>103</v>
      </c>
      <c r="F70" s="1" t="s">
        <v>47</v>
      </c>
      <c r="G70" s="1" t="s">
        <v>90</v>
      </c>
      <c r="H70" s="2"/>
      <c r="I70" s="2"/>
    </row>
    <row r="71" spans="1:9" x14ac:dyDescent="0.2">
      <c r="A71" s="11" t="s">
        <v>33</v>
      </c>
      <c r="B71" s="11">
        <v>65</v>
      </c>
      <c r="C71" s="1" t="s">
        <v>172</v>
      </c>
      <c r="D71" s="1"/>
      <c r="E71" s="2" t="s">
        <v>103</v>
      </c>
      <c r="F71" s="1" t="s">
        <v>47</v>
      </c>
      <c r="G71" s="1" t="s">
        <v>90</v>
      </c>
      <c r="H71" s="13"/>
    </row>
    <row r="72" spans="1:9" ht="30" x14ac:dyDescent="0.2">
      <c r="A72" s="11" t="s">
        <v>33</v>
      </c>
      <c r="B72" s="11">
        <v>66</v>
      </c>
      <c r="C72" s="13" t="s">
        <v>173</v>
      </c>
      <c r="D72" s="1"/>
      <c r="E72" s="2" t="s">
        <v>105</v>
      </c>
      <c r="F72" s="1"/>
      <c r="G72" s="1" t="s">
        <v>90</v>
      </c>
      <c r="H72" s="13"/>
    </row>
    <row r="73" spans="1:9" ht="30" x14ac:dyDescent="0.2">
      <c r="A73" s="11" t="s">
        <v>33</v>
      </c>
      <c r="B73" s="11">
        <v>67</v>
      </c>
      <c r="C73" s="1" t="s">
        <v>174</v>
      </c>
      <c r="D73" s="1"/>
      <c r="E73" s="2" t="s">
        <v>105</v>
      </c>
      <c r="F73" s="1"/>
      <c r="G73" s="1" t="s">
        <v>90</v>
      </c>
      <c r="H73" s="13"/>
    </row>
    <row r="74" spans="1:9" x14ac:dyDescent="0.2">
      <c r="A74" s="11" t="s">
        <v>33</v>
      </c>
      <c r="B74" s="11">
        <v>68</v>
      </c>
      <c r="C74" s="13" t="s">
        <v>175</v>
      </c>
      <c r="D74" s="13"/>
      <c r="E74" s="13" t="s">
        <v>103</v>
      </c>
      <c r="F74" s="13" t="s">
        <v>47</v>
      </c>
      <c r="G74" s="1" t="s">
        <v>90</v>
      </c>
      <c r="H74" s="13"/>
    </row>
    <row r="75" spans="1:9" x14ac:dyDescent="0.2">
      <c r="A75" s="11" t="s">
        <v>33</v>
      </c>
      <c r="B75" s="11">
        <v>69</v>
      </c>
      <c r="C75" s="13" t="s">
        <v>176</v>
      </c>
      <c r="D75" s="1"/>
      <c r="E75" s="2" t="s">
        <v>105</v>
      </c>
      <c r="F75" s="1"/>
      <c r="G75" s="1" t="s">
        <v>90</v>
      </c>
      <c r="H75" s="13"/>
    </row>
    <row r="76" spans="1:9" ht="30" x14ac:dyDescent="0.2">
      <c r="A76" s="11" t="s">
        <v>33</v>
      </c>
      <c r="B76" s="11">
        <v>70</v>
      </c>
      <c r="C76" s="1" t="s">
        <v>177</v>
      </c>
      <c r="D76" s="1"/>
      <c r="E76" s="2" t="s">
        <v>103</v>
      </c>
      <c r="F76" s="1" t="s">
        <v>47</v>
      </c>
      <c r="G76" s="1" t="s">
        <v>90</v>
      </c>
      <c r="H76" s="13"/>
    </row>
    <row r="77" spans="1:9" ht="30" x14ac:dyDescent="0.2">
      <c r="A77" s="11" t="s">
        <v>33</v>
      </c>
      <c r="B77" s="11">
        <v>71</v>
      </c>
      <c r="C77" s="13" t="s">
        <v>178</v>
      </c>
      <c r="D77" s="1"/>
      <c r="E77" s="2" t="s">
        <v>103</v>
      </c>
      <c r="F77" s="1" t="s">
        <v>47</v>
      </c>
      <c r="G77" s="1" t="s">
        <v>90</v>
      </c>
      <c r="H77" s="13"/>
    </row>
    <row r="78" spans="1:9" ht="30" x14ac:dyDescent="0.2">
      <c r="A78" s="11" t="s">
        <v>33</v>
      </c>
      <c r="B78" s="11">
        <v>72</v>
      </c>
      <c r="C78" s="1" t="s">
        <v>179</v>
      </c>
      <c r="D78" s="1"/>
      <c r="E78" s="2" t="s">
        <v>103</v>
      </c>
      <c r="F78" s="1" t="s">
        <v>47</v>
      </c>
      <c r="G78" s="1" t="s">
        <v>90</v>
      </c>
      <c r="H78" s="13"/>
    </row>
    <row r="79" spans="1:9" x14ac:dyDescent="0.2">
      <c r="A79" s="11" t="s">
        <v>33</v>
      </c>
      <c r="B79" s="11">
        <v>73</v>
      </c>
      <c r="C79" s="1" t="s">
        <v>180</v>
      </c>
      <c r="D79" s="1"/>
      <c r="E79" s="2" t="s">
        <v>105</v>
      </c>
      <c r="F79" s="1"/>
      <c r="G79" s="1" t="s">
        <v>90</v>
      </c>
      <c r="H79" s="13"/>
    </row>
    <row r="80" spans="1:9" ht="30" x14ac:dyDescent="0.2">
      <c r="A80" s="11" t="s">
        <v>33</v>
      </c>
      <c r="B80" s="11">
        <v>74</v>
      </c>
      <c r="C80" s="13" t="s">
        <v>181</v>
      </c>
      <c r="D80" s="13"/>
      <c r="E80" s="1" t="s">
        <v>103</v>
      </c>
      <c r="F80" s="1" t="s">
        <v>51</v>
      </c>
      <c r="G80" s="1" t="s">
        <v>90</v>
      </c>
      <c r="H80" s="13"/>
    </row>
    <row r="81" spans="1:8" ht="30" x14ac:dyDescent="0.2">
      <c r="A81" s="11" t="s">
        <v>33</v>
      </c>
      <c r="B81" s="11">
        <v>75</v>
      </c>
      <c r="C81" s="1" t="s">
        <v>182</v>
      </c>
      <c r="D81" s="13"/>
      <c r="E81" s="1" t="s">
        <v>103</v>
      </c>
      <c r="F81" s="1" t="s">
        <v>47</v>
      </c>
      <c r="G81" s="1" t="s">
        <v>90</v>
      </c>
      <c r="H81" s="13"/>
    </row>
    <row r="82" spans="1:8" x14ac:dyDescent="0.2">
      <c r="A82" s="11" t="s">
        <v>33</v>
      </c>
      <c r="B82" s="11">
        <v>76</v>
      </c>
      <c r="C82" s="1" t="s">
        <v>183</v>
      </c>
      <c r="D82" s="13"/>
      <c r="E82" s="1" t="s">
        <v>103</v>
      </c>
      <c r="F82" s="1" t="s">
        <v>47</v>
      </c>
      <c r="G82" s="1" t="s">
        <v>90</v>
      </c>
      <c r="H82" s="13"/>
    </row>
    <row r="83" spans="1:8" ht="75" x14ac:dyDescent="0.2">
      <c r="A83" s="11" t="s">
        <v>33</v>
      </c>
      <c r="B83" s="11">
        <v>77</v>
      </c>
      <c r="C83" s="13" t="s">
        <v>184</v>
      </c>
      <c r="D83" s="13"/>
      <c r="E83" s="1" t="s">
        <v>103</v>
      </c>
      <c r="F83" s="1" t="s">
        <v>51</v>
      </c>
      <c r="G83" s="1" t="s">
        <v>89</v>
      </c>
      <c r="H83" s="13"/>
    </row>
    <row r="84" spans="1:8" x14ac:dyDescent="0.2">
      <c r="A84" s="15" t="s">
        <v>33</v>
      </c>
      <c r="B84" s="15" t="s">
        <v>185</v>
      </c>
      <c r="C84" s="16"/>
      <c r="D84" s="16"/>
      <c r="E84" s="16"/>
      <c r="F84" s="16"/>
      <c r="G84" s="51"/>
      <c r="H84" s="16"/>
    </row>
    <row r="85" spans="1:8" ht="30" x14ac:dyDescent="0.2">
      <c r="A85" s="11" t="s">
        <v>33</v>
      </c>
      <c r="B85" s="11">
        <v>78</v>
      </c>
      <c r="C85" s="1" t="s">
        <v>186</v>
      </c>
      <c r="D85" s="31"/>
      <c r="E85" s="1" t="s">
        <v>105</v>
      </c>
      <c r="F85" s="13"/>
      <c r="G85" s="1" t="s">
        <v>90</v>
      </c>
      <c r="H85" s="31"/>
    </row>
    <row r="86" spans="1:8" x14ac:dyDescent="0.2">
      <c r="A86" s="15" t="s">
        <v>33</v>
      </c>
      <c r="B86" s="15" t="s">
        <v>187</v>
      </c>
      <c r="C86" s="16"/>
      <c r="D86" s="16"/>
      <c r="E86" s="16"/>
      <c r="F86" s="16"/>
      <c r="G86" s="51"/>
      <c r="H86" s="16"/>
    </row>
    <row r="87" spans="1:8" ht="30" x14ac:dyDescent="0.2">
      <c r="A87" s="11" t="s">
        <v>33</v>
      </c>
      <c r="B87" s="11">
        <v>79</v>
      </c>
      <c r="C87" s="5" t="s">
        <v>188</v>
      </c>
      <c r="D87" s="13"/>
      <c r="E87" s="17" t="s">
        <v>103</v>
      </c>
      <c r="F87" s="14" t="s">
        <v>47</v>
      </c>
      <c r="G87" s="5" t="s">
        <v>90</v>
      </c>
      <c r="H87" s="13"/>
    </row>
    <row r="88" spans="1:8" x14ac:dyDescent="0.2">
      <c r="A88" s="11" t="s">
        <v>33</v>
      </c>
      <c r="B88" s="11">
        <v>80</v>
      </c>
      <c r="C88" s="13" t="s">
        <v>189</v>
      </c>
      <c r="D88" s="13"/>
      <c r="E88" s="13" t="s">
        <v>105</v>
      </c>
      <c r="F88" s="13"/>
      <c r="G88" s="1" t="s">
        <v>90</v>
      </c>
      <c r="H88" s="13"/>
    </row>
    <row r="89" spans="1:8" ht="30" x14ac:dyDescent="0.2">
      <c r="A89" s="11" t="s">
        <v>33</v>
      </c>
      <c r="B89" s="11">
        <v>81</v>
      </c>
      <c r="C89" s="1" t="s">
        <v>190</v>
      </c>
      <c r="D89" s="28"/>
      <c r="E89" s="2" t="s">
        <v>105</v>
      </c>
      <c r="F89" s="1"/>
      <c r="G89" s="1" t="s">
        <v>90</v>
      </c>
      <c r="H89" s="28"/>
    </row>
    <row r="90" spans="1:8" ht="30" x14ac:dyDescent="0.2">
      <c r="A90" s="11" t="s">
        <v>33</v>
      </c>
      <c r="B90" s="11">
        <v>82</v>
      </c>
      <c r="C90" s="13" t="s">
        <v>191</v>
      </c>
      <c r="D90" s="29"/>
      <c r="E90" s="2" t="s">
        <v>103</v>
      </c>
      <c r="F90" s="1" t="s">
        <v>47</v>
      </c>
      <c r="G90" s="1" t="s">
        <v>90</v>
      </c>
      <c r="H90" s="29"/>
    </row>
    <row r="91" spans="1:8" ht="45" x14ac:dyDescent="0.2">
      <c r="A91" s="11" t="s">
        <v>33</v>
      </c>
      <c r="B91" s="11">
        <v>83</v>
      </c>
      <c r="C91" s="1" t="s">
        <v>192</v>
      </c>
      <c r="D91" s="29"/>
      <c r="E91" s="2" t="s">
        <v>105</v>
      </c>
      <c r="F91" s="1"/>
      <c r="G91" s="1" t="s">
        <v>90</v>
      </c>
      <c r="H91" s="29"/>
    </row>
    <row r="92" spans="1:8" ht="30" x14ac:dyDescent="0.2">
      <c r="A92" s="11" t="s">
        <v>33</v>
      </c>
      <c r="B92" s="11">
        <v>84</v>
      </c>
      <c r="C92" s="1" t="s">
        <v>193</v>
      </c>
      <c r="D92" s="1"/>
      <c r="E92" s="1" t="s">
        <v>103</v>
      </c>
      <c r="F92" s="1" t="s">
        <v>47</v>
      </c>
      <c r="G92" s="1" t="s">
        <v>90</v>
      </c>
      <c r="H92" s="1"/>
    </row>
    <row r="93" spans="1:8" ht="60" x14ac:dyDescent="0.2">
      <c r="A93" s="11" t="s">
        <v>33</v>
      </c>
      <c r="B93" s="11">
        <v>85</v>
      </c>
      <c r="C93" s="1" t="s">
        <v>194</v>
      </c>
      <c r="D93" s="13"/>
      <c r="E93" s="2" t="s">
        <v>105</v>
      </c>
      <c r="F93" s="1"/>
      <c r="G93" s="1" t="s">
        <v>90</v>
      </c>
      <c r="H93" s="1"/>
    </row>
    <row r="94" spans="1:8" x14ac:dyDescent="0.2">
      <c r="A94" s="11" t="s">
        <v>33</v>
      </c>
      <c r="B94" s="11">
        <v>86</v>
      </c>
      <c r="C94" s="13" t="s">
        <v>195</v>
      </c>
      <c r="D94" s="13"/>
      <c r="E94" s="2" t="s">
        <v>105</v>
      </c>
      <c r="F94" s="1"/>
      <c r="G94" s="1" t="s">
        <v>90</v>
      </c>
      <c r="H94" s="1"/>
    </row>
    <row r="95" spans="1:8" ht="45" x14ac:dyDescent="0.2">
      <c r="A95" s="11" t="s">
        <v>33</v>
      </c>
      <c r="B95" s="11">
        <v>88</v>
      </c>
      <c r="C95" s="1" t="s">
        <v>196</v>
      </c>
      <c r="D95" s="1"/>
      <c r="E95" s="2" t="s">
        <v>105</v>
      </c>
      <c r="F95" s="1"/>
      <c r="G95" s="1" t="s">
        <v>90</v>
      </c>
      <c r="H95" s="1"/>
    </row>
    <row r="96" spans="1:8" ht="30" x14ac:dyDescent="0.2">
      <c r="A96" s="11" t="s">
        <v>33</v>
      </c>
      <c r="B96" s="11">
        <v>89</v>
      </c>
      <c r="C96" s="1" t="s">
        <v>197</v>
      </c>
      <c r="D96" s="1"/>
      <c r="E96" s="2" t="s">
        <v>103</v>
      </c>
      <c r="F96" s="1" t="s">
        <v>47</v>
      </c>
      <c r="G96" s="1" t="s">
        <v>90</v>
      </c>
      <c r="H96" s="1"/>
    </row>
    <row r="97" spans="1:8" ht="30" x14ac:dyDescent="0.2">
      <c r="A97" s="11" t="s">
        <v>33</v>
      </c>
      <c r="B97" s="11">
        <v>90</v>
      </c>
      <c r="C97" s="1" t="s">
        <v>198</v>
      </c>
      <c r="D97" s="1"/>
      <c r="E97" s="2" t="s">
        <v>103</v>
      </c>
      <c r="F97" s="1" t="s">
        <v>47</v>
      </c>
      <c r="G97" s="1" t="s">
        <v>90</v>
      </c>
      <c r="H97" s="1"/>
    </row>
    <row r="98" spans="1:8" ht="90" x14ac:dyDescent="0.2">
      <c r="A98" s="11" t="s">
        <v>33</v>
      </c>
      <c r="B98" s="11">
        <v>91</v>
      </c>
      <c r="C98" s="1" t="s">
        <v>199</v>
      </c>
      <c r="D98" s="1"/>
      <c r="E98" s="2" t="s">
        <v>105</v>
      </c>
      <c r="F98" s="1"/>
      <c r="G98" s="1" t="s">
        <v>90</v>
      </c>
      <c r="H98" s="1"/>
    </row>
    <row r="99" spans="1:8" ht="45" x14ac:dyDescent="0.2">
      <c r="A99" s="11" t="s">
        <v>33</v>
      </c>
      <c r="B99" s="11">
        <v>92</v>
      </c>
      <c r="C99" s="13" t="s">
        <v>200</v>
      </c>
      <c r="D99" s="1"/>
      <c r="E99" s="2" t="s">
        <v>103</v>
      </c>
      <c r="F99" s="1" t="s">
        <v>47</v>
      </c>
      <c r="G99" s="1" t="s">
        <v>89</v>
      </c>
      <c r="H99" s="1"/>
    </row>
    <row r="100" spans="1:8" ht="30" x14ac:dyDescent="0.2">
      <c r="A100" s="11" t="s">
        <v>33</v>
      </c>
      <c r="B100" s="11">
        <v>93</v>
      </c>
      <c r="C100" s="1" t="s">
        <v>201</v>
      </c>
      <c r="D100" s="1"/>
      <c r="E100" s="2" t="s">
        <v>103</v>
      </c>
      <c r="F100" s="1" t="s">
        <v>47</v>
      </c>
      <c r="G100" s="1" t="s">
        <v>90</v>
      </c>
      <c r="H100" s="13"/>
    </row>
    <row r="101" spans="1:8" ht="45" x14ac:dyDescent="0.2">
      <c r="A101" s="11" t="s">
        <v>33</v>
      </c>
      <c r="B101" s="11">
        <v>94</v>
      </c>
      <c r="C101" s="13" t="s">
        <v>202</v>
      </c>
      <c r="D101" s="13"/>
      <c r="E101" s="1" t="s">
        <v>103</v>
      </c>
      <c r="F101" s="1" t="s">
        <v>47</v>
      </c>
      <c r="G101" s="1" t="s">
        <v>89</v>
      </c>
      <c r="H101" s="13"/>
    </row>
    <row r="102" spans="1:8" ht="30" x14ac:dyDescent="0.2">
      <c r="A102" s="11" t="s">
        <v>33</v>
      </c>
      <c r="B102" s="11">
        <v>96</v>
      </c>
      <c r="C102" s="1" t="s">
        <v>203</v>
      </c>
      <c r="D102" s="1"/>
      <c r="E102" s="2" t="s">
        <v>105</v>
      </c>
      <c r="F102" s="1"/>
      <c r="G102" s="1" t="s">
        <v>90</v>
      </c>
      <c r="H102" s="1"/>
    </row>
    <row r="103" spans="1:8" ht="30" x14ac:dyDescent="0.2">
      <c r="A103" s="11" t="s">
        <v>33</v>
      </c>
      <c r="B103" s="11">
        <v>100</v>
      </c>
      <c r="C103" s="1" t="s">
        <v>204</v>
      </c>
      <c r="D103" s="1"/>
      <c r="E103" s="2" t="s">
        <v>105</v>
      </c>
      <c r="F103" s="1"/>
      <c r="G103" s="1" t="s">
        <v>90</v>
      </c>
      <c r="H103" s="1"/>
    </row>
    <row r="104" spans="1:8" x14ac:dyDescent="0.2">
      <c r="A104" s="11" t="s">
        <v>33</v>
      </c>
      <c r="B104" s="11">
        <v>102</v>
      </c>
      <c r="C104" s="13" t="s">
        <v>205</v>
      </c>
      <c r="D104" s="13"/>
      <c r="E104" s="2" t="s">
        <v>105</v>
      </c>
      <c r="F104" s="1"/>
      <c r="G104" s="1" t="s">
        <v>90</v>
      </c>
      <c r="H104" s="13"/>
    </row>
    <row r="105" spans="1:8" ht="30" x14ac:dyDescent="0.2">
      <c r="A105" s="11" t="s">
        <v>33</v>
      </c>
      <c r="B105" s="11">
        <v>103</v>
      </c>
      <c r="C105" s="1" t="s">
        <v>206</v>
      </c>
      <c r="D105" s="1"/>
      <c r="E105" s="2" t="s">
        <v>105</v>
      </c>
      <c r="F105" s="1"/>
      <c r="G105" s="1" t="s">
        <v>90</v>
      </c>
      <c r="H105" s="13"/>
    </row>
    <row r="106" spans="1:8" ht="30" x14ac:dyDescent="0.2">
      <c r="A106" s="11" t="s">
        <v>33</v>
      </c>
      <c r="B106" s="11">
        <v>104</v>
      </c>
      <c r="C106" s="1" t="s">
        <v>207</v>
      </c>
      <c r="D106" s="1"/>
      <c r="E106" s="2" t="s">
        <v>105</v>
      </c>
      <c r="F106" s="1"/>
      <c r="G106" s="1" t="s">
        <v>90</v>
      </c>
      <c r="H106" s="13"/>
    </row>
    <row r="107" spans="1:8" x14ac:dyDescent="0.2">
      <c r="A107" s="15" t="s">
        <v>33</v>
      </c>
      <c r="B107" s="15" t="s">
        <v>208</v>
      </c>
      <c r="C107" s="16"/>
      <c r="D107" s="16"/>
      <c r="E107" s="16"/>
      <c r="F107" s="16"/>
      <c r="G107" s="51"/>
      <c r="H107" s="16"/>
    </row>
    <row r="108" spans="1:8" ht="30" x14ac:dyDescent="0.2">
      <c r="A108" s="11" t="s">
        <v>33</v>
      </c>
      <c r="B108" s="11">
        <v>105</v>
      </c>
      <c r="C108" s="1" t="s">
        <v>209</v>
      </c>
      <c r="D108" s="13"/>
      <c r="E108" s="2" t="s">
        <v>105</v>
      </c>
      <c r="F108" s="53"/>
      <c r="G108" s="1" t="s">
        <v>90</v>
      </c>
      <c r="H108" s="13"/>
    </row>
    <row r="109" spans="1:8" ht="30" x14ac:dyDescent="0.2">
      <c r="A109" s="11" t="s">
        <v>33</v>
      </c>
      <c r="B109" s="11">
        <v>106</v>
      </c>
      <c r="C109" s="13" t="s">
        <v>210</v>
      </c>
      <c r="D109" s="28"/>
      <c r="E109" s="2" t="s">
        <v>105</v>
      </c>
      <c r="F109" s="1"/>
      <c r="G109" s="1" t="s">
        <v>90</v>
      </c>
      <c r="H109" s="28"/>
    </row>
    <row r="110" spans="1:8" ht="60" x14ac:dyDescent="0.2">
      <c r="A110" s="11" t="s">
        <v>33</v>
      </c>
      <c r="B110" s="11">
        <v>107</v>
      </c>
      <c r="C110" s="1" t="s">
        <v>211</v>
      </c>
      <c r="D110" s="13"/>
      <c r="E110" s="2" t="s">
        <v>105</v>
      </c>
      <c r="F110" s="53"/>
      <c r="G110" s="1" t="s">
        <v>90</v>
      </c>
      <c r="H110" s="13"/>
    </row>
    <row r="111" spans="1:8" ht="45" x14ac:dyDescent="0.2">
      <c r="A111" s="11" t="s">
        <v>33</v>
      </c>
      <c r="B111" s="11">
        <v>108</v>
      </c>
      <c r="C111" s="1" t="s">
        <v>212</v>
      </c>
      <c r="D111" s="13"/>
      <c r="E111" s="2" t="s">
        <v>105</v>
      </c>
      <c r="F111" s="53"/>
      <c r="G111" s="1" t="s">
        <v>90</v>
      </c>
      <c r="H111" s="13"/>
    </row>
    <row r="112" spans="1:8" ht="120" x14ac:dyDescent="0.2">
      <c r="A112" s="11" t="s">
        <v>33</v>
      </c>
      <c r="B112" s="11">
        <v>109</v>
      </c>
      <c r="C112" s="1" t="s">
        <v>213</v>
      </c>
      <c r="D112" s="13"/>
      <c r="E112" s="2" t="s">
        <v>105</v>
      </c>
      <c r="F112" s="53"/>
      <c r="G112" s="1" t="s">
        <v>90</v>
      </c>
      <c r="H112" s="13"/>
    </row>
    <row r="113" spans="1:8" x14ac:dyDescent="0.2">
      <c r="A113" s="15" t="s">
        <v>34</v>
      </c>
      <c r="B113" s="8" t="s">
        <v>214</v>
      </c>
      <c r="C113" s="8"/>
      <c r="D113" s="8"/>
      <c r="E113" s="8"/>
      <c r="F113" s="8"/>
      <c r="G113" s="8"/>
      <c r="H113" s="8"/>
    </row>
    <row r="114" spans="1:8" ht="30" x14ac:dyDescent="0.2">
      <c r="A114" s="11" t="s">
        <v>34</v>
      </c>
      <c r="B114" s="11">
        <v>110</v>
      </c>
      <c r="C114" s="1" t="s">
        <v>215</v>
      </c>
      <c r="D114" s="13"/>
      <c r="E114" s="1" t="s">
        <v>103</v>
      </c>
      <c r="F114" s="1" t="s">
        <v>47</v>
      </c>
      <c r="G114" s="1" t="s">
        <v>90</v>
      </c>
      <c r="H114" s="1"/>
    </row>
    <row r="115" spans="1:8" ht="30" x14ac:dyDescent="0.2">
      <c r="A115" s="11" t="s">
        <v>34</v>
      </c>
      <c r="B115" s="11">
        <v>111</v>
      </c>
      <c r="C115" s="1" t="s">
        <v>216</v>
      </c>
      <c r="D115" s="13"/>
      <c r="E115" s="1" t="s">
        <v>105</v>
      </c>
      <c r="F115" s="1"/>
      <c r="G115" s="1" t="s">
        <v>90</v>
      </c>
      <c r="H115" s="1"/>
    </row>
    <row r="116" spans="1:8" ht="45" x14ac:dyDescent="0.2">
      <c r="A116" s="11" t="s">
        <v>34</v>
      </c>
      <c r="B116" s="11">
        <v>112</v>
      </c>
      <c r="C116" s="13" t="s">
        <v>217</v>
      </c>
      <c r="D116" s="1"/>
      <c r="E116" s="1" t="s">
        <v>103</v>
      </c>
      <c r="F116" s="1" t="s">
        <v>47</v>
      </c>
      <c r="G116" s="1" t="s">
        <v>89</v>
      </c>
      <c r="H116" s="1"/>
    </row>
    <row r="117" spans="1:8" x14ac:dyDescent="0.2">
      <c r="A117" s="11" t="s">
        <v>34</v>
      </c>
      <c r="B117" s="11">
        <v>113</v>
      </c>
      <c r="C117" s="1" t="s">
        <v>218</v>
      </c>
      <c r="D117" s="13"/>
      <c r="E117" s="1" t="s">
        <v>103</v>
      </c>
      <c r="F117" s="1" t="s">
        <v>47</v>
      </c>
      <c r="G117" s="1" t="s">
        <v>90</v>
      </c>
      <c r="H117" s="1"/>
    </row>
    <row r="118" spans="1:8" ht="30" x14ac:dyDescent="0.2">
      <c r="A118" s="11" t="s">
        <v>34</v>
      </c>
      <c r="B118" s="11">
        <v>114</v>
      </c>
      <c r="C118" s="1" t="s">
        <v>219</v>
      </c>
      <c r="D118" s="13"/>
      <c r="E118" s="1" t="s">
        <v>103</v>
      </c>
      <c r="F118" s="1" t="s">
        <v>49</v>
      </c>
      <c r="G118" s="1" t="s">
        <v>90</v>
      </c>
      <c r="H118" s="1"/>
    </row>
    <row r="119" spans="1:8" ht="45" x14ac:dyDescent="0.2">
      <c r="A119" s="11" t="s">
        <v>34</v>
      </c>
      <c r="B119" s="11">
        <v>115</v>
      </c>
      <c r="C119" s="1" t="s">
        <v>220</v>
      </c>
      <c r="D119" s="13"/>
      <c r="E119" s="1" t="s">
        <v>103</v>
      </c>
      <c r="F119" s="1" t="s">
        <v>51</v>
      </c>
      <c r="G119" s="1" t="s">
        <v>90</v>
      </c>
      <c r="H119" s="1"/>
    </row>
    <row r="120" spans="1:8" ht="60" x14ac:dyDescent="0.2">
      <c r="A120" s="11" t="s">
        <v>34</v>
      </c>
      <c r="B120" s="11">
        <v>116</v>
      </c>
      <c r="C120" s="13" t="s">
        <v>221</v>
      </c>
      <c r="D120" s="13"/>
      <c r="E120" s="1" t="s">
        <v>103</v>
      </c>
      <c r="F120" s="1" t="s">
        <v>47</v>
      </c>
      <c r="G120" s="1" t="s">
        <v>89</v>
      </c>
      <c r="H120" s="1"/>
    </row>
    <row r="121" spans="1:8" ht="30" x14ac:dyDescent="0.2">
      <c r="A121" s="11" t="s">
        <v>34</v>
      </c>
      <c r="B121" s="11">
        <v>117</v>
      </c>
      <c r="C121" s="1" t="s">
        <v>222</v>
      </c>
      <c r="D121" s="1"/>
      <c r="E121" s="2" t="s">
        <v>103</v>
      </c>
      <c r="F121" s="2" t="s">
        <v>51</v>
      </c>
      <c r="G121" s="1" t="s">
        <v>90</v>
      </c>
      <c r="H121" s="2"/>
    </row>
    <row r="122" spans="1:8" ht="45" x14ac:dyDescent="0.2">
      <c r="A122" s="11" t="s">
        <v>34</v>
      </c>
      <c r="B122" s="11">
        <v>118</v>
      </c>
      <c r="C122" s="1" t="s">
        <v>223</v>
      </c>
      <c r="D122" s="1"/>
      <c r="E122" s="2" t="s">
        <v>103</v>
      </c>
      <c r="F122" s="2" t="s">
        <v>47</v>
      </c>
      <c r="G122" s="1" t="s">
        <v>90</v>
      </c>
      <c r="H122" s="2"/>
    </row>
    <row r="123" spans="1:8" x14ac:dyDescent="0.2">
      <c r="A123" s="15" t="s">
        <v>34</v>
      </c>
      <c r="B123" s="15" t="s">
        <v>224</v>
      </c>
      <c r="C123" s="16"/>
      <c r="D123" s="16"/>
      <c r="E123" s="16"/>
      <c r="F123" s="16"/>
      <c r="G123" s="16"/>
      <c r="H123" s="15"/>
    </row>
    <row r="124" spans="1:8" ht="75" x14ac:dyDescent="0.2">
      <c r="A124" s="11" t="s">
        <v>34</v>
      </c>
      <c r="B124" s="11">
        <v>119</v>
      </c>
      <c r="C124" s="13" t="s">
        <v>225</v>
      </c>
      <c r="D124" s="1"/>
      <c r="E124" s="1" t="s">
        <v>103</v>
      </c>
      <c r="F124" s="1" t="s">
        <v>47</v>
      </c>
      <c r="G124" s="1" t="s">
        <v>89</v>
      </c>
      <c r="H124" s="52"/>
    </row>
    <row r="125" spans="1:8" ht="45" x14ac:dyDescent="0.2">
      <c r="A125" s="11" t="s">
        <v>34</v>
      </c>
      <c r="B125" s="11">
        <v>120</v>
      </c>
      <c r="C125" s="13" t="s">
        <v>226</v>
      </c>
      <c r="D125" s="1"/>
      <c r="E125" s="1" t="s">
        <v>103</v>
      </c>
      <c r="F125" s="1" t="s">
        <v>47</v>
      </c>
      <c r="G125" s="1" t="s">
        <v>89</v>
      </c>
      <c r="H125" s="52"/>
    </row>
    <row r="126" spans="1:8" ht="45" x14ac:dyDescent="0.2">
      <c r="A126" s="11" t="s">
        <v>34</v>
      </c>
      <c r="B126" s="11">
        <v>121</v>
      </c>
      <c r="C126" s="1" t="s">
        <v>227</v>
      </c>
      <c r="D126" s="1"/>
      <c r="E126" s="1" t="s">
        <v>103</v>
      </c>
      <c r="F126" s="1" t="s">
        <v>51</v>
      </c>
      <c r="G126" s="1" t="s">
        <v>90</v>
      </c>
      <c r="H126" s="52"/>
    </row>
    <row r="127" spans="1:8" ht="75" x14ac:dyDescent="0.2">
      <c r="A127" s="11" t="s">
        <v>34</v>
      </c>
      <c r="B127" s="11">
        <v>122</v>
      </c>
      <c r="C127" s="13" t="s">
        <v>228</v>
      </c>
      <c r="D127" s="13"/>
      <c r="E127" s="1" t="s">
        <v>103</v>
      </c>
      <c r="F127" s="1" t="s">
        <v>51</v>
      </c>
      <c r="G127" s="1" t="s">
        <v>89</v>
      </c>
      <c r="H127" s="52"/>
    </row>
    <row r="128" spans="1:8" ht="30" x14ac:dyDescent="0.2">
      <c r="A128" s="11" t="s">
        <v>34</v>
      </c>
      <c r="B128" s="11">
        <v>123</v>
      </c>
      <c r="C128" s="1" t="s">
        <v>229</v>
      </c>
      <c r="D128" s="1"/>
      <c r="E128" s="1" t="s">
        <v>103</v>
      </c>
      <c r="F128" s="1" t="s">
        <v>47</v>
      </c>
      <c r="G128" s="1" t="s">
        <v>90</v>
      </c>
      <c r="H128" s="52"/>
    </row>
    <row r="129" spans="1:8" ht="45" x14ac:dyDescent="0.2">
      <c r="A129" s="11" t="s">
        <v>34</v>
      </c>
      <c r="B129" s="11">
        <v>124</v>
      </c>
      <c r="C129" s="1" t="s">
        <v>230</v>
      </c>
      <c r="D129" s="1"/>
      <c r="E129" s="1" t="s">
        <v>103</v>
      </c>
      <c r="F129" s="1" t="s">
        <v>47</v>
      </c>
      <c r="G129" s="1" t="s">
        <v>90</v>
      </c>
      <c r="H129" s="52"/>
    </row>
    <row r="130" spans="1:8" ht="45" x14ac:dyDescent="0.2">
      <c r="A130" s="11" t="s">
        <v>34</v>
      </c>
      <c r="B130" s="11">
        <v>125</v>
      </c>
      <c r="C130" s="1" t="s">
        <v>231</v>
      </c>
      <c r="D130" s="1"/>
      <c r="E130" s="1" t="s">
        <v>103</v>
      </c>
      <c r="F130" s="1" t="s">
        <v>51</v>
      </c>
      <c r="G130" s="1" t="s">
        <v>90</v>
      </c>
      <c r="H130" s="52"/>
    </row>
    <row r="131" spans="1:8" ht="45" x14ac:dyDescent="0.2">
      <c r="A131" s="11" t="s">
        <v>34</v>
      </c>
      <c r="B131" s="11">
        <v>126</v>
      </c>
      <c r="C131" s="1" t="s">
        <v>232</v>
      </c>
      <c r="D131" s="1"/>
      <c r="E131" s="1" t="s">
        <v>103</v>
      </c>
      <c r="F131" s="1" t="s">
        <v>51</v>
      </c>
      <c r="G131" s="1" t="s">
        <v>90</v>
      </c>
      <c r="H131" s="52"/>
    </row>
    <row r="132" spans="1:8" ht="45" x14ac:dyDescent="0.2">
      <c r="A132" s="11" t="s">
        <v>34</v>
      </c>
      <c r="B132" s="11">
        <v>127</v>
      </c>
      <c r="C132" s="1" t="s">
        <v>233</v>
      </c>
      <c r="D132" s="1"/>
      <c r="E132" s="1" t="s">
        <v>103</v>
      </c>
      <c r="F132" s="1" t="s">
        <v>47</v>
      </c>
      <c r="G132" s="1" t="s">
        <v>90</v>
      </c>
      <c r="H132" s="52"/>
    </row>
    <row r="133" spans="1:8" ht="30" x14ac:dyDescent="0.2">
      <c r="A133" s="11" t="s">
        <v>34</v>
      </c>
      <c r="B133" s="11">
        <v>128</v>
      </c>
      <c r="C133" s="1" t="s">
        <v>234</v>
      </c>
      <c r="D133" s="1"/>
      <c r="E133" s="1" t="s">
        <v>103</v>
      </c>
      <c r="F133" s="1" t="s">
        <v>51</v>
      </c>
      <c r="G133" s="1" t="s">
        <v>90</v>
      </c>
      <c r="H133" s="52"/>
    </row>
    <row r="134" spans="1:8" x14ac:dyDescent="0.2">
      <c r="A134" s="11" t="s">
        <v>34</v>
      </c>
      <c r="B134" s="11">
        <v>129</v>
      </c>
      <c r="C134" s="1" t="s">
        <v>235</v>
      </c>
      <c r="D134" s="1"/>
      <c r="E134" s="1" t="s">
        <v>103</v>
      </c>
      <c r="F134" s="1" t="s">
        <v>51</v>
      </c>
      <c r="G134" s="1" t="s">
        <v>90</v>
      </c>
      <c r="H134" s="52"/>
    </row>
    <row r="135" spans="1:8" ht="90" x14ac:dyDescent="0.2">
      <c r="A135" s="11" t="s">
        <v>34</v>
      </c>
      <c r="B135" s="11">
        <v>130</v>
      </c>
      <c r="C135" s="13" t="s">
        <v>236</v>
      </c>
      <c r="D135" s="1"/>
      <c r="E135" s="1" t="s">
        <v>103</v>
      </c>
      <c r="F135" s="1" t="s">
        <v>47</v>
      </c>
      <c r="G135" s="1" t="s">
        <v>89</v>
      </c>
      <c r="H135" s="52"/>
    </row>
    <row r="136" spans="1:8" ht="30" x14ac:dyDescent="0.2">
      <c r="A136" s="11" t="s">
        <v>34</v>
      </c>
      <c r="B136" s="11">
        <v>131</v>
      </c>
      <c r="C136" s="1" t="s">
        <v>237</v>
      </c>
      <c r="D136" s="1"/>
      <c r="E136" s="1" t="s">
        <v>105</v>
      </c>
      <c r="F136" s="1"/>
      <c r="G136" s="1" t="s">
        <v>90</v>
      </c>
      <c r="H136" s="52"/>
    </row>
    <row r="137" spans="1:8" ht="45" x14ac:dyDescent="0.2">
      <c r="A137" s="11" t="s">
        <v>34</v>
      </c>
      <c r="B137" s="11">
        <v>132</v>
      </c>
      <c r="C137" s="1" t="s">
        <v>238</v>
      </c>
      <c r="D137" s="1"/>
      <c r="E137" s="1" t="s">
        <v>103</v>
      </c>
      <c r="F137" s="1" t="s">
        <v>47</v>
      </c>
      <c r="G137" s="1" t="s">
        <v>90</v>
      </c>
      <c r="H137" s="52"/>
    </row>
    <row r="138" spans="1:8" ht="30" x14ac:dyDescent="0.2">
      <c r="A138" s="11" t="s">
        <v>34</v>
      </c>
      <c r="B138" s="11">
        <v>133</v>
      </c>
      <c r="C138" s="1" t="s">
        <v>239</v>
      </c>
      <c r="D138" s="1"/>
      <c r="E138" s="1" t="s">
        <v>103</v>
      </c>
      <c r="F138" s="1" t="s">
        <v>47</v>
      </c>
      <c r="G138" s="1" t="s">
        <v>90</v>
      </c>
      <c r="H138" s="52"/>
    </row>
    <row r="139" spans="1:8" ht="45" x14ac:dyDescent="0.2">
      <c r="A139" s="11" t="s">
        <v>34</v>
      </c>
      <c r="B139" s="11">
        <v>134</v>
      </c>
      <c r="C139" s="1" t="s">
        <v>240</v>
      </c>
      <c r="D139" s="1"/>
      <c r="E139" s="1" t="s">
        <v>103</v>
      </c>
      <c r="F139" s="1" t="s">
        <v>49</v>
      </c>
      <c r="G139" s="1" t="s">
        <v>90</v>
      </c>
      <c r="H139" s="52"/>
    </row>
    <row r="140" spans="1:8" ht="45" x14ac:dyDescent="0.2">
      <c r="A140" s="11" t="s">
        <v>34</v>
      </c>
      <c r="B140" s="11">
        <v>135</v>
      </c>
      <c r="C140" s="1" t="s">
        <v>241</v>
      </c>
      <c r="D140" s="1"/>
      <c r="E140" s="1" t="s">
        <v>103</v>
      </c>
      <c r="F140" s="1" t="s">
        <v>49</v>
      </c>
      <c r="G140" s="1" t="s">
        <v>90</v>
      </c>
      <c r="H140" s="52"/>
    </row>
    <row r="141" spans="1:8" x14ac:dyDescent="0.2">
      <c r="A141" s="15" t="s">
        <v>34</v>
      </c>
      <c r="B141" s="15" t="s">
        <v>242</v>
      </c>
      <c r="C141" s="16"/>
      <c r="D141" s="16"/>
      <c r="E141" s="16"/>
      <c r="F141" s="16"/>
      <c r="G141" s="16"/>
      <c r="H141" s="16"/>
    </row>
    <row r="142" spans="1:8" ht="30" x14ac:dyDescent="0.2">
      <c r="A142" s="11" t="s">
        <v>34</v>
      </c>
      <c r="B142" s="11">
        <v>136</v>
      </c>
      <c r="C142" s="1" t="s">
        <v>243</v>
      </c>
      <c r="D142" s="1"/>
      <c r="E142" s="1" t="s">
        <v>105</v>
      </c>
      <c r="F142" s="1"/>
      <c r="G142" s="1" t="s">
        <v>90</v>
      </c>
      <c r="H142" s="1"/>
    </row>
    <row r="143" spans="1:8" x14ac:dyDescent="0.2">
      <c r="A143" s="11" t="s">
        <v>34</v>
      </c>
      <c r="B143" s="11">
        <v>137</v>
      </c>
      <c r="C143" s="1" t="s">
        <v>244</v>
      </c>
      <c r="D143" s="13"/>
      <c r="E143" s="1" t="s">
        <v>105</v>
      </c>
      <c r="F143" s="1"/>
      <c r="G143" s="1" t="s">
        <v>90</v>
      </c>
      <c r="H143" s="1"/>
    </row>
    <row r="144" spans="1:8" x14ac:dyDescent="0.2">
      <c r="A144" s="11" t="s">
        <v>34</v>
      </c>
      <c r="B144" s="11">
        <v>139</v>
      </c>
      <c r="C144" s="13" t="s">
        <v>245</v>
      </c>
      <c r="D144" s="1"/>
      <c r="E144" s="1" t="s">
        <v>103</v>
      </c>
      <c r="F144" s="1" t="s">
        <v>47</v>
      </c>
      <c r="G144" s="1" t="s">
        <v>90</v>
      </c>
      <c r="H144" s="1"/>
    </row>
    <row r="145" spans="1:8" ht="45" x14ac:dyDescent="0.2">
      <c r="A145" s="11" t="s">
        <v>34</v>
      </c>
      <c r="B145" s="11">
        <v>140</v>
      </c>
      <c r="C145" s="5" t="s">
        <v>246</v>
      </c>
      <c r="D145" s="5"/>
      <c r="E145" s="5" t="s">
        <v>103</v>
      </c>
      <c r="F145" s="5" t="s">
        <v>51</v>
      </c>
      <c r="G145" s="5" t="s">
        <v>90</v>
      </c>
      <c r="H145" s="5"/>
    </row>
    <row r="146" spans="1:8" ht="30" x14ac:dyDescent="0.2">
      <c r="A146" s="11" t="s">
        <v>34</v>
      </c>
      <c r="B146" s="11">
        <v>141</v>
      </c>
      <c r="C146" s="1" t="s">
        <v>247</v>
      </c>
      <c r="D146" s="1"/>
      <c r="E146" s="1" t="s">
        <v>103</v>
      </c>
      <c r="F146" s="1" t="s">
        <v>47</v>
      </c>
      <c r="G146" s="1" t="s">
        <v>90</v>
      </c>
      <c r="H146" s="1"/>
    </row>
    <row r="147" spans="1:8" ht="30" x14ac:dyDescent="0.2">
      <c r="A147" s="11" t="s">
        <v>34</v>
      </c>
      <c r="B147" s="11">
        <v>142</v>
      </c>
      <c r="C147" s="1" t="s">
        <v>248</v>
      </c>
      <c r="D147" s="1"/>
      <c r="E147" s="1" t="s">
        <v>103</v>
      </c>
      <c r="F147" s="1" t="s">
        <v>51</v>
      </c>
      <c r="G147" s="1" t="s">
        <v>90</v>
      </c>
      <c r="H147" s="1"/>
    </row>
    <row r="148" spans="1:8" ht="30" x14ac:dyDescent="0.2">
      <c r="A148" s="11" t="s">
        <v>34</v>
      </c>
      <c r="B148" s="11">
        <v>143</v>
      </c>
      <c r="C148" s="1" t="s">
        <v>249</v>
      </c>
      <c r="D148" s="13"/>
      <c r="E148" s="1" t="s">
        <v>103</v>
      </c>
      <c r="F148" s="1" t="s">
        <v>47</v>
      </c>
      <c r="G148" s="1" t="s">
        <v>90</v>
      </c>
      <c r="H148" s="13"/>
    </row>
    <row r="149" spans="1:8" x14ac:dyDescent="0.2">
      <c r="A149" s="15" t="s">
        <v>34</v>
      </c>
      <c r="B149" s="15" t="s">
        <v>250</v>
      </c>
      <c r="C149" s="16"/>
      <c r="D149" s="16"/>
      <c r="E149" s="16"/>
      <c r="F149" s="16"/>
      <c r="G149" s="16"/>
      <c r="H149" s="16"/>
    </row>
    <row r="150" spans="1:8" ht="30" x14ac:dyDescent="0.2">
      <c r="A150" s="11" t="s">
        <v>34</v>
      </c>
      <c r="B150" s="11">
        <v>144</v>
      </c>
      <c r="C150" s="13" t="s">
        <v>251</v>
      </c>
      <c r="D150" s="1"/>
      <c r="E150" s="1" t="s">
        <v>103</v>
      </c>
      <c r="F150" s="1" t="s">
        <v>47</v>
      </c>
      <c r="G150" s="1" t="s">
        <v>90</v>
      </c>
      <c r="H150" s="13"/>
    </row>
    <row r="151" spans="1:8" ht="30" x14ac:dyDescent="0.2">
      <c r="A151" s="11" t="s">
        <v>34</v>
      </c>
      <c r="B151" s="11">
        <v>145</v>
      </c>
      <c r="C151" s="1" t="s">
        <v>252</v>
      </c>
      <c r="D151" s="1"/>
      <c r="E151" s="1" t="s">
        <v>105</v>
      </c>
      <c r="F151" s="1"/>
      <c r="G151" s="1" t="s">
        <v>90</v>
      </c>
      <c r="H151" s="1"/>
    </row>
    <row r="152" spans="1:8" ht="30" x14ac:dyDescent="0.2">
      <c r="A152" s="11" t="s">
        <v>34</v>
      </c>
      <c r="B152" s="11">
        <v>146</v>
      </c>
      <c r="C152" s="1" t="s">
        <v>253</v>
      </c>
      <c r="D152" s="13"/>
      <c r="E152" s="1" t="s">
        <v>103</v>
      </c>
      <c r="F152" s="1" t="s">
        <v>49</v>
      </c>
      <c r="G152" s="1" t="s">
        <v>90</v>
      </c>
      <c r="H152" s="13"/>
    </row>
    <row r="153" spans="1:8" ht="60" x14ac:dyDescent="0.2">
      <c r="A153" s="11" t="s">
        <v>34</v>
      </c>
      <c r="B153" s="11">
        <v>147</v>
      </c>
      <c r="C153" s="13" t="s">
        <v>254</v>
      </c>
      <c r="D153" s="1"/>
      <c r="E153" s="1" t="s">
        <v>103</v>
      </c>
      <c r="F153" s="1" t="s">
        <v>51</v>
      </c>
      <c r="G153" s="1" t="s">
        <v>89</v>
      </c>
      <c r="H153" s="1"/>
    </row>
    <row r="154" spans="1:8" x14ac:dyDescent="0.2">
      <c r="A154" s="15" t="s">
        <v>34</v>
      </c>
      <c r="B154" s="15" t="s">
        <v>255</v>
      </c>
      <c r="C154" s="15"/>
      <c r="D154" s="15"/>
      <c r="E154" s="15"/>
      <c r="F154" s="15"/>
      <c r="G154" s="15"/>
      <c r="H154" s="15"/>
    </row>
    <row r="155" spans="1:8" ht="30" x14ac:dyDescent="0.2">
      <c r="A155" s="11" t="s">
        <v>34</v>
      </c>
      <c r="B155" s="11">
        <v>148</v>
      </c>
      <c r="C155" s="1" t="s">
        <v>256</v>
      </c>
      <c r="D155" s="13"/>
      <c r="E155" s="1" t="s">
        <v>103</v>
      </c>
      <c r="F155" s="1" t="s">
        <v>47</v>
      </c>
      <c r="G155" s="1" t="s">
        <v>90</v>
      </c>
      <c r="H155" s="1"/>
    </row>
    <row r="156" spans="1:8" x14ac:dyDescent="0.2">
      <c r="A156" s="11" t="s">
        <v>34</v>
      </c>
      <c r="B156" s="11">
        <v>149</v>
      </c>
      <c r="C156" s="1" t="s">
        <v>257</v>
      </c>
      <c r="D156" s="13"/>
      <c r="E156" s="1" t="s">
        <v>103</v>
      </c>
      <c r="F156" s="1" t="s">
        <v>47</v>
      </c>
      <c r="G156" s="1" t="s">
        <v>90</v>
      </c>
      <c r="H156" s="1"/>
    </row>
    <row r="157" spans="1:8" ht="30" x14ac:dyDescent="0.2">
      <c r="A157" s="11" t="s">
        <v>34</v>
      </c>
      <c r="B157" s="11">
        <v>150</v>
      </c>
      <c r="C157" s="1" t="s">
        <v>258</v>
      </c>
      <c r="D157" s="13"/>
      <c r="E157" s="2" t="s">
        <v>105</v>
      </c>
      <c r="F157" s="1"/>
      <c r="G157" s="1" t="s">
        <v>90</v>
      </c>
      <c r="H157" s="13"/>
    </row>
    <row r="158" spans="1:8" x14ac:dyDescent="0.2">
      <c r="A158" s="11" t="s">
        <v>34</v>
      </c>
      <c r="B158" s="11">
        <v>151</v>
      </c>
      <c r="C158" s="1" t="s">
        <v>259</v>
      </c>
      <c r="D158" s="1"/>
      <c r="E158" s="1" t="s">
        <v>103</v>
      </c>
      <c r="F158" s="1" t="s">
        <v>47</v>
      </c>
      <c r="G158" s="1" t="s">
        <v>90</v>
      </c>
      <c r="H158" s="1"/>
    </row>
    <row r="159" spans="1:8" ht="30" x14ac:dyDescent="0.2">
      <c r="A159" s="11" t="s">
        <v>34</v>
      </c>
      <c r="B159" s="11">
        <v>152</v>
      </c>
      <c r="C159" s="1" t="s">
        <v>260</v>
      </c>
      <c r="D159" s="1"/>
      <c r="E159" s="18" t="s">
        <v>103</v>
      </c>
      <c r="F159" s="1" t="s">
        <v>49</v>
      </c>
      <c r="G159" s="1" t="s">
        <v>90</v>
      </c>
      <c r="H159" s="1"/>
    </row>
    <row r="160" spans="1:8" ht="30" x14ac:dyDescent="0.2">
      <c r="A160" s="11" t="s">
        <v>34</v>
      </c>
      <c r="B160" s="11">
        <v>153</v>
      </c>
      <c r="C160" s="1" t="s">
        <v>261</v>
      </c>
      <c r="D160" s="1"/>
      <c r="E160" s="18" t="s">
        <v>103</v>
      </c>
      <c r="F160" s="1" t="s">
        <v>47</v>
      </c>
      <c r="G160" s="1" t="s">
        <v>90</v>
      </c>
      <c r="H160" s="1"/>
    </row>
    <row r="161" spans="1:8" ht="30" x14ac:dyDescent="0.2">
      <c r="A161" s="11" t="s">
        <v>34</v>
      </c>
      <c r="B161" s="11">
        <v>154</v>
      </c>
      <c r="C161" s="1" t="s">
        <v>262</v>
      </c>
      <c r="D161" s="1"/>
      <c r="E161" s="18" t="s">
        <v>103</v>
      </c>
      <c r="F161" s="1" t="s">
        <v>47</v>
      </c>
      <c r="G161" s="1" t="s">
        <v>90</v>
      </c>
      <c r="H161" s="1"/>
    </row>
    <row r="162" spans="1:8" ht="30" x14ac:dyDescent="0.2">
      <c r="A162" s="11" t="s">
        <v>34</v>
      </c>
      <c r="B162" s="11">
        <v>155</v>
      </c>
      <c r="C162" s="1" t="s">
        <v>263</v>
      </c>
      <c r="D162" s="1"/>
      <c r="E162" s="1" t="s">
        <v>103</v>
      </c>
      <c r="F162" s="1" t="s">
        <v>51</v>
      </c>
      <c r="G162" s="1" t="s">
        <v>90</v>
      </c>
      <c r="H162" s="1"/>
    </row>
    <row r="163" spans="1:8" ht="45" x14ac:dyDescent="0.2">
      <c r="A163" s="11" t="s">
        <v>34</v>
      </c>
      <c r="B163" s="11">
        <v>156</v>
      </c>
      <c r="C163" s="1" t="s">
        <v>264</v>
      </c>
      <c r="D163" s="13"/>
      <c r="E163" s="1" t="s">
        <v>103</v>
      </c>
      <c r="F163" s="1" t="s">
        <v>51</v>
      </c>
      <c r="G163" s="1" t="s">
        <v>90</v>
      </c>
      <c r="H163" s="13"/>
    </row>
    <row r="164" spans="1:8" ht="30" x14ac:dyDescent="0.2">
      <c r="A164" s="11" t="s">
        <v>34</v>
      </c>
      <c r="B164" s="11">
        <v>157</v>
      </c>
      <c r="C164" s="13" t="s">
        <v>265</v>
      </c>
      <c r="D164" s="13"/>
      <c r="E164" s="1" t="s">
        <v>103</v>
      </c>
      <c r="F164" s="1" t="s">
        <v>51</v>
      </c>
      <c r="G164" s="1" t="s">
        <v>90</v>
      </c>
      <c r="H164" s="13"/>
    </row>
    <row r="165" spans="1:8" ht="30" x14ac:dyDescent="0.2">
      <c r="A165" s="11" t="s">
        <v>34</v>
      </c>
      <c r="B165" s="11">
        <v>158</v>
      </c>
      <c r="C165" s="1" t="s">
        <v>266</v>
      </c>
      <c r="D165" s="1"/>
      <c r="E165" s="18" t="s">
        <v>103</v>
      </c>
      <c r="F165" s="1" t="s">
        <v>47</v>
      </c>
      <c r="G165" s="1" t="s">
        <v>90</v>
      </c>
      <c r="H165" s="1"/>
    </row>
    <row r="166" spans="1:8" ht="45" x14ac:dyDescent="0.2">
      <c r="A166" s="11" t="s">
        <v>34</v>
      </c>
      <c r="B166" s="11">
        <v>159</v>
      </c>
      <c r="C166" s="1" t="s">
        <v>267</v>
      </c>
      <c r="D166" s="1"/>
      <c r="E166" s="18" t="s">
        <v>103</v>
      </c>
      <c r="F166" s="1" t="s">
        <v>47</v>
      </c>
      <c r="G166" s="1" t="s">
        <v>90</v>
      </c>
      <c r="H166" s="13"/>
    </row>
    <row r="167" spans="1:8" ht="60" x14ac:dyDescent="0.2">
      <c r="A167" s="11" t="s">
        <v>34</v>
      </c>
      <c r="B167" s="11">
        <v>160</v>
      </c>
      <c r="C167" s="13" t="s">
        <v>268</v>
      </c>
      <c r="D167" s="1"/>
      <c r="E167" s="1" t="s">
        <v>103</v>
      </c>
      <c r="F167" s="1" t="s">
        <v>47</v>
      </c>
      <c r="G167" s="1" t="s">
        <v>89</v>
      </c>
      <c r="H167" s="1"/>
    </row>
    <row r="168" spans="1:8" ht="30" x14ac:dyDescent="0.2">
      <c r="A168" s="11" t="s">
        <v>34</v>
      </c>
      <c r="B168" s="11">
        <v>161</v>
      </c>
      <c r="C168" s="1" t="s">
        <v>269</v>
      </c>
      <c r="D168" s="1"/>
      <c r="E168" s="1" t="s">
        <v>103</v>
      </c>
      <c r="F168" s="1" t="s">
        <v>49</v>
      </c>
      <c r="G168" s="1" t="s">
        <v>90</v>
      </c>
      <c r="H168" s="1"/>
    </row>
    <row r="169" spans="1:8" ht="30" x14ac:dyDescent="0.2">
      <c r="A169" s="11" t="s">
        <v>34</v>
      </c>
      <c r="B169" s="11">
        <v>162</v>
      </c>
      <c r="C169" s="1" t="s">
        <v>270</v>
      </c>
      <c r="D169" s="13"/>
      <c r="E169" s="1" t="s">
        <v>105</v>
      </c>
      <c r="F169" s="1"/>
      <c r="G169" s="1" t="s">
        <v>90</v>
      </c>
      <c r="H169" s="13"/>
    </row>
    <row r="170" spans="1:8" ht="30" x14ac:dyDescent="0.2">
      <c r="A170" s="11" t="s">
        <v>34</v>
      </c>
      <c r="B170" s="11">
        <v>163</v>
      </c>
      <c r="C170" s="1" t="s">
        <v>271</v>
      </c>
      <c r="D170" s="1"/>
      <c r="E170" s="1" t="s">
        <v>105</v>
      </c>
      <c r="F170" s="1"/>
      <c r="G170" s="1" t="s">
        <v>90</v>
      </c>
      <c r="H170" s="1"/>
    </row>
    <row r="171" spans="1:8" x14ac:dyDescent="0.2">
      <c r="A171" s="11" t="s">
        <v>34</v>
      </c>
      <c r="B171" s="11">
        <v>164</v>
      </c>
      <c r="C171" s="1" t="s">
        <v>272</v>
      </c>
      <c r="D171" s="1"/>
      <c r="E171" s="1" t="s">
        <v>103</v>
      </c>
      <c r="F171" s="1" t="s">
        <v>47</v>
      </c>
      <c r="G171" s="1" t="s">
        <v>90</v>
      </c>
      <c r="H171" s="1"/>
    </row>
    <row r="172" spans="1:8" ht="45" x14ac:dyDescent="0.2">
      <c r="A172" s="11" t="s">
        <v>34</v>
      </c>
      <c r="B172" s="11">
        <v>165</v>
      </c>
      <c r="C172" s="1" t="s">
        <v>273</v>
      </c>
      <c r="D172" s="13"/>
      <c r="E172" s="2" t="s">
        <v>103</v>
      </c>
      <c r="F172" s="2" t="s">
        <v>47</v>
      </c>
      <c r="G172" s="2" t="s">
        <v>90</v>
      </c>
      <c r="H172" s="1"/>
    </row>
    <row r="173" spans="1:8" ht="30" x14ac:dyDescent="0.2">
      <c r="A173" s="11" t="s">
        <v>34</v>
      </c>
      <c r="B173" s="11">
        <v>166</v>
      </c>
      <c r="C173" s="1" t="s">
        <v>274</v>
      </c>
      <c r="D173" s="1"/>
      <c r="E173" s="1" t="s">
        <v>103</v>
      </c>
      <c r="F173" s="1" t="s">
        <v>51</v>
      </c>
      <c r="G173" s="1" t="s">
        <v>90</v>
      </c>
      <c r="H173" s="1"/>
    </row>
    <row r="174" spans="1:8" ht="30" x14ac:dyDescent="0.2">
      <c r="A174" s="11" t="s">
        <v>34</v>
      </c>
      <c r="B174" s="11">
        <v>167</v>
      </c>
      <c r="C174" s="1" t="s">
        <v>275</v>
      </c>
      <c r="D174" s="1"/>
      <c r="E174" s="1" t="s">
        <v>103</v>
      </c>
      <c r="F174" s="1" t="s">
        <v>49</v>
      </c>
      <c r="G174" s="1" t="s">
        <v>90</v>
      </c>
      <c r="H174" s="1"/>
    </row>
    <row r="175" spans="1:8" ht="30" x14ac:dyDescent="0.2">
      <c r="A175" s="11" t="s">
        <v>34</v>
      </c>
      <c r="B175" s="11">
        <v>168</v>
      </c>
      <c r="C175" s="1" t="s">
        <v>276</v>
      </c>
      <c r="D175" s="1"/>
      <c r="E175" s="1" t="s">
        <v>103</v>
      </c>
      <c r="F175" s="1" t="s">
        <v>47</v>
      </c>
      <c r="G175" s="1" t="s">
        <v>90</v>
      </c>
      <c r="H175" s="1"/>
    </row>
    <row r="176" spans="1:8" x14ac:dyDescent="0.2">
      <c r="A176" s="15" t="s">
        <v>34</v>
      </c>
      <c r="B176" s="15" t="s">
        <v>277</v>
      </c>
      <c r="C176" s="15"/>
      <c r="D176" s="15"/>
      <c r="E176" s="15"/>
      <c r="F176" s="15"/>
      <c r="G176" s="15"/>
      <c r="H176" s="15"/>
    </row>
    <row r="177" spans="1:8" ht="30" x14ac:dyDescent="0.2">
      <c r="A177" s="11" t="s">
        <v>34</v>
      </c>
      <c r="B177" s="11">
        <v>169</v>
      </c>
      <c r="C177" s="1" t="s">
        <v>278</v>
      </c>
      <c r="D177" s="1"/>
      <c r="E177" s="1" t="s">
        <v>103</v>
      </c>
      <c r="F177" s="1" t="s">
        <v>49</v>
      </c>
      <c r="G177" s="1" t="s">
        <v>90</v>
      </c>
      <c r="H177" s="1"/>
    </row>
    <row r="178" spans="1:8" ht="30" x14ac:dyDescent="0.2">
      <c r="A178" s="11" t="s">
        <v>34</v>
      </c>
      <c r="B178" s="11">
        <v>170</v>
      </c>
      <c r="C178" s="1" t="s">
        <v>279</v>
      </c>
      <c r="D178" s="1"/>
      <c r="E178" s="1" t="s">
        <v>103</v>
      </c>
      <c r="F178" s="1" t="s">
        <v>51</v>
      </c>
      <c r="G178" s="1" t="s">
        <v>90</v>
      </c>
      <c r="H178" s="1"/>
    </row>
    <row r="179" spans="1:8" ht="60" x14ac:dyDescent="0.2">
      <c r="A179" s="11" t="s">
        <v>34</v>
      </c>
      <c r="B179" s="11">
        <v>171</v>
      </c>
      <c r="C179" s="13" t="s">
        <v>280</v>
      </c>
      <c r="D179" s="13"/>
      <c r="E179" s="1" t="s">
        <v>103</v>
      </c>
      <c r="F179" s="1" t="s">
        <v>47</v>
      </c>
      <c r="G179" s="1" t="s">
        <v>89</v>
      </c>
      <c r="H179" s="13"/>
    </row>
    <row r="180" spans="1:8" ht="45" x14ac:dyDescent="0.2">
      <c r="A180" s="11" t="s">
        <v>34</v>
      </c>
      <c r="B180" s="11">
        <v>172</v>
      </c>
      <c r="C180" s="13" t="s">
        <v>281</v>
      </c>
      <c r="D180" s="1"/>
      <c r="E180" s="1" t="s">
        <v>103</v>
      </c>
      <c r="F180" s="1" t="s">
        <v>47</v>
      </c>
      <c r="G180" s="1" t="s">
        <v>89</v>
      </c>
      <c r="H180" s="1"/>
    </row>
    <row r="181" spans="1:8" ht="30" x14ac:dyDescent="0.2">
      <c r="A181" s="11" t="s">
        <v>34</v>
      </c>
      <c r="B181" s="11">
        <v>173</v>
      </c>
      <c r="C181" s="1" t="s">
        <v>282</v>
      </c>
      <c r="D181" s="1"/>
      <c r="E181" s="18" t="s">
        <v>103</v>
      </c>
      <c r="F181" s="1" t="s">
        <v>51</v>
      </c>
      <c r="G181" s="1" t="s">
        <v>90</v>
      </c>
      <c r="H181" s="1"/>
    </row>
    <row r="182" spans="1:8" x14ac:dyDescent="0.2">
      <c r="A182" s="15" t="s">
        <v>34</v>
      </c>
      <c r="B182" s="15" t="s">
        <v>283</v>
      </c>
      <c r="C182" s="15"/>
      <c r="D182" s="15"/>
      <c r="E182" s="15"/>
      <c r="F182" s="15"/>
      <c r="G182" s="15"/>
      <c r="H182" s="15"/>
    </row>
    <row r="183" spans="1:8" ht="45" x14ac:dyDescent="0.2">
      <c r="A183" s="11" t="s">
        <v>34</v>
      </c>
      <c r="B183" s="11">
        <v>174</v>
      </c>
      <c r="C183" s="1" t="s">
        <v>284</v>
      </c>
      <c r="D183" s="1"/>
      <c r="E183" s="1" t="s">
        <v>103</v>
      </c>
      <c r="F183" s="1" t="s">
        <v>51</v>
      </c>
      <c r="G183" s="1" t="s">
        <v>90</v>
      </c>
      <c r="H183" s="1"/>
    </row>
    <row r="184" spans="1:8" ht="30" x14ac:dyDescent="0.2">
      <c r="A184" s="11" t="s">
        <v>34</v>
      </c>
      <c r="B184" s="11">
        <v>175</v>
      </c>
      <c r="C184" s="1" t="s">
        <v>285</v>
      </c>
      <c r="D184" s="1"/>
      <c r="E184" s="1" t="s">
        <v>103</v>
      </c>
      <c r="F184" s="1" t="s">
        <v>51</v>
      </c>
      <c r="G184" s="1" t="s">
        <v>90</v>
      </c>
      <c r="H184" s="1"/>
    </row>
    <row r="185" spans="1:8" x14ac:dyDescent="0.2">
      <c r="A185" s="15" t="s">
        <v>35</v>
      </c>
      <c r="B185" s="15" t="s">
        <v>286</v>
      </c>
      <c r="C185" s="16"/>
      <c r="D185" s="16"/>
      <c r="E185" s="16"/>
      <c r="F185" s="16"/>
      <c r="G185" s="16"/>
      <c r="H185" s="16"/>
    </row>
    <row r="186" spans="1:8" x14ac:dyDescent="0.2">
      <c r="A186" s="1" t="s">
        <v>35</v>
      </c>
      <c r="B186" s="11">
        <v>176</v>
      </c>
      <c r="C186" s="1" t="s">
        <v>287</v>
      </c>
      <c r="D186" s="1"/>
      <c r="E186" s="2" t="s">
        <v>105</v>
      </c>
      <c r="F186" s="1"/>
      <c r="G186" s="1" t="s">
        <v>90</v>
      </c>
      <c r="H186" s="13"/>
    </row>
    <row r="187" spans="1:8" ht="45" x14ac:dyDescent="0.2">
      <c r="A187" s="1" t="s">
        <v>35</v>
      </c>
      <c r="B187" s="11">
        <v>177</v>
      </c>
      <c r="C187" s="13" t="s">
        <v>288</v>
      </c>
      <c r="D187" s="13"/>
      <c r="E187" s="1" t="s">
        <v>105</v>
      </c>
      <c r="F187" s="1"/>
      <c r="G187" s="1" t="s">
        <v>90</v>
      </c>
      <c r="H187" s="13"/>
    </row>
    <row r="188" spans="1:8" x14ac:dyDescent="0.2">
      <c r="A188" s="15" t="s">
        <v>35</v>
      </c>
      <c r="B188" s="15" t="s">
        <v>289</v>
      </c>
      <c r="C188" s="16"/>
      <c r="D188" s="16"/>
      <c r="E188" s="16"/>
      <c r="F188" s="16"/>
      <c r="G188" s="16"/>
      <c r="H188" s="16"/>
    </row>
    <row r="189" spans="1:8" ht="204.75" customHeight="1" x14ac:dyDescent="0.2">
      <c r="A189" s="1" t="s">
        <v>35</v>
      </c>
      <c r="B189" s="11">
        <v>178</v>
      </c>
      <c r="C189" s="13" t="s">
        <v>290</v>
      </c>
      <c r="D189" s="1"/>
      <c r="E189" s="2" t="s">
        <v>103</v>
      </c>
      <c r="F189" s="1" t="s">
        <v>47</v>
      </c>
      <c r="G189" s="1" t="s">
        <v>89</v>
      </c>
      <c r="H189" s="1"/>
    </row>
    <row r="190" spans="1:8" ht="45" x14ac:dyDescent="0.2">
      <c r="A190" s="1" t="s">
        <v>35</v>
      </c>
      <c r="B190" s="11">
        <v>179</v>
      </c>
      <c r="C190" s="1" t="s">
        <v>291</v>
      </c>
      <c r="D190" s="1"/>
      <c r="E190" s="2" t="s">
        <v>105</v>
      </c>
      <c r="F190" s="1"/>
      <c r="G190" s="1" t="s">
        <v>90</v>
      </c>
      <c r="H190" s="13"/>
    </row>
    <row r="191" spans="1:8" ht="30" x14ac:dyDescent="0.2">
      <c r="A191" s="1" t="s">
        <v>35</v>
      </c>
      <c r="B191" s="11">
        <v>180</v>
      </c>
      <c r="C191" s="1" t="s">
        <v>292</v>
      </c>
      <c r="D191" s="1"/>
      <c r="E191" s="2" t="s">
        <v>103</v>
      </c>
      <c r="F191" s="1" t="s">
        <v>47</v>
      </c>
      <c r="G191" s="1" t="s">
        <v>90</v>
      </c>
      <c r="H191" s="13"/>
    </row>
    <row r="192" spans="1:8" ht="30" x14ac:dyDescent="0.2">
      <c r="A192" s="1" t="s">
        <v>35</v>
      </c>
      <c r="B192" s="11">
        <v>181</v>
      </c>
      <c r="C192" s="1" t="s">
        <v>293</v>
      </c>
      <c r="D192" s="13"/>
      <c r="E192" s="2" t="s">
        <v>105</v>
      </c>
      <c r="F192" s="1"/>
      <c r="G192" s="1" t="s">
        <v>90</v>
      </c>
      <c r="H192" s="13"/>
    </row>
    <row r="193" spans="1:8" ht="45" x14ac:dyDescent="0.2">
      <c r="A193" s="1" t="s">
        <v>35</v>
      </c>
      <c r="B193" s="11">
        <v>183</v>
      </c>
      <c r="C193" s="13" t="s">
        <v>294</v>
      </c>
      <c r="D193" s="13"/>
      <c r="E193" s="2" t="s">
        <v>105</v>
      </c>
      <c r="F193" s="1"/>
      <c r="G193" s="1" t="s">
        <v>90</v>
      </c>
      <c r="H193" s="13"/>
    </row>
    <row r="194" spans="1:8" ht="30" x14ac:dyDescent="0.2">
      <c r="A194" s="1" t="s">
        <v>35</v>
      </c>
      <c r="B194" s="11">
        <v>184</v>
      </c>
      <c r="C194" s="13" t="s">
        <v>295</v>
      </c>
      <c r="D194" s="13"/>
      <c r="E194" s="2" t="s">
        <v>103</v>
      </c>
      <c r="F194" s="1" t="s">
        <v>47</v>
      </c>
      <c r="G194" s="1" t="s">
        <v>90</v>
      </c>
      <c r="H194" s="13"/>
    </row>
    <row r="195" spans="1:8" ht="120" x14ac:dyDescent="0.2">
      <c r="A195" s="1" t="s">
        <v>35</v>
      </c>
      <c r="B195" s="11">
        <v>185</v>
      </c>
      <c r="C195" s="1" t="s">
        <v>296</v>
      </c>
      <c r="D195" s="1"/>
      <c r="E195" s="2" t="s">
        <v>103</v>
      </c>
      <c r="F195" s="1" t="s">
        <v>51</v>
      </c>
      <c r="G195" s="1" t="s">
        <v>90</v>
      </c>
      <c r="H195" s="13"/>
    </row>
    <row r="196" spans="1:8" x14ac:dyDescent="0.2">
      <c r="A196" s="1" t="s">
        <v>35</v>
      </c>
      <c r="B196" s="11">
        <v>188</v>
      </c>
      <c r="C196" s="1" t="s">
        <v>297</v>
      </c>
      <c r="D196" s="1"/>
      <c r="E196" s="13" t="s">
        <v>103</v>
      </c>
      <c r="F196" s="13" t="s">
        <v>47</v>
      </c>
      <c r="G196" s="1" t="s">
        <v>90</v>
      </c>
      <c r="H196" s="13"/>
    </row>
    <row r="197" spans="1:8" x14ac:dyDescent="0.2">
      <c r="A197" s="1" t="s">
        <v>35</v>
      </c>
      <c r="B197" s="11">
        <v>189</v>
      </c>
      <c r="C197" s="13" t="s">
        <v>298</v>
      </c>
      <c r="D197" s="1"/>
      <c r="E197" s="2" t="s">
        <v>105</v>
      </c>
      <c r="F197" s="1"/>
      <c r="G197" s="1" t="s">
        <v>90</v>
      </c>
      <c r="H197" s="1"/>
    </row>
    <row r="198" spans="1:8" x14ac:dyDescent="0.2">
      <c r="A198" s="1" t="s">
        <v>35</v>
      </c>
      <c r="B198" s="11">
        <v>190</v>
      </c>
      <c r="C198" s="1" t="s">
        <v>299</v>
      </c>
      <c r="D198" s="1"/>
      <c r="E198" s="2" t="s">
        <v>105</v>
      </c>
      <c r="F198" s="1"/>
      <c r="G198" s="1" t="s">
        <v>90</v>
      </c>
      <c r="H198" s="1"/>
    </row>
    <row r="199" spans="1:8" ht="45" x14ac:dyDescent="0.2">
      <c r="A199" s="1" t="s">
        <v>35</v>
      </c>
      <c r="B199" s="11">
        <v>191</v>
      </c>
      <c r="C199" s="1" t="s">
        <v>300</v>
      </c>
      <c r="D199" s="1"/>
      <c r="E199" s="2" t="s">
        <v>105</v>
      </c>
      <c r="F199" s="1"/>
      <c r="G199" s="1" t="s">
        <v>90</v>
      </c>
      <c r="H199" s="1"/>
    </row>
    <row r="200" spans="1:8" x14ac:dyDescent="0.2">
      <c r="A200" s="1" t="s">
        <v>35</v>
      </c>
      <c r="B200" s="11">
        <v>192</v>
      </c>
      <c r="C200" s="1" t="s">
        <v>301</v>
      </c>
      <c r="D200" s="1"/>
      <c r="E200" s="2" t="s">
        <v>105</v>
      </c>
      <c r="F200" s="1"/>
      <c r="G200" s="1" t="s">
        <v>90</v>
      </c>
      <c r="H200" s="13"/>
    </row>
    <row r="201" spans="1:8" ht="30" x14ac:dyDescent="0.2">
      <c r="A201" s="1" t="s">
        <v>35</v>
      </c>
      <c r="B201" s="11" t="s">
        <v>302</v>
      </c>
      <c r="C201" s="13" t="s">
        <v>303</v>
      </c>
      <c r="D201" s="1"/>
      <c r="E201" s="2" t="s">
        <v>103</v>
      </c>
      <c r="F201" s="1" t="s">
        <v>47</v>
      </c>
      <c r="G201" s="1" t="s">
        <v>90</v>
      </c>
      <c r="H201" s="13"/>
    </row>
    <row r="202" spans="1:8" x14ac:dyDescent="0.2">
      <c r="A202" s="1" t="s">
        <v>35</v>
      </c>
      <c r="B202" s="11" t="s">
        <v>304</v>
      </c>
      <c r="C202" s="13" t="s">
        <v>305</v>
      </c>
      <c r="D202" s="1"/>
      <c r="E202" s="13" t="s">
        <v>105</v>
      </c>
      <c r="F202" s="1"/>
      <c r="G202" s="1" t="s">
        <v>90</v>
      </c>
      <c r="H202" s="13"/>
    </row>
    <row r="203" spans="1:8" ht="30" x14ac:dyDescent="0.2">
      <c r="A203" s="1" t="s">
        <v>35</v>
      </c>
      <c r="B203" s="11">
        <v>195</v>
      </c>
      <c r="C203" s="1" t="s">
        <v>306</v>
      </c>
      <c r="D203" s="1"/>
      <c r="E203" s="2" t="s">
        <v>105</v>
      </c>
      <c r="F203" s="1"/>
      <c r="G203" s="1" t="s">
        <v>90</v>
      </c>
      <c r="H203" s="13"/>
    </row>
    <row r="204" spans="1:8" ht="45" x14ac:dyDescent="0.2">
      <c r="A204" s="1" t="s">
        <v>35</v>
      </c>
      <c r="B204" s="11">
        <v>196</v>
      </c>
      <c r="C204" s="1" t="s">
        <v>307</v>
      </c>
      <c r="D204" s="1"/>
      <c r="E204" s="2" t="s">
        <v>105</v>
      </c>
      <c r="F204" s="1"/>
      <c r="G204" s="1" t="s">
        <v>90</v>
      </c>
      <c r="H204" s="13"/>
    </row>
    <row r="205" spans="1:8" x14ac:dyDescent="0.2">
      <c r="A205" s="1" t="s">
        <v>35</v>
      </c>
      <c r="B205" s="11">
        <v>198</v>
      </c>
      <c r="C205" s="1" t="s">
        <v>308</v>
      </c>
      <c r="D205" s="13"/>
      <c r="E205" s="2" t="s">
        <v>105</v>
      </c>
      <c r="F205" s="1"/>
      <c r="G205" s="1" t="s">
        <v>90</v>
      </c>
      <c r="H205" s="13"/>
    </row>
    <row r="206" spans="1:8" x14ac:dyDescent="0.2">
      <c r="A206" s="15" t="s">
        <v>35</v>
      </c>
      <c r="B206" s="15" t="s">
        <v>309</v>
      </c>
      <c r="C206" s="16"/>
      <c r="D206" s="16"/>
      <c r="E206" s="16"/>
      <c r="F206" s="16"/>
      <c r="G206" s="16"/>
      <c r="H206" s="16"/>
    </row>
    <row r="207" spans="1:8" ht="30" x14ac:dyDescent="0.2">
      <c r="A207" s="1" t="s">
        <v>35</v>
      </c>
      <c r="B207" s="11">
        <v>201</v>
      </c>
      <c r="C207" s="1" t="s">
        <v>310</v>
      </c>
      <c r="D207" s="13"/>
      <c r="E207" s="2" t="s">
        <v>105</v>
      </c>
      <c r="F207" s="1"/>
      <c r="G207" s="1" t="s">
        <v>90</v>
      </c>
      <c r="H207" s="13"/>
    </row>
  </sheetData>
  <phoneticPr fontId="2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E821C-1AB4-409B-A2CA-46C971AB8CE8}">
  <sheetPr>
    <tabColor rgb="FFFFC000"/>
    <pageSetUpPr fitToPage="1"/>
  </sheetPr>
  <dimension ref="A1:F260"/>
  <sheetViews>
    <sheetView zoomScale="80" zoomScaleNormal="80" zoomScaleSheetLayoutView="85" workbookViewId="0">
      <pane ySplit="2" topLeftCell="A3" activePane="bottomLeft" state="frozen"/>
      <selection pane="bottomLeft" sqref="A1:F1"/>
    </sheetView>
  </sheetViews>
  <sheetFormatPr baseColWidth="10" defaultColWidth="8.6640625" defaultRowHeight="14" x14ac:dyDescent="0.2"/>
  <cols>
    <col min="1" max="1" width="9.6640625" style="72" customWidth="1"/>
    <col min="2" max="2" width="25.6640625" style="72" customWidth="1"/>
    <col min="3" max="3" width="80.6640625" style="72" customWidth="1"/>
    <col min="4" max="4" width="20.6640625" style="73" customWidth="1"/>
    <col min="5" max="5" width="11.6640625" style="72" customWidth="1"/>
    <col min="6" max="6" width="60.6640625" style="72" customWidth="1"/>
    <col min="7" max="7" width="21.33203125" style="52" customWidth="1"/>
    <col min="8" max="16384" width="8.6640625" style="52"/>
  </cols>
  <sheetData>
    <row r="1" spans="1:6" s="2" customFormat="1" ht="24" x14ac:dyDescent="0.2">
      <c r="A1" s="120" t="s">
        <v>1515</v>
      </c>
      <c r="B1" s="120"/>
      <c r="C1" s="120"/>
      <c r="D1" s="120"/>
      <c r="E1" s="120"/>
      <c r="F1" s="120"/>
    </row>
    <row r="2" spans="1:6" s="2" customFormat="1" ht="15" x14ac:dyDescent="0.2">
      <c r="A2" s="26" t="s">
        <v>94</v>
      </c>
      <c r="B2" s="82" t="s">
        <v>3</v>
      </c>
      <c r="C2" s="26" t="s">
        <v>95</v>
      </c>
      <c r="D2" s="26" t="s">
        <v>96</v>
      </c>
      <c r="E2" s="26" t="s">
        <v>97</v>
      </c>
      <c r="F2" s="26" t="s">
        <v>1236</v>
      </c>
    </row>
    <row r="3" spans="1:6" x14ac:dyDescent="0.2">
      <c r="A3" s="81" t="s">
        <v>314</v>
      </c>
      <c r="B3" s="81" t="s">
        <v>314</v>
      </c>
      <c r="C3" s="15" t="s">
        <v>852</v>
      </c>
      <c r="D3" s="61"/>
      <c r="E3" s="15"/>
      <c r="F3" s="60"/>
    </row>
    <row r="4" spans="1:6" ht="15" x14ac:dyDescent="0.2">
      <c r="A4" s="11" t="s">
        <v>985</v>
      </c>
      <c r="B4" s="72" t="s">
        <v>346</v>
      </c>
      <c r="C4" s="65" t="s">
        <v>600</v>
      </c>
      <c r="D4" s="64"/>
      <c r="E4" s="64" t="s">
        <v>105</v>
      </c>
      <c r="F4" s="112"/>
    </row>
    <row r="5" spans="1:6" s="2" customFormat="1" ht="75" x14ac:dyDescent="0.2">
      <c r="A5" s="69" t="s">
        <v>986</v>
      </c>
      <c r="B5" s="72" t="s">
        <v>346</v>
      </c>
      <c r="C5" s="64" t="s">
        <v>446</v>
      </c>
      <c r="D5" s="64" t="s">
        <v>1462</v>
      </c>
      <c r="E5" s="64" t="s">
        <v>103</v>
      </c>
      <c r="F5" s="98"/>
    </row>
    <row r="6" spans="1:6" s="2" customFormat="1" ht="135" x14ac:dyDescent="0.2">
      <c r="A6" s="69" t="s">
        <v>987</v>
      </c>
      <c r="B6" s="72" t="s">
        <v>346</v>
      </c>
      <c r="C6" s="64" t="s">
        <v>674</v>
      </c>
      <c r="D6" s="64" t="s">
        <v>1462</v>
      </c>
      <c r="E6" s="64" t="s">
        <v>103</v>
      </c>
      <c r="F6" s="98"/>
    </row>
    <row r="7" spans="1:6" s="2" customFormat="1" ht="90" x14ac:dyDescent="0.2">
      <c r="A7" s="69" t="s">
        <v>988</v>
      </c>
      <c r="B7" s="72" t="s">
        <v>346</v>
      </c>
      <c r="C7" s="64" t="s">
        <v>422</v>
      </c>
      <c r="D7" s="64" t="s">
        <v>1462</v>
      </c>
      <c r="E7" s="64" t="s">
        <v>103</v>
      </c>
      <c r="F7" s="98"/>
    </row>
    <row r="8" spans="1:6" s="2" customFormat="1" ht="180" x14ac:dyDescent="0.2">
      <c r="A8" s="69" t="s">
        <v>989</v>
      </c>
      <c r="B8" s="72" t="s">
        <v>346</v>
      </c>
      <c r="C8" s="75" t="s">
        <v>447</v>
      </c>
      <c r="D8" s="64" t="s">
        <v>1462</v>
      </c>
      <c r="E8" s="64" t="s">
        <v>103</v>
      </c>
      <c r="F8" s="98"/>
    </row>
    <row r="9" spans="1:6" s="2" customFormat="1" ht="30" x14ac:dyDescent="0.2">
      <c r="A9" s="69" t="s">
        <v>990</v>
      </c>
      <c r="B9" s="72" t="s">
        <v>346</v>
      </c>
      <c r="C9" s="64" t="s">
        <v>448</v>
      </c>
      <c r="D9" s="65"/>
      <c r="E9" s="64" t="s">
        <v>103</v>
      </c>
      <c r="F9" s="98"/>
    </row>
    <row r="10" spans="1:6" s="2" customFormat="1" ht="45" x14ac:dyDescent="0.2">
      <c r="A10" s="11" t="s">
        <v>991</v>
      </c>
      <c r="B10" s="72" t="s">
        <v>346</v>
      </c>
      <c r="C10" s="74" t="s">
        <v>449</v>
      </c>
      <c r="D10" s="64"/>
      <c r="E10" s="64" t="s">
        <v>105</v>
      </c>
      <c r="F10" s="112"/>
    </row>
    <row r="11" spans="1:6" s="2" customFormat="1" ht="120" x14ac:dyDescent="0.2">
      <c r="A11" s="11" t="s">
        <v>992</v>
      </c>
      <c r="B11" s="72" t="s">
        <v>346</v>
      </c>
      <c r="C11" s="74" t="s">
        <v>665</v>
      </c>
      <c r="D11" s="64"/>
      <c r="E11" s="64" t="s">
        <v>103</v>
      </c>
      <c r="F11" s="98"/>
    </row>
    <row r="12" spans="1:6" s="94" customFormat="1" ht="135" x14ac:dyDescent="0.2">
      <c r="A12" s="11" t="s">
        <v>993</v>
      </c>
      <c r="B12" s="72" t="s">
        <v>346</v>
      </c>
      <c r="C12" s="64" t="s">
        <v>666</v>
      </c>
      <c r="D12" s="64"/>
      <c r="E12" s="64" t="s">
        <v>103</v>
      </c>
      <c r="F12" s="98"/>
    </row>
    <row r="13" spans="1:6" s="2" customFormat="1" ht="30" x14ac:dyDescent="0.2">
      <c r="A13" s="69" t="s">
        <v>994</v>
      </c>
      <c r="B13" s="72" t="s">
        <v>346</v>
      </c>
      <c r="C13" s="64" t="s">
        <v>450</v>
      </c>
      <c r="D13" s="64"/>
      <c r="E13" s="64" t="s">
        <v>105</v>
      </c>
      <c r="F13" s="112"/>
    </row>
    <row r="14" spans="1:6" s="2" customFormat="1" ht="90" x14ac:dyDescent="0.2">
      <c r="A14" s="11" t="s">
        <v>995</v>
      </c>
      <c r="B14" s="72" t="s">
        <v>346</v>
      </c>
      <c r="C14" s="64" t="s">
        <v>915</v>
      </c>
      <c r="D14" s="64" t="s">
        <v>1462</v>
      </c>
      <c r="E14" s="64" t="s">
        <v>103</v>
      </c>
      <c r="F14" s="98"/>
    </row>
    <row r="15" spans="1:6" s="2" customFormat="1" ht="135" x14ac:dyDescent="0.2">
      <c r="A15" s="69" t="s">
        <v>996</v>
      </c>
      <c r="B15" s="72" t="s">
        <v>346</v>
      </c>
      <c r="C15" s="64" t="s">
        <v>451</v>
      </c>
      <c r="D15" s="64" t="s">
        <v>1462</v>
      </c>
      <c r="E15" s="64" t="s">
        <v>103</v>
      </c>
      <c r="F15" s="98"/>
    </row>
    <row r="16" spans="1:6" s="2" customFormat="1" ht="45" x14ac:dyDescent="0.2">
      <c r="A16" s="11" t="s">
        <v>997</v>
      </c>
      <c r="B16" s="72" t="s">
        <v>346</v>
      </c>
      <c r="C16" s="64" t="s">
        <v>452</v>
      </c>
      <c r="D16" s="64"/>
      <c r="E16" s="64" t="s">
        <v>103</v>
      </c>
      <c r="F16" s="98"/>
    </row>
    <row r="17" spans="1:6" ht="105" x14ac:dyDescent="0.2">
      <c r="A17" s="11" t="s">
        <v>998</v>
      </c>
      <c r="B17" s="72" t="s">
        <v>346</v>
      </c>
      <c r="C17" s="64" t="s">
        <v>631</v>
      </c>
      <c r="D17" s="64" t="s">
        <v>1462</v>
      </c>
      <c r="E17" s="64" t="s">
        <v>103</v>
      </c>
      <c r="F17" s="98"/>
    </row>
    <row r="18" spans="1:6" ht="75" x14ac:dyDescent="0.2">
      <c r="A18" s="11" t="s">
        <v>999</v>
      </c>
      <c r="B18" s="72" t="s">
        <v>346</v>
      </c>
      <c r="C18" s="64" t="s">
        <v>633</v>
      </c>
      <c r="D18" s="64" t="s">
        <v>1462</v>
      </c>
      <c r="E18" s="64" t="s">
        <v>103</v>
      </c>
      <c r="F18" s="98"/>
    </row>
    <row r="19" spans="1:6" ht="75" x14ac:dyDescent="0.2">
      <c r="A19" s="69" t="s">
        <v>1000</v>
      </c>
      <c r="B19" s="72" t="s">
        <v>346</v>
      </c>
      <c r="C19" s="64" t="s">
        <v>605</v>
      </c>
      <c r="D19" s="64" t="s">
        <v>1462</v>
      </c>
      <c r="E19" s="64" t="s">
        <v>103</v>
      </c>
      <c r="F19" s="98"/>
    </row>
    <row r="20" spans="1:6" ht="30" x14ac:dyDescent="0.2">
      <c r="A20" s="11" t="s">
        <v>1001</v>
      </c>
      <c r="B20" s="72" t="s">
        <v>346</v>
      </c>
      <c r="C20" s="64" t="s">
        <v>453</v>
      </c>
      <c r="D20" s="64"/>
      <c r="E20" s="64" t="s">
        <v>103</v>
      </c>
      <c r="F20" s="98"/>
    </row>
    <row r="21" spans="1:6" ht="45" x14ac:dyDescent="0.2">
      <c r="A21" s="11" t="s">
        <v>1002</v>
      </c>
      <c r="B21" s="72" t="s">
        <v>346</v>
      </c>
      <c r="C21" s="64" t="s">
        <v>454</v>
      </c>
      <c r="D21" s="64"/>
      <c r="E21" s="64" t="s">
        <v>105</v>
      </c>
      <c r="F21" s="112"/>
    </row>
    <row r="22" spans="1:6" ht="105" x14ac:dyDescent="0.2">
      <c r="A22" s="11" t="s">
        <v>1003</v>
      </c>
      <c r="B22" s="72" t="s">
        <v>346</v>
      </c>
      <c r="C22" s="64" t="s">
        <v>667</v>
      </c>
      <c r="D22" s="64"/>
      <c r="E22" s="64" t="s">
        <v>103</v>
      </c>
      <c r="F22" s="98"/>
    </row>
    <row r="23" spans="1:6" ht="105" x14ac:dyDescent="0.2">
      <c r="A23" s="11" t="s">
        <v>1004</v>
      </c>
      <c r="B23" s="72" t="s">
        <v>346</v>
      </c>
      <c r="C23" s="64" t="s">
        <v>668</v>
      </c>
      <c r="D23" s="64"/>
      <c r="E23" s="64" t="s">
        <v>103</v>
      </c>
      <c r="F23" s="98"/>
    </row>
    <row r="24" spans="1:6" ht="90" x14ac:dyDescent="0.2">
      <c r="A24" s="11" t="s">
        <v>1005</v>
      </c>
      <c r="B24" s="72" t="s">
        <v>346</v>
      </c>
      <c r="C24" s="64" t="s">
        <v>636</v>
      </c>
      <c r="D24" s="64" t="s">
        <v>1462</v>
      </c>
      <c r="E24" s="64" t="s">
        <v>103</v>
      </c>
      <c r="F24" s="98"/>
    </row>
    <row r="25" spans="1:6" ht="60" x14ac:dyDescent="0.2">
      <c r="A25" s="11" t="s">
        <v>1006</v>
      </c>
      <c r="B25" s="72" t="s">
        <v>330</v>
      </c>
      <c r="C25" s="64" t="s">
        <v>455</v>
      </c>
      <c r="D25" s="64"/>
      <c r="E25" s="64" t="s">
        <v>103</v>
      </c>
      <c r="F25" s="98"/>
    </row>
    <row r="26" spans="1:6" ht="45" x14ac:dyDescent="0.2">
      <c r="A26" s="11" t="s">
        <v>1007</v>
      </c>
      <c r="B26" s="72" t="s">
        <v>330</v>
      </c>
      <c r="C26" s="64" t="s">
        <v>456</v>
      </c>
      <c r="D26" s="64"/>
      <c r="E26" s="64" t="s">
        <v>103</v>
      </c>
      <c r="F26" s="98"/>
    </row>
    <row r="27" spans="1:6" ht="180" x14ac:dyDescent="0.2">
      <c r="A27" s="69" t="s">
        <v>1008</v>
      </c>
      <c r="B27" s="72" t="s">
        <v>330</v>
      </c>
      <c r="C27" s="65" t="s">
        <v>669</v>
      </c>
      <c r="D27" s="64" t="s">
        <v>1462</v>
      </c>
      <c r="E27" s="64" t="s">
        <v>103</v>
      </c>
      <c r="F27" s="98"/>
    </row>
    <row r="28" spans="1:6" ht="90" x14ac:dyDescent="0.2">
      <c r="A28" s="11" t="s">
        <v>1009</v>
      </c>
      <c r="B28" s="72" t="s">
        <v>330</v>
      </c>
      <c r="C28" s="64" t="s">
        <v>670</v>
      </c>
      <c r="D28" s="64" t="s">
        <v>1463</v>
      </c>
      <c r="E28" s="64" t="s">
        <v>103</v>
      </c>
      <c r="F28" s="98"/>
    </row>
    <row r="29" spans="1:6" ht="105" x14ac:dyDescent="0.2">
      <c r="A29" s="11" t="s">
        <v>1010</v>
      </c>
      <c r="B29" s="72" t="s">
        <v>330</v>
      </c>
      <c r="C29" s="64" t="s">
        <v>457</v>
      </c>
      <c r="D29" s="64" t="s">
        <v>1462</v>
      </c>
      <c r="E29" s="64" t="s">
        <v>103</v>
      </c>
      <c r="F29" s="98"/>
    </row>
    <row r="30" spans="1:6" ht="45" x14ac:dyDescent="0.2">
      <c r="A30" s="11" t="s">
        <v>1011</v>
      </c>
      <c r="B30" s="72" t="s">
        <v>330</v>
      </c>
      <c r="C30" s="64" t="s">
        <v>671</v>
      </c>
      <c r="D30" s="64"/>
      <c r="E30" s="64" t="s">
        <v>103</v>
      </c>
      <c r="F30" s="98"/>
    </row>
    <row r="31" spans="1:6" ht="120" x14ac:dyDescent="0.2">
      <c r="A31" s="69" t="s">
        <v>1012</v>
      </c>
      <c r="B31" s="72" t="s">
        <v>337</v>
      </c>
      <c r="C31" s="64" t="s">
        <v>916</v>
      </c>
      <c r="D31" s="64" t="s">
        <v>1463</v>
      </c>
      <c r="E31" s="64" t="s">
        <v>103</v>
      </c>
      <c r="F31" s="98"/>
    </row>
    <row r="32" spans="1:6" ht="105" x14ac:dyDescent="0.2">
      <c r="A32" s="11" t="s">
        <v>1013</v>
      </c>
      <c r="B32" s="72" t="s">
        <v>337</v>
      </c>
      <c r="C32" s="64" t="s">
        <v>917</v>
      </c>
      <c r="D32" s="64" t="s">
        <v>1463</v>
      </c>
      <c r="E32" s="64" t="s">
        <v>103</v>
      </c>
      <c r="F32" s="98"/>
    </row>
    <row r="33" spans="1:6" ht="120" x14ac:dyDescent="0.2">
      <c r="A33" s="11" t="s">
        <v>1014</v>
      </c>
      <c r="B33" s="72" t="s">
        <v>337</v>
      </c>
      <c r="C33" s="64" t="s">
        <v>675</v>
      </c>
      <c r="D33" s="64" t="s">
        <v>338</v>
      </c>
      <c r="E33" s="64" t="s">
        <v>103</v>
      </c>
      <c r="F33" s="98"/>
    </row>
    <row r="34" spans="1:6" ht="105" x14ac:dyDescent="0.2">
      <c r="A34" s="11" t="s">
        <v>1014</v>
      </c>
      <c r="B34" s="72" t="s">
        <v>337</v>
      </c>
      <c r="C34" s="64" t="s">
        <v>918</v>
      </c>
      <c r="D34" s="64" t="s">
        <v>1462</v>
      </c>
      <c r="E34" s="64" t="s">
        <v>103</v>
      </c>
      <c r="F34" s="98"/>
    </row>
    <row r="35" spans="1:6" x14ac:dyDescent="0.2">
      <c r="A35" s="81" t="s">
        <v>339</v>
      </c>
      <c r="B35" s="81" t="s">
        <v>339</v>
      </c>
      <c r="C35" s="15" t="s">
        <v>340</v>
      </c>
      <c r="D35" s="61"/>
      <c r="E35" s="15"/>
      <c r="F35" s="60"/>
    </row>
    <row r="36" spans="1:6" ht="15" x14ac:dyDescent="0.2">
      <c r="A36" s="11" t="s">
        <v>1015</v>
      </c>
      <c r="B36" s="11" t="s">
        <v>315</v>
      </c>
      <c r="C36" s="64" t="s">
        <v>445</v>
      </c>
      <c r="E36" s="64" t="s">
        <v>105</v>
      </c>
      <c r="F36" s="112"/>
    </row>
    <row r="37" spans="1:6" ht="75" x14ac:dyDescent="0.2">
      <c r="A37" s="11" t="s">
        <v>1016</v>
      </c>
      <c r="B37" s="11" t="s">
        <v>315</v>
      </c>
      <c r="C37" s="64" t="s">
        <v>676</v>
      </c>
      <c r="E37" s="64" t="s">
        <v>105</v>
      </c>
      <c r="F37" s="112"/>
    </row>
    <row r="38" spans="1:6" ht="105" x14ac:dyDescent="0.2">
      <c r="A38" s="11" t="s">
        <v>1017</v>
      </c>
      <c r="B38" s="11" t="s">
        <v>315</v>
      </c>
      <c r="C38" s="64" t="s">
        <v>662</v>
      </c>
      <c r="E38" s="64" t="s">
        <v>103</v>
      </c>
      <c r="F38" s="98"/>
    </row>
    <row r="39" spans="1:6" s="2" customFormat="1" ht="30" x14ac:dyDescent="0.2">
      <c r="A39" s="11" t="s">
        <v>1018</v>
      </c>
      <c r="B39" s="11" t="s">
        <v>315</v>
      </c>
      <c r="C39" s="64" t="s">
        <v>458</v>
      </c>
      <c r="D39" s="64"/>
      <c r="E39" s="64" t="s">
        <v>105</v>
      </c>
      <c r="F39" s="112"/>
    </row>
    <row r="40" spans="1:6" ht="75" x14ac:dyDescent="0.2">
      <c r="A40" s="11" t="s">
        <v>1019</v>
      </c>
      <c r="B40" s="11" t="s">
        <v>315</v>
      </c>
      <c r="C40" s="64" t="s">
        <v>459</v>
      </c>
      <c r="D40" s="64"/>
      <c r="E40" s="64" t="s">
        <v>103</v>
      </c>
      <c r="F40" s="98"/>
    </row>
    <row r="41" spans="1:6" ht="90" x14ac:dyDescent="0.2">
      <c r="A41" s="11" t="s">
        <v>1020</v>
      </c>
      <c r="B41" s="11" t="s">
        <v>315</v>
      </c>
      <c r="C41" s="64" t="s">
        <v>919</v>
      </c>
      <c r="D41" s="64" t="s">
        <v>1462</v>
      </c>
      <c r="E41" s="64" t="s">
        <v>103</v>
      </c>
      <c r="F41" s="98"/>
    </row>
    <row r="42" spans="1:6" ht="90" x14ac:dyDescent="0.2">
      <c r="A42" s="11" t="s">
        <v>1021</v>
      </c>
      <c r="B42" s="11" t="s">
        <v>315</v>
      </c>
      <c r="C42" s="64" t="s">
        <v>460</v>
      </c>
      <c r="D42" s="64" t="s">
        <v>1462</v>
      </c>
      <c r="E42" s="74" t="s">
        <v>103</v>
      </c>
      <c r="F42" s="98"/>
    </row>
    <row r="43" spans="1:6" ht="30" x14ac:dyDescent="0.2">
      <c r="A43" s="11" t="s">
        <v>1022</v>
      </c>
      <c r="B43" s="11" t="s">
        <v>315</v>
      </c>
      <c r="C43" s="64" t="s">
        <v>677</v>
      </c>
      <c r="D43" s="64"/>
      <c r="E43" s="64" t="s">
        <v>105</v>
      </c>
      <c r="F43" s="112"/>
    </row>
    <row r="44" spans="1:6" ht="45" x14ac:dyDescent="0.2">
      <c r="A44" s="11" t="s">
        <v>1023</v>
      </c>
      <c r="B44" s="11" t="s">
        <v>315</v>
      </c>
      <c r="C44" s="74" t="s">
        <v>678</v>
      </c>
      <c r="D44" s="64"/>
      <c r="E44" s="64" t="s">
        <v>103</v>
      </c>
      <c r="F44" s="98"/>
    </row>
    <row r="45" spans="1:6" ht="45" x14ac:dyDescent="0.2">
      <c r="A45" s="11" t="s">
        <v>1024</v>
      </c>
      <c r="B45" s="11" t="s">
        <v>315</v>
      </c>
      <c r="C45" s="64" t="s">
        <v>606</v>
      </c>
      <c r="D45" s="64"/>
      <c r="E45" s="64" t="s">
        <v>105</v>
      </c>
      <c r="F45" s="112"/>
    </row>
    <row r="46" spans="1:6" ht="60" x14ac:dyDescent="0.2">
      <c r="A46" s="11" t="s">
        <v>1025</v>
      </c>
      <c r="B46" s="65" t="s">
        <v>315</v>
      </c>
      <c r="C46" s="65" t="s">
        <v>679</v>
      </c>
      <c r="D46" s="65"/>
      <c r="E46" s="64" t="s">
        <v>103</v>
      </c>
      <c r="F46" s="98"/>
    </row>
    <row r="47" spans="1:6" ht="30" x14ac:dyDescent="0.2">
      <c r="A47" s="11" t="s">
        <v>1026</v>
      </c>
      <c r="B47" s="11" t="s">
        <v>313</v>
      </c>
      <c r="C47" s="64" t="s">
        <v>680</v>
      </c>
      <c r="D47" s="64"/>
      <c r="E47" s="64" t="s">
        <v>103</v>
      </c>
      <c r="F47" s="98"/>
    </row>
    <row r="48" spans="1:6" s="2" customFormat="1" ht="105" x14ac:dyDescent="0.2">
      <c r="A48" s="11" t="s">
        <v>1027</v>
      </c>
      <c r="B48" s="11" t="s">
        <v>313</v>
      </c>
      <c r="C48" s="64" t="s">
        <v>920</v>
      </c>
      <c r="D48" s="64" t="s">
        <v>1463</v>
      </c>
      <c r="E48" s="64" t="s">
        <v>103</v>
      </c>
      <c r="F48" s="98"/>
    </row>
    <row r="49" spans="1:6" s="2" customFormat="1" ht="45" x14ac:dyDescent="0.2">
      <c r="A49" s="11" t="s">
        <v>1028</v>
      </c>
      <c r="B49" s="11" t="s">
        <v>341</v>
      </c>
      <c r="C49" s="65" t="s">
        <v>461</v>
      </c>
      <c r="D49" s="64"/>
      <c r="E49" s="64" t="s">
        <v>105</v>
      </c>
      <c r="F49" s="112"/>
    </row>
    <row r="50" spans="1:6" s="2" customFormat="1" ht="30" x14ac:dyDescent="0.2">
      <c r="A50" s="69" t="s">
        <v>1029</v>
      </c>
      <c r="B50" s="69" t="s">
        <v>341</v>
      </c>
      <c r="C50" s="74" t="s">
        <v>921</v>
      </c>
      <c r="D50" s="75"/>
      <c r="E50" s="74" t="s">
        <v>105</v>
      </c>
      <c r="F50" s="112"/>
    </row>
    <row r="51" spans="1:6" s="2" customFormat="1" ht="45" x14ac:dyDescent="0.2">
      <c r="A51" s="69" t="s">
        <v>1030</v>
      </c>
      <c r="B51" s="11" t="s">
        <v>341</v>
      </c>
      <c r="C51" s="74" t="s">
        <v>681</v>
      </c>
      <c r="D51" s="64" t="s">
        <v>1463</v>
      </c>
      <c r="E51" s="64" t="s">
        <v>103</v>
      </c>
      <c r="F51" s="98"/>
    </row>
    <row r="52" spans="1:6" s="2" customFormat="1" ht="45" x14ac:dyDescent="0.2">
      <c r="A52" s="11" t="s">
        <v>1031</v>
      </c>
      <c r="B52" s="11" t="s">
        <v>341</v>
      </c>
      <c r="C52" s="64" t="s">
        <v>682</v>
      </c>
      <c r="D52" s="64"/>
      <c r="E52" s="64" t="s">
        <v>105</v>
      </c>
      <c r="F52" s="112"/>
    </row>
    <row r="53" spans="1:6" s="2" customFormat="1" ht="30" x14ac:dyDescent="0.2">
      <c r="A53" s="11" t="s">
        <v>1032</v>
      </c>
      <c r="B53" s="11" t="s">
        <v>342</v>
      </c>
      <c r="C53" s="74" t="s">
        <v>462</v>
      </c>
      <c r="D53" s="64"/>
      <c r="E53" s="64" t="s">
        <v>105</v>
      </c>
      <c r="F53" s="112"/>
    </row>
    <row r="54" spans="1:6" ht="30" x14ac:dyDescent="0.2">
      <c r="A54" s="11" t="s">
        <v>1033</v>
      </c>
      <c r="B54" s="11" t="s">
        <v>342</v>
      </c>
      <c r="C54" s="74" t="s">
        <v>683</v>
      </c>
      <c r="D54" s="64"/>
      <c r="E54" s="64" t="s">
        <v>103</v>
      </c>
      <c r="F54" s="98"/>
    </row>
    <row r="55" spans="1:6" ht="30" x14ac:dyDescent="0.2">
      <c r="A55" s="11" t="s">
        <v>1034</v>
      </c>
      <c r="B55" s="11" t="s">
        <v>342</v>
      </c>
      <c r="C55" s="64" t="s">
        <v>463</v>
      </c>
      <c r="E55" s="64" t="s">
        <v>103</v>
      </c>
      <c r="F55" s="98"/>
    </row>
    <row r="56" spans="1:6" ht="120" x14ac:dyDescent="0.2">
      <c r="A56" s="11" t="s">
        <v>1035</v>
      </c>
      <c r="B56" s="11" t="s">
        <v>342</v>
      </c>
      <c r="C56" s="64" t="s">
        <v>922</v>
      </c>
      <c r="D56" s="64"/>
      <c r="E56" s="64" t="s">
        <v>103</v>
      </c>
      <c r="F56" s="98"/>
    </row>
    <row r="57" spans="1:6" ht="90" x14ac:dyDescent="0.2">
      <c r="A57" s="11" t="s">
        <v>1036</v>
      </c>
      <c r="B57" s="11" t="s">
        <v>343</v>
      </c>
      <c r="C57" s="64" t="s">
        <v>464</v>
      </c>
      <c r="D57" s="64"/>
      <c r="E57" s="64" t="s">
        <v>103</v>
      </c>
      <c r="F57" s="98"/>
    </row>
    <row r="58" spans="1:6" ht="60" x14ac:dyDescent="0.2">
      <c r="A58" s="11" t="s">
        <v>1037</v>
      </c>
      <c r="B58" s="11" t="s">
        <v>343</v>
      </c>
      <c r="C58" s="64" t="s">
        <v>684</v>
      </c>
      <c r="D58" s="64" t="s">
        <v>1462</v>
      </c>
      <c r="E58" s="64" t="s">
        <v>103</v>
      </c>
      <c r="F58" s="98"/>
    </row>
    <row r="59" spans="1:6" ht="45" x14ac:dyDescent="0.2">
      <c r="A59" s="11" t="s">
        <v>1038</v>
      </c>
      <c r="B59" s="11" t="s">
        <v>343</v>
      </c>
      <c r="C59" s="64" t="s">
        <v>893</v>
      </c>
      <c r="D59" s="64"/>
      <c r="E59" s="64" t="s">
        <v>105</v>
      </c>
      <c r="F59" s="112"/>
    </row>
    <row r="60" spans="1:6" ht="30" x14ac:dyDescent="0.2">
      <c r="A60" s="11" t="s">
        <v>1039</v>
      </c>
      <c r="B60" s="11" t="s">
        <v>343</v>
      </c>
      <c r="C60" s="64" t="s">
        <v>686</v>
      </c>
      <c r="D60" s="64"/>
      <c r="E60" s="64" t="s">
        <v>103</v>
      </c>
      <c r="F60" s="98"/>
    </row>
    <row r="61" spans="1:6" ht="75" x14ac:dyDescent="0.2">
      <c r="A61" s="11" t="s">
        <v>1040</v>
      </c>
      <c r="B61" s="11" t="s">
        <v>343</v>
      </c>
      <c r="C61" s="64" t="s">
        <v>621</v>
      </c>
      <c r="D61" s="72"/>
      <c r="E61" s="64" t="s">
        <v>103</v>
      </c>
      <c r="F61" s="98"/>
    </row>
    <row r="62" spans="1:6" ht="45" x14ac:dyDescent="0.2">
      <c r="A62" s="11" t="s">
        <v>1041</v>
      </c>
      <c r="B62" s="11" t="s">
        <v>343</v>
      </c>
      <c r="C62" s="64" t="s">
        <v>465</v>
      </c>
      <c r="D62" s="64"/>
      <c r="E62" s="64" t="s">
        <v>103</v>
      </c>
      <c r="F62" s="98"/>
    </row>
    <row r="63" spans="1:6" ht="30" x14ac:dyDescent="0.2">
      <c r="A63" s="11" t="s">
        <v>1042</v>
      </c>
      <c r="B63" s="11" t="s">
        <v>343</v>
      </c>
      <c r="C63" s="64" t="s">
        <v>687</v>
      </c>
      <c r="D63" s="64"/>
      <c r="E63" s="64" t="s">
        <v>103</v>
      </c>
      <c r="F63" s="98"/>
    </row>
    <row r="64" spans="1:6" ht="30" x14ac:dyDescent="0.2">
      <c r="A64" s="11" t="s">
        <v>1043</v>
      </c>
      <c r="B64" s="11" t="s">
        <v>343</v>
      </c>
      <c r="C64" s="64" t="s">
        <v>688</v>
      </c>
      <c r="D64" s="64"/>
      <c r="E64" s="64" t="s">
        <v>103</v>
      </c>
      <c r="F64" s="98"/>
    </row>
    <row r="65" spans="1:6" ht="45" x14ac:dyDescent="0.2">
      <c r="A65" s="11" t="s">
        <v>1044</v>
      </c>
      <c r="B65" s="11" t="s">
        <v>343</v>
      </c>
      <c r="C65" s="64" t="s">
        <v>466</v>
      </c>
      <c r="D65" s="64"/>
      <c r="E65" s="64" t="s">
        <v>103</v>
      </c>
      <c r="F65" s="98"/>
    </row>
    <row r="66" spans="1:6" ht="60" x14ac:dyDescent="0.2">
      <c r="A66" s="11" t="s">
        <v>1045</v>
      </c>
      <c r="B66" s="11" t="s">
        <v>343</v>
      </c>
      <c r="C66" s="64" t="s">
        <v>689</v>
      </c>
      <c r="D66" s="64"/>
      <c r="E66" s="64" t="s">
        <v>103</v>
      </c>
      <c r="F66" s="98"/>
    </row>
    <row r="67" spans="1:6" ht="45" x14ac:dyDescent="0.2">
      <c r="A67" s="11" t="s">
        <v>1046</v>
      </c>
      <c r="B67" s="11" t="s">
        <v>343</v>
      </c>
      <c r="C67" s="64" t="s">
        <v>467</v>
      </c>
      <c r="D67" s="64"/>
      <c r="E67" s="64" t="s">
        <v>103</v>
      </c>
      <c r="F67" s="98"/>
    </row>
    <row r="68" spans="1:6" ht="180" x14ac:dyDescent="0.2">
      <c r="A68" s="11" t="s">
        <v>1047</v>
      </c>
      <c r="B68" s="11" t="s">
        <v>334</v>
      </c>
      <c r="C68" s="64" t="s">
        <v>602</v>
      </c>
      <c r="D68" s="64" t="s">
        <v>1463</v>
      </c>
      <c r="E68" s="64" t="s">
        <v>103</v>
      </c>
      <c r="F68" s="98"/>
    </row>
    <row r="69" spans="1:6" ht="60" x14ac:dyDescent="0.2">
      <c r="A69" s="11" t="s">
        <v>1048</v>
      </c>
      <c r="B69" s="11" t="s">
        <v>334</v>
      </c>
      <c r="C69" s="64" t="s">
        <v>645</v>
      </c>
      <c r="D69" s="64"/>
      <c r="E69" s="64" t="s">
        <v>103</v>
      </c>
      <c r="F69" s="98"/>
    </row>
    <row r="70" spans="1:6" ht="225" x14ac:dyDescent="0.2">
      <c r="A70" s="11" t="s">
        <v>1049</v>
      </c>
      <c r="B70" s="11" t="s">
        <v>334</v>
      </c>
      <c r="C70" s="64" t="s">
        <v>690</v>
      </c>
      <c r="D70" s="64" t="s">
        <v>1462</v>
      </c>
      <c r="E70" s="64" t="s">
        <v>103</v>
      </c>
      <c r="F70" s="98"/>
    </row>
    <row r="71" spans="1:6" ht="45" x14ac:dyDescent="0.2">
      <c r="A71" s="69" t="s">
        <v>1050</v>
      </c>
      <c r="B71" s="11" t="s">
        <v>439</v>
      </c>
      <c r="C71" s="74" t="s">
        <v>957</v>
      </c>
      <c r="D71" s="64" t="s">
        <v>1462</v>
      </c>
      <c r="E71" s="64" t="s">
        <v>103</v>
      </c>
      <c r="F71" s="98"/>
    </row>
    <row r="72" spans="1:6" ht="195" x14ac:dyDescent="0.2">
      <c r="A72" s="11" t="s">
        <v>1051</v>
      </c>
      <c r="B72" s="11" t="s">
        <v>344</v>
      </c>
      <c r="C72" s="64" t="s">
        <v>894</v>
      </c>
      <c r="D72" s="64" t="s">
        <v>1463</v>
      </c>
      <c r="E72" s="64" t="s">
        <v>103</v>
      </c>
      <c r="F72" s="98"/>
    </row>
    <row r="73" spans="1:6" ht="75" x14ac:dyDescent="0.2">
      <c r="A73" s="11" t="s">
        <v>1052</v>
      </c>
      <c r="B73" s="11" t="s">
        <v>344</v>
      </c>
      <c r="C73" s="64" t="s">
        <v>895</v>
      </c>
      <c r="D73" s="64"/>
      <c r="E73" s="64" t="s">
        <v>103</v>
      </c>
      <c r="F73" s="98"/>
    </row>
    <row r="74" spans="1:6" ht="90" x14ac:dyDescent="0.2">
      <c r="A74" s="11" t="s">
        <v>1053</v>
      </c>
      <c r="B74" s="11" t="s">
        <v>344</v>
      </c>
      <c r="C74" s="64" t="s">
        <v>896</v>
      </c>
      <c r="D74" s="64"/>
      <c r="E74" s="64" t="s">
        <v>103</v>
      </c>
      <c r="F74" s="98"/>
    </row>
    <row r="75" spans="1:6" ht="30" x14ac:dyDescent="0.2">
      <c r="A75" s="11" t="s">
        <v>1054</v>
      </c>
      <c r="B75" s="11" t="s">
        <v>344</v>
      </c>
      <c r="C75" s="64" t="s">
        <v>898</v>
      </c>
      <c r="D75" s="64"/>
      <c r="E75" s="64" t="s">
        <v>103</v>
      </c>
      <c r="F75" s="98"/>
    </row>
    <row r="76" spans="1:6" ht="45" x14ac:dyDescent="0.2">
      <c r="A76" s="11" t="s">
        <v>1055</v>
      </c>
      <c r="B76" s="11" t="s">
        <v>344</v>
      </c>
      <c r="C76" s="64" t="s">
        <v>897</v>
      </c>
      <c r="D76" s="64"/>
      <c r="E76" s="64" t="s">
        <v>103</v>
      </c>
      <c r="F76" s="98"/>
    </row>
    <row r="77" spans="1:6" ht="30" x14ac:dyDescent="0.2">
      <c r="A77" s="11" t="s">
        <v>1056</v>
      </c>
      <c r="B77" s="11" t="s">
        <v>337</v>
      </c>
      <c r="C77" s="64" t="s">
        <v>468</v>
      </c>
      <c r="D77" s="64"/>
      <c r="E77" s="64" t="s">
        <v>105</v>
      </c>
      <c r="F77" s="112"/>
    </row>
    <row r="78" spans="1:6" ht="45" x14ac:dyDescent="0.2">
      <c r="A78" s="11" t="s">
        <v>1057</v>
      </c>
      <c r="B78" s="11" t="s">
        <v>337</v>
      </c>
      <c r="C78" s="64" t="s">
        <v>469</v>
      </c>
      <c r="D78" s="64"/>
      <c r="E78" s="64" t="s">
        <v>103</v>
      </c>
      <c r="F78" s="98"/>
    </row>
    <row r="79" spans="1:6" ht="45" x14ac:dyDescent="0.2">
      <c r="A79" s="11" t="s">
        <v>1058</v>
      </c>
      <c r="B79" s="11" t="s">
        <v>337</v>
      </c>
      <c r="C79" s="64" t="s">
        <v>470</v>
      </c>
      <c r="D79" s="64"/>
      <c r="E79" s="64" t="s">
        <v>103</v>
      </c>
      <c r="F79" s="98"/>
    </row>
    <row r="80" spans="1:6" ht="105" x14ac:dyDescent="0.2">
      <c r="A80" s="69" t="s">
        <v>1059</v>
      </c>
      <c r="B80" s="11" t="s">
        <v>337</v>
      </c>
      <c r="C80" s="64" t="s">
        <v>693</v>
      </c>
      <c r="D80" s="64"/>
      <c r="E80" s="64" t="s">
        <v>103</v>
      </c>
      <c r="F80" s="98"/>
    </row>
    <row r="81" spans="1:6" ht="15" x14ac:dyDescent="0.2">
      <c r="A81" s="81" t="s">
        <v>318</v>
      </c>
      <c r="B81" s="81" t="s">
        <v>318</v>
      </c>
      <c r="C81" s="60" t="s">
        <v>630</v>
      </c>
      <c r="D81" s="99"/>
      <c r="E81" s="15"/>
      <c r="F81" s="60"/>
    </row>
    <row r="82" spans="1:6" ht="45" x14ac:dyDescent="0.2">
      <c r="A82" s="11" t="s">
        <v>1060</v>
      </c>
      <c r="B82" s="11" t="s">
        <v>315</v>
      </c>
      <c r="C82" s="64" t="s">
        <v>622</v>
      </c>
      <c r="D82" s="64"/>
      <c r="E82" s="64" t="s">
        <v>103</v>
      </c>
      <c r="F82" s="98"/>
    </row>
    <row r="83" spans="1:6" s="2" customFormat="1" ht="45" x14ac:dyDescent="0.2">
      <c r="A83" s="11" t="s">
        <v>1061</v>
      </c>
      <c r="B83" s="11" t="s">
        <v>315</v>
      </c>
      <c r="C83" s="64" t="s">
        <v>471</v>
      </c>
      <c r="D83" s="64" t="s">
        <v>1462</v>
      </c>
      <c r="E83" s="64" t="s">
        <v>103</v>
      </c>
      <c r="F83" s="98"/>
    </row>
    <row r="84" spans="1:6" s="2" customFormat="1" ht="60" x14ac:dyDescent="0.2">
      <c r="A84" s="11" t="s">
        <v>1062</v>
      </c>
      <c r="B84" s="11" t="s">
        <v>315</v>
      </c>
      <c r="C84" s="64" t="s">
        <v>685</v>
      </c>
      <c r="D84" s="64"/>
      <c r="E84" s="64" t="s">
        <v>103</v>
      </c>
      <c r="F84" s="98"/>
    </row>
    <row r="85" spans="1:6" s="2" customFormat="1" ht="45" x14ac:dyDescent="0.2">
      <c r="A85" s="11" t="s">
        <v>1063</v>
      </c>
      <c r="B85" s="11" t="s">
        <v>315</v>
      </c>
      <c r="C85" s="64" t="s">
        <v>694</v>
      </c>
      <c r="D85" s="64"/>
      <c r="E85" s="64" t="s">
        <v>103</v>
      </c>
      <c r="F85" s="98"/>
    </row>
    <row r="86" spans="1:6" s="2" customFormat="1" ht="75" x14ac:dyDescent="0.2">
      <c r="A86" s="69" t="s">
        <v>1064</v>
      </c>
      <c r="B86" s="11" t="s">
        <v>315</v>
      </c>
      <c r="C86" s="74" t="s">
        <v>695</v>
      </c>
      <c r="D86" s="64"/>
      <c r="E86" s="64" t="s">
        <v>103</v>
      </c>
      <c r="F86" s="98"/>
    </row>
    <row r="87" spans="1:6" s="2" customFormat="1" ht="45" x14ac:dyDescent="0.2">
      <c r="A87" s="11" t="s">
        <v>1065</v>
      </c>
      <c r="B87" s="11" t="s">
        <v>315</v>
      </c>
      <c r="C87" s="64" t="s">
        <v>923</v>
      </c>
      <c r="D87" s="64" t="s">
        <v>1463</v>
      </c>
      <c r="E87" s="64" t="s">
        <v>103</v>
      </c>
      <c r="F87" s="98"/>
    </row>
    <row r="88" spans="1:6" s="2" customFormat="1" ht="75" x14ac:dyDescent="0.2">
      <c r="A88" s="11" t="s">
        <v>1066</v>
      </c>
      <c r="B88" s="11" t="s">
        <v>315</v>
      </c>
      <c r="C88" s="64" t="s">
        <v>899</v>
      </c>
      <c r="D88" s="64" t="s">
        <v>1462</v>
      </c>
      <c r="E88" s="64" t="s">
        <v>103</v>
      </c>
      <c r="F88" s="98"/>
    </row>
    <row r="89" spans="1:6" s="2" customFormat="1" ht="30" x14ac:dyDescent="0.2">
      <c r="A89" s="11" t="s">
        <v>1067</v>
      </c>
      <c r="B89" s="11" t="s">
        <v>315</v>
      </c>
      <c r="C89" s="74" t="s">
        <v>853</v>
      </c>
      <c r="D89" s="64"/>
      <c r="E89" s="74" t="s">
        <v>105</v>
      </c>
      <c r="F89" s="112"/>
    </row>
    <row r="90" spans="1:6" s="2" customFormat="1" ht="30" x14ac:dyDescent="0.2">
      <c r="A90" s="11" t="s">
        <v>1068</v>
      </c>
      <c r="B90" s="11" t="s">
        <v>315</v>
      </c>
      <c r="C90" s="74" t="s">
        <v>696</v>
      </c>
      <c r="D90" s="64"/>
      <c r="E90" s="74" t="s">
        <v>105</v>
      </c>
      <c r="F90" s="112"/>
    </row>
    <row r="91" spans="1:6" s="2" customFormat="1" ht="30" x14ac:dyDescent="0.2">
      <c r="A91" s="11" t="s">
        <v>1069</v>
      </c>
      <c r="B91" s="11" t="s">
        <v>315</v>
      </c>
      <c r="C91" s="64" t="s">
        <v>697</v>
      </c>
      <c r="D91" s="64"/>
      <c r="E91" s="64" t="s">
        <v>103</v>
      </c>
      <c r="F91" s="98"/>
    </row>
    <row r="92" spans="1:6" s="2" customFormat="1" ht="45" x14ac:dyDescent="0.2">
      <c r="A92" s="11" t="s">
        <v>1070</v>
      </c>
      <c r="B92" s="11" t="s">
        <v>315</v>
      </c>
      <c r="C92" s="64" t="s">
        <v>698</v>
      </c>
      <c r="D92" s="64" t="s">
        <v>1462</v>
      </c>
      <c r="E92" s="64" t="s">
        <v>103</v>
      </c>
      <c r="F92" s="98"/>
    </row>
    <row r="93" spans="1:6" s="2" customFormat="1" ht="75" x14ac:dyDescent="0.2">
      <c r="A93" s="11" t="s">
        <v>1071</v>
      </c>
      <c r="B93" s="11" t="s">
        <v>315</v>
      </c>
      <c r="C93" s="64" t="s">
        <v>699</v>
      </c>
      <c r="D93" s="65"/>
      <c r="E93" s="64" t="s">
        <v>105</v>
      </c>
      <c r="F93" s="112"/>
    </row>
    <row r="94" spans="1:6" s="2" customFormat="1" ht="105" x14ac:dyDescent="0.2">
      <c r="A94" s="11" t="s">
        <v>1072</v>
      </c>
      <c r="B94" s="11" t="s">
        <v>315</v>
      </c>
      <c r="C94" s="64" t="s">
        <v>900</v>
      </c>
      <c r="D94" s="64" t="s">
        <v>1462</v>
      </c>
      <c r="E94" s="64" t="s">
        <v>103</v>
      </c>
      <c r="F94" s="98"/>
    </row>
    <row r="95" spans="1:6" s="2" customFormat="1" ht="45" x14ac:dyDescent="0.2">
      <c r="A95" s="11" t="s">
        <v>1073</v>
      </c>
      <c r="B95" s="11" t="s">
        <v>315</v>
      </c>
      <c r="C95" s="64" t="s">
        <v>700</v>
      </c>
      <c r="D95" s="64" t="s">
        <v>1462</v>
      </c>
      <c r="E95" s="64" t="s">
        <v>103</v>
      </c>
      <c r="F95" s="98"/>
    </row>
    <row r="96" spans="1:6" s="2" customFormat="1" ht="165" x14ac:dyDescent="0.2">
      <c r="A96" s="69" t="s">
        <v>1074</v>
      </c>
      <c r="B96" s="11" t="s">
        <v>315</v>
      </c>
      <c r="C96" s="64" t="s">
        <v>701</v>
      </c>
      <c r="D96" s="64" t="s">
        <v>1462</v>
      </c>
      <c r="E96" s="64" t="s">
        <v>103</v>
      </c>
      <c r="F96" s="98"/>
    </row>
    <row r="97" spans="1:6" s="2" customFormat="1" ht="150" x14ac:dyDescent="0.2">
      <c r="A97" s="69" t="s">
        <v>1075</v>
      </c>
      <c r="B97" s="11" t="s">
        <v>315</v>
      </c>
      <c r="C97" s="64" t="s">
        <v>702</v>
      </c>
      <c r="D97" s="64" t="s">
        <v>1462</v>
      </c>
      <c r="E97" s="64" t="s">
        <v>103</v>
      </c>
      <c r="F97" s="98"/>
    </row>
    <row r="98" spans="1:6" s="2" customFormat="1" ht="60" x14ac:dyDescent="0.2">
      <c r="A98" s="69" t="s">
        <v>1076</v>
      </c>
      <c r="B98" s="11" t="s">
        <v>315</v>
      </c>
      <c r="C98" s="64" t="s">
        <v>901</v>
      </c>
      <c r="D98" s="100"/>
      <c r="E98" s="64" t="s">
        <v>103</v>
      </c>
      <c r="F98" s="98"/>
    </row>
    <row r="99" spans="1:6" s="95" customFormat="1" ht="150" x14ac:dyDescent="0.2">
      <c r="A99" s="11" t="s">
        <v>1077</v>
      </c>
      <c r="B99" s="11" t="s">
        <v>335</v>
      </c>
      <c r="C99" s="64" t="s">
        <v>703</v>
      </c>
      <c r="D99" s="64" t="s">
        <v>1462</v>
      </c>
      <c r="E99" s="64" t="s">
        <v>103</v>
      </c>
      <c r="F99" s="98"/>
    </row>
    <row r="100" spans="1:6" s="2" customFormat="1" ht="150" x14ac:dyDescent="0.2">
      <c r="A100" s="11" t="s">
        <v>1078</v>
      </c>
      <c r="B100" s="11" t="s">
        <v>335</v>
      </c>
      <c r="C100" s="64" t="s">
        <v>704</v>
      </c>
      <c r="D100" s="64" t="s">
        <v>1462</v>
      </c>
      <c r="E100" s="64" t="s">
        <v>103</v>
      </c>
      <c r="F100" s="98"/>
    </row>
    <row r="101" spans="1:6" s="2" customFormat="1" ht="45" x14ac:dyDescent="0.2">
      <c r="A101" s="11" t="s">
        <v>1079</v>
      </c>
      <c r="B101" s="11" t="s">
        <v>335</v>
      </c>
      <c r="C101" s="64" t="s">
        <v>705</v>
      </c>
      <c r="D101" s="64"/>
      <c r="E101" s="64" t="s">
        <v>103</v>
      </c>
      <c r="F101" s="98"/>
    </row>
    <row r="102" spans="1:6" s="2" customFormat="1" ht="90" x14ac:dyDescent="0.2">
      <c r="A102" s="11" t="s">
        <v>1080</v>
      </c>
      <c r="B102" s="11" t="s">
        <v>335</v>
      </c>
      <c r="C102" s="64" t="s">
        <v>646</v>
      </c>
      <c r="D102" s="64"/>
      <c r="E102" s="64" t="s">
        <v>103</v>
      </c>
      <c r="F102" s="98"/>
    </row>
    <row r="103" spans="1:6" s="2" customFormat="1" ht="90" x14ac:dyDescent="0.2">
      <c r="A103" s="11" t="s">
        <v>1081</v>
      </c>
      <c r="B103" s="11" t="s">
        <v>335</v>
      </c>
      <c r="C103" s="64" t="s">
        <v>706</v>
      </c>
      <c r="D103" s="64"/>
      <c r="E103" s="64" t="s">
        <v>103</v>
      </c>
      <c r="F103" s="98"/>
    </row>
    <row r="104" spans="1:6" s="2" customFormat="1" ht="60" x14ac:dyDescent="0.2">
      <c r="A104" s="11" t="s">
        <v>1082</v>
      </c>
      <c r="B104" s="11" t="s">
        <v>335</v>
      </c>
      <c r="C104" s="64" t="s">
        <v>707</v>
      </c>
      <c r="D104" s="64"/>
      <c r="E104" s="64" t="s">
        <v>103</v>
      </c>
      <c r="F104" s="98"/>
    </row>
    <row r="105" spans="1:6" s="2" customFormat="1" ht="45" x14ac:dyDescent="0.2">
      <c r="A105" s="11" t="s">
        <v>1083</v>
      </c>
      <c r="B105" s="11" t="s">
        <v>335</v>
      </c>
      <c r="C105" s="64" t="s">
        <v>708</v>
      </c>
      <c r="D105" s="64"/>
      <c r="E105" s="64" t="s">
        <v>103</v>
      </c>
      <c r="F105" s="98"/>
    </row>
    <row r="106" spans="1:6" s="2" customFormat="1" ht="15" x14ac:dyDescent="0.2">
      <c r="A106" s="69" t="s">
        <v>1084</v>
      </c>
      <c r="B106" s="11" t="s">
        <v>335</v>
      </c>
      <c r="C106" s="64" t="s">
        <v>472</v>
      </c>
      <c r="D106" s="64"/>
      <c r="E106" s="74" t="s">
        <v>105</v>
      </c>
      <c r="F106" s="112"/>
    </row>
    <row r="107" spans="1:6" ht="30" x14ac:dyDescent="0.2">
      <c r="A107" s="69" t="s">
        <v>1085</v>
      </c>
      <c r="B107" s="11" t="s">
        <v>335</v>
      </c>
      <c r="C107" s="64" t="s">
        <v>709</v>
      </c>
      <c r="D107" s="64"/>
      <c r="E107" s="74" t="s">
        <v>105</v>
      </c>
      <c r="F107" s="112"/>
    </row>
    <row r="108" spans="1:6" ht="105" x14ac:dyDescent="0.2">
      <c r="A108" s="11" t="s">
        <v>1086</v>
      </c>
      <c r="B108" s="11" t="s">
        <v>335</v>
      </c>
      <c r="C108" s="64" t="s">
        <v>710</v>
      </c>
      <c r="D108" s="64"/>
      <c r="E108" s="74" t="s">
        <v>103</v>
      </c>
      <c r="F108" s="98"/>
    </row>
    <row r="109" spans="1:6" ht="30" x14ac:dyDescent="0.2">
      <c r="A109" s="11" t="s">
        <v>1087</v>
      </c>
      <c r="B109" s="11" t="s">
        <v>335</v>
      </c>
      <c r="C109" s="64" t="s">
        <v>711</v>
      </c>
      <c r="D109" s="64"/>
      <c r="E109" s="64" t="s">
        <v>103</v>
      </c>
      <c r="F109" s="98"/>
    </row>
    <row r="110" spans="1:6" s="2" customFormat="1" ht="75" x14ac:dyDescent="0.2">
      <c r="A110" s="11" t="s">
        <v>1088</v>
      </c>
      <c r="B110" s="11" t="s">
        <v>316</v>
      </c>
      <c r="C110" s="64" t="s">
        <v>712</v>
      </c>
      <c r="D110" s="64"/>
      <c r="E110" s="64" t="s">
        <v>103</v>
      </c>
      <c r="F110" s="98"/>
    </row>
    <row r="111" spans="1:6" s="2" customFormat="1" ht="105" x14ac:dyDescent="0.2">
      <c r="A111" s="11" t="s">
        <v>1089</v>
      </c>
      <c r="B111" s="11" t="s">
        <v>316</v>
      </c>
      <c r="C111" s="64" t="s">
        <v>713</v>
      </c>
      <c r="D111" s="64" t="s">
        <v>1462</v>
      </c>
      <c r="E111" s="64" t="s">
        <v>103</v>
      </c>
      <c r="F111" s="98"/>
    </row>
    <row r="112" spans="1:6" s="2" customFormat="1" ht="30" x14ac:dyDescent="0.2">
      <c r="A112" s="11" t="s">
        <v>1090</v>
      </c>
      <c r="B112" s="11" t="s">
        <v>316</v>
      </c>
      <c r="C112" s="64" t="s">
        <v>473</v>
      </c>
      <c r="D112" s="64"/>
      <c r="E112" s="74" t="s">
        <v>105</v>
      </c>
      <c r="F112" s="112"/>
    </row>
    <row r="113" spans="1:6" s="2" customFormat="1" ht="60" x14ac:dyDescent="0.2">
      <c r="A113" s="11" t="s">
        <v>1091</v>
      </c>
      <c r="B113" s="11" t="s">
        <v>316</v>
      </c>
      <c r="C113" s="64" t="s">
        <v>714</v>
      </c>
      <c r="D113" s="64"/>
      <c r="E113" s="74" t="s">
        <v>103</v>
      </c>
      <c r="F113" s="98"/>
    </row>
    <row r="114" spans="1:6" s="2" customFormat="1" ht="60" x14ac:dyDescent="0.2">
      <c r="A114" s="11" t="s">
        <v>1092</v>
      </c>
      <c r="B114" s="11" t="s">
        <v>316</v>
      </c>
      <c r="C114" s="64" t="s">
        <v>648</v>
      </c>
      <c r="D114" s="64"/>
      <c r="E114" s="64" t="s">
        <v>103</v>
      </c>
      <c r="F114" s="98"/>
    </row>
    <row r="115" spans="1:6" s="2" customFormat="1" ht="45" x14ac:dyDescent="0.2">
      <c r="A115" s="69" t="s">
        <v>1093</v>
      </c>
      <c r="B115" s="11" t="s">
        <v>316</v>
      </c>
      <c r="C115" s="64" t="s">
        <v>474</v>
      </c>
      <c r="D115" s="64"/>
      <c r="E115" s="64" t="s">
        <v>103</v>
      </c>
      <c r="F115" s="98"/>
    </row>
    <row r="116" spans="1:6" s="2" customFormat="1" ht="30" x14ac:dyDescent="0.2">
      <c r="A116" s="11" t="s">
        <v>1094</v>
      </c>
      <c r="B116" s="11" t="s">
        <v>316</v>
      </c>
      <c r="C116" s="64" t="s">
        <v>715</v>
      </c>
      <c r="D116" s="64"/>
      <c r="E116" s="64" t="s">
        <v>103</v>
      </c>
      <c r="F116" s="98"/>
    </row>
    <row r="117" spans="1:6" s="2" customFormat="1" ht="30" x14ac:dyDescent="0.2">
      <c r="A117" s="69" t="s">
        <v>1095</v>
      </c>
      <c r="B117" s="11" t="s">
        <v>316</v>
      </c>
      <c r="C117" s="64" t="s">
        <v>475</v>
      </c>
      <c r="D117" s="64"/>
      <c r="E117" s="74" t="s">
        <v>105</v>
      </c>
      <c r="F117" s="112"/>
    </row>
    <row r="118" spans="1:6" s="2" customFormat="1" ht="30" x14ac:dyDescent="0.2">
      <c r="A118" s="11" t="s">
        <v>1096</v>
      </c>
      <c r="B118" s="11" t="s">
        <v>316</v>
      </c>
      <c r="C118" s="64" t="s">
        <v>607</v>
      </c>
      <c r="D118" s="64"/>
      <c r="E118" s="64" t="s">
        <v>103</v>
      </c>
      <c r="F118" s="98"/>
    </row>
    <row r="119" spans="1:6" s="2" customFormat="1" ht="30" x14ac:dyDescent="0.2">
      <c r="A119" s="69" t="s">
        <v>1097</v>
      </c>
      <c r="B119" s="11" t="s">
        <v>316</v>
      </c>
      <c r="C119" s="64" t="s">
        <v>476</v>
      </c>
      <c r="D119" s="64"/>
      <c r="E119" s="74" t="s">
        <v>105</v>
      </c>
      <c r="F119" s="112"/>
    </row>
    <row r="120" spans="1:6" s="2" customFormat="1" ht="60" x14ac:dyDescent="0.2">
      <c r="A120" s="69" t="s">
        <v>1098</v>
      </c>
      <c r="B120" s="11" t="s">
        <v>316</v>
      </c>
      <c r="C120" s="64" t="s">
        <v>716</v>
      </c>
      <c r="D120" s="64"/>
      <c r="E120" s="64" t="s">
        <v>103</v>
      </c>
      <c r="F120" s="98"/>
    </row>
    <row r="121" spans="1:6" s="2" customFormat="1" ht="15" x14ac:dyDescent="0.2">
      <c r="A121" s="11" t="s">
        <v>1099</v>
      </c>
      <c r="B121" s="11" t="s">
        <v>316</v>
      </c>
      <c r="C121" s="64" t="s">
        <v>477</v>
      </c>
      <c r="D121" s="64"/>
      <c r="E121" s="64" t="s">
        <v>103</v>
      </c>
      <c r="F121" s="98"/>
    </row>
    <row r="122" spans="1:6" s="2" customFormat="1" ht="195" x14ac:dyDescent="0.2">
      <c r="A122" s="11" t="s">
        <v>1100</v>
      </c>
      <c r="B122" s="11" t="s">
        <v>316</v>
      </c>
      <c r="C122" s="64" t="s">
        <v>717</v>
      </c>
      <c r="D122" s="64"/>
      <c r="E122" s="64" t="s">
        <v>103</v>
      </c>
      <c r="F122" s="98"/>
    </row>
    <row r="123" spans="1:6" s="2" customFormat="1" ht="105" x14ac:dyDescent="0.2">
      <c r="A123" s="11" t="s">
        <v>1101</v>
      </c>
      <c r="B123" s="11" t="s">
        <v>316</v>
      </c>
      <c r="C123" s="64" t="s">
        <v>718</v>
      </c>
      <c r="D123" s="64"/>
      <c r="E123" s="64" t="s">
        <v>103</v>
      </c>
      <c r="F123" s="98"/>
    </row>
    <row r="124" spans="1:6" s="2" customFormat="1" ht="45" x14ac:dyDescent="0.2">
      <c r="A124" s="11" t="s">
        <v>1102</v>
      </c>
      <c r="B124" s="11" t="s">
        <v>325</v>
      </c>
      <c r="C124" s="64" t="s">
        <v>719</v>
      </c>
      <c r="D124" s="64"/>
      <c r="E124" s="64" t="s">
        <v>103</v>
      </c>
      <c r="F124" s="98"/>
    </row>
    <row r="125" spans="1:6" s="2" customFormat="1" ht="45" x14ac:dyDescent="0.2">
      <c r="A125" s="11" t="s">
        <v>1103</v>
      </c>
      <c r="B125" s="11" t="s">
        <v>325</v>
      </c>
      <c r="C125" s="64" t="s">
        <v>720</v>
      </c>
      <c r="D125" s="64"/>
      <c r="E125" s="64" t="s">
        <v>103</v>
      </c>
      <c r="F125" s="98"/>
    </row>
    <row r="126" spans="1:6" s="2" customFormat="1" ht="30" x14ac:dyDescent="0.2">
      <c r="A126" s="11" t="s">
        <v>1104</v>
      </c>
      <c r="B126" s="11" t="s">
        <v>325</v>
      </c>
      <c r="C126" s="64" t="s">
        <v>649</v>
      </c>
      <c r="D126" s="64"/>
      <c r="E126" s="64" t="s">
        <v>103</v>
      </c>
      <c r="F126" s="98"/>
    </row>
    <row r="127" spans="1:6" s="2" customFormat="1" ht="45" x14ac:dyDescent="0.2">
      <c r="A127" s="11" t="s">
        <v>1105</v>
      </c>
      <c r="B127" s="11" t="s">
        <v>325</v>
      </c>
      <c r="C127" s="64" t="s">
        <v>721</v>
      </c>
      <c r="D127" s="64"/>
      <c r="E127" s="64" t="s">
        <v>103</v>
      </c>
      <c r="F127" s="98"/>
    </row>
    <row r="128" spans="1:6" s="2" customFormat="1" ht="45" x14ac:dyDescent="0.2">
      <c r="A128" s="11" t="s">
        <v>1106</v>
      </c>
      <c r="B128" s="11" t="s">
        <v>325</v>
      </c>
      <c r="C128" s="64" t="s">
        <v>722</v>
      </c>
      <c r="D128" s="64"/>
      <c r="E128" s="64" t="s">
        <v>103</v>
      </c>
      <c r="F128" s="98"/>
    </row>
    <row r="129" spans="1:6" s="2" customFormat="1" ht="30" x14ac:dyDescent="0.2">
      <c r="A129" s="11" t="s">
        <v>1107</v>
      </c>
      <c r="B129" s="11" t="s">
        <v>325</v>
      </c>
      <c r="C129" s="64" t="s">
        <v>723</v>
      </c>
      <c r="D129" s="64"/>
      <c r="E129" s="64" t="s">
        <v>103</v>
      </c>
      <c r="F129" s="98"/>
    </row>
    <row r="130" spans="1:6" s="2" customFormat="1" ht="75" x14ac:dyDescent="0.2">
      <c r="A130" s="11" t="s">
        <v>1108</v>
      </c>
      <c r="B130" s="11" t="s">
        <v>325</v>
      </c>
      <c r="C130" s="64" t="s">
        <v>1237</v>
      </c>
      <c r="D130" s="64"/>
      <c r="E130" s="74" t="s">
        <v>103</v>
      </c>
      <c r="F130" s="98"/>
    </row>
    <row r="131" spans="1:6" s="2" customFormat="1" ht="15" x14ac:dyDescent="0.2">
      <c r="A131" s="11" t="s">
        <v>1109</v>
      </c>
      <c r="B131" s="11" t="s">
        <v>336</v>
      </c>
      <c r="C131" s="74" t="s">
        <v>478</v>
      </c>
      <c r="D131" s="64"/>
      <c r="E131" s="74" t="s">
        <v>105</v>
      </c>
      <c r="F131" s="112"/>
    </row>
    <row r="132" spans="1:6" s="2" customFormat="1" ht="75" x14ac:dyDescent="0.2">
      <c r="A132" s="11" t="s">
        <v>1110</v>
      </c>
      <c r="B132" s="11" t="s">
        <v>336</v>
      </c>
      <c r="C132" s="64" t="s">
        <v>724</v>
      </c>
      <c r="D132" s="64"/>
      <c r="E132" s="64" t="s">
        <v>103</v>
      </c>
      <c r="F132" s="98"/>
    </row>
    <row r="133" spans="1:6" s="2" customFormat="1" ht="120" x14ac:dyDescent="0.2">
      <c r="A133" s="69" t="s">
        <v>1111</v>
      </c>
      <c r="B133" s="11" t="s">
        <v>336</v>
      </c>
      <c r="C133" s="65" t="s">
        <v>725</v>
      </c>
      <c r="D133" s="64" t="s">
        <v>1462</v>
      </c>
      <c r="E133" s="64" t="s">
        <v>103</v>
      </c>
      <c r="F133" s="98"/>
    </row>
    <row r="134" spans="1:6" s="2" customFormat="1" ht="75" x14ac:dyDescent="0.2">
      <c r="A134" s="11" t="s">
        <v>1112</v>
      </c>
      <c r="B134" s="11" t="s">
        <v>336</v>
      </c>
      <c r="C134" s="64" t="s">
        <v>746</v>
      </c>
      <c r="D134" s="64" t="s">
        <v>1462</v>
      </c>
      <c r="E134" s="64" t="s">
        <v>103</v>
      </c>
      <c r="F134" s="98"/>
    </row>
    <row r="135" spans="1:6" s="2" customFormat="1" ht="150" x14ac:dyDescent="0.2">
      <c r="A135" s="11" t="s">
        <v>1113</v>
      </c>
      <c r="B135" s="11" t="s">
        <v>336</v>
      </c>
      <c r="C135" s="65" t="s">
        <v>726</v>
      </c>
      <c r="D135" s="65"/>
      <c r="E135" s="64" t="s">
        <v>103</v>
      </c>
      <c r="F135" s="98"/>
    </row>
    <row r="136" spans="1:6" s="2" customFormat="1" ht="30" x14ac:dyDescent="0.2">
      <c r="A136" s="11" t="s">
        <v>1114</v>
      </c>
      <c r="B136" s="11" t="s">
        <v>336</v>
      </c>
      <c r="C136" s="64" t="s">
        <v>727</v>
      </c>
      <c r="D136" s="64"/>
      <c r="E136" s="64" t="s">
        <v>103</v>
      </c>
      <c r="F136" s="98"/>
    </row>
    <row r="137" spans="1:6" s="2" customFormat="1" ht="30" x14ac:dyDescent="0.2">
      <c r="A137" s="11" t="s">
        <v>1115</v>
      </c>
      <c r="B137" s="11" t="s">
        <v>336</v>
      </c>
      <c r="C137" s="64" t="s">
        <v>728</v>
      </c>
      <c r="D137" s="64"/>
      <c r="E137" s="64" t="s">
        <v>103</v>
      </c>
      <c r="F137" s="98"/>
    </row>
    <row r="138" spans="1:6" s="2" customFormat="1" ht="45" x14ac:dyDescent="0.2">
      <c r="A138" s="11" t="s">
        <v>1116</v>
      </c>
      <c r="B138" s="11" t="s">
        <v>336</v>
      </c>
      <c r="C138" s="64" t="s">
        <v>729</v>
      </c>
      <c r="D138" s="64"/>
      <c r="E138" s="64" t="s">
        <v>103</v>
      </c>
      <c r="F138" s="98"/>
    </row>
    <row r="139" spans="1:6" s="2" customFormat="1" ht="105" x14ac:dyDescent="0.2">
      <c r="A139" s="11" t="s">
        <v>1117</v>
      </c>
      <c r="B139" s="11" t="s">
        <v>336</v>
      </c>
      <c r="C139" s="64" t="s">
        <v>730</v>
      </c>
      <c r="D139" s="64"/>
      <c r="E139" s="64" t="s">
        <v>103</v>
      </c>
      <c r="F139" s="98"/>
    </row>
    <row r="140" spans="1:6" s="2" customFormat="1" ht="135" x14ac:dyDescent="0.2">
      <c r="A140" s="11" t="s">
        <v>1118</v>
      </c>
      <c r="B140" s="11" t="s">
        <v>336</v>
      </c>
      <c r="C140" s="65" t="s">
        <v>731</v>
      </c>
      <c r="D140" s="64" t="s">
        <v>1462</v>
      </c>
      <c r="E140" s="64" t="s">
        <v>103</v>
      </c>
      <c r="F140" s="98"/>
    </row>
    <row r="141" spans="1:6" ht="30" x14ac:dyDescent="0.2">
      <c r="A141" s="11" t="s">
        <v>1119</v>
      </c>
      <c r="B141" s="11" t="s">
        <v>336</v>
      </c>
      <c r="C141" s="64" t="s">
        <v>650</v>
      </c>
      <c r="D141" s="64"/>
      <c r="E141" s="74" t="s">
        <v>105</v>
      </c>
      <c r="F141" s="112"/>
    </row>
    <row r="142" spans="1:6" s="2" customFormat="1" ht="45" x14ac:dyDescent="0.2">
      <c r="A142" s="11" t="s">
        <v>1120</v>
      </c>
      <c r="B142" s="11" t="s">
        <v>317</v>
      </c>
      <c r="C142" s="64" t="s">
        <v>732</v>
      </c>
      <c r="D142" s="64"/>
      <c r="E142" s="64" t="s">
        <v>103</v>
      </c>
      <c r="F142" s="98"/>
    </row>
    <row r="143" spans="1:6" s="2" customFormat="1" ht="45" x14ac:dyDescent="0.2">
      <c r="A143" s="11" t="s">
        <v>1121</v>
      </c>
      <c r="B143" s="11" t="s">
        <v>317</v>
      </c>
      <c r="C143" s="64" t="s">
        <v>733</v>
      </c>
      <c r="D143" s="64"/>
      <c r="E143" s="64" t="s">
        <v>103</v>
      </c>
      <c r="F143" s="98"/>
    </row>
    <row r="144" spans="1:6" s="2" customFormat="1" ht="60" x14ac:dyDescent="0.2">
      <c r="A144" s="11" t="s">
        <v>1122</v>
      </c>
      <c r="B144" s="11" t="s">
        <v>317</v>
      </c>
      <c r="C144" s="64" t="s">
        <v>734</v>
      </c>
      <c r="D144" s="64"/>
      <c r="E144" s="64" t="s">
        <v>103</v>
      </c>
      <c r="F144" s="98"/>
    </row>
    <row r="145" spans="1:6" s="2" customFormat="1" ht="30" x14ac:dyDescent="0.2">
      <c r="A145" s="11" t="s">
        <v>1123</v>
      </c>
      <c r="B145" s="11" t="s">
        <v>317</v>
      </c>
      <c r="C145" s="64" t="s">
        <v>735</v>
      </c>
      <c r="D145" s="64"/>
      <c r="E145" s="64" t="s">
        <v>103</v>
      </c>
      <c r="F145" s="98"/>
    </row>
    <row r="146" spans="1:6" s="2" customFormat="1" ht="30" x14ac:dyDescent="0.2">
      <c r="A146" s="11" t="s">
        <v>1124</v>
      </c>
      <c r="B146" s="11" t="s">
        <v>317</v>
      </c>
      <c r="C146" s="64" t="s">
        <v>736</v>
      </c>
      <c r="D146" s="64"/>
      <c r="E146" s="64" t="s">
        <v>103</v>
      </c>
      <c r="F146" s="98"/>
    </row>
    <row r="147" spans="1:6" s="2" customFormat="1" ht="45" x14ac:dyDescent="0.2">
      <c r="A147" s="11" t="s">
        <v>1125</v>
      </c>
      <c r="B147" s="11" t="s">
        <v>317</v>
      </c>
      <c r="C147" s="64" t="s">
        <v>737</v>
      </c>
      <c r="D147" s="64"/>
      <c r="E147" s="64" t="s">
        <v>103</v>
      </c>
      <c r="F147" s="98"/>
    </row>
    <row r="148" spans="1:6" s="2" customFormat="1" ht="45" x14ac:dyDescent="0.2">
      <c r="A148" s="11" t="s">
        <v>1126</v>
      </c>
      <c r="B148" s="11" t="s">
        <v>317</v>
      </c>
      <c r="C148" s="64" t="s">
        <v>738</v>
      </c>
      <c r="D148" s="64"/>
      <c r="E148" s="64" t="s">
        <v>103</v>
      </c>
      <c r="F148" s="98"/>
    </row>
    <row r="149" spans="1:6" s="2" customFormat="1" ht="45" x14ac:dyDescent="0.2">
      <c r="A149" s="11" t="s">
        <v>1127</v>
      </c>
      <c r="B149" s="11" t="s">
        <v>317</v>
      </c>
      <c r="C149" s="64" t="s">
        <v>739</v>
      </c>
      <c r="D149" s="64"/>
      <c r="E149" s="64" t="s">
        <v>103</v>
      </c>
      <c r="F149" s="98"/>
    </row>
    <row r="150" spans="1:6" s="2" customFormat="1" ht="75" x14ac:dyDescent="0.2">
      <c r="A150" s="11" t="s">
        <v>1128</v>
      </c>
      <c r="B150" s="11" t="s">
        <v>317</v>
      </c>
      <c r="C150" s="64" t="s">
        <v>740</v>
      </c>
      <c r="D150" s="64"/>
      <c r="E150" s="64" t="s">
        <v>103</v>
      </c>
      <c r="F150" s="98"/>
    </row>
    <row r="151" spans="1:6" s="2" customFormat="1" ht="75" x14ac:dyDescent="0.2">
      <c r="A151" s="69" t="s">
        <v>1129</v>
      </c>
      <c r="B151" s="11" t="s">
        <v>317</v>
      </c>
      <c r="C151" s="64" t="s">
        <v>741</v>
      </c>
      <c r="D151" s="64"/>
      <c r="E151" s="64" t="s">
        <v>103</v>
      </c>
      <c r="F151" s="98"/>
    </row>
    <row r="152" spans="1:6" s="2" customFormat="1" ht="30" x14ac:dyDescent="0.2">
      <c r="A152" s="11" t="s">
        <v>1130</v>
      </c>
      <c r="B152" s="11" t="s">
        <v>317</v>
      </c>
      <c r="C152" s="64" t="s">
        <v>742</v>
      </c>
      <c r="D152" s="64"/>
      <c r="E152" s="64" t="s">
        <v>103</v>
      </c>
      <c r="F152" s="98"/>
    </row>
    <row r="153" spans="1:6" s="2" customFormat="1" ht="30" x14ac:dyDescent="0.2">
      <c r="A153" s="11" t="s">
        <v>1131</v>
      </c>
      <c r="B153" s="11" t="s">
        <v>337</v>
      </c>
      <c r="C153" s="64" t="s">
        <v>910</v>
      </c>
      <c r="D153" s="64" t="s">
        <v>1463</v>
      </c>
      <c r="E153" s="64" t="s">
        <v>103</v>
      </c>
      <c r="F153" s="98"/>
    </row>
    <row r="154" spans="1:6" s="2" customFormat="1" ht="45" x14ac:dyDescent="0.2">
      <c r="A154" s="11" t="s">
        <v>1132</v>
      </c>
      <c r="B154" s="11" t="s">
        <v>337</v>
      </c>
      <c r="C154" s="64" t="s">
        <v>911</v>
      </c>
      <c r="D154" s="64" t="s">
        <v>1463</v>
      </c>
      <c r="E154" s="64" t="s">
        <v>103</v>
      </c>
      <c r="F154" s="98"/>
    </row>
    <row r="155" spans="1:6" s="2" customFormat="1" ht="30" x14ac:dyDescent="0.2">
      <c r="A155" s="11" t="s">
        <v>1133</v>
      </c>
      <c r="B155" s="11" t="s">
        <v>337</v>
      </c>
      <c r="C155" s="64" t="s">
        <v>912</v>
      </c>
      <c r="D155" s="64" t="s">
        <v>1463</v>
      </c>
      <c r="E155" s="64" t="s">
        <v>103</v>
      </c>
      <c r="F155" s="98"/>
    </row>
    <row r="156" spans="1:6" s="2" customFormat="1" ht="45" x14ac:dyDescent="0.2">
      <c r="A156" s="11" t="s">
        <v>1134</v>
      </c>
      <c r="B156" s="11" t="s">
        <v>337</v>
      </c>
      <c r="C156" s="64" t="s">
        <v>924</v>
      </c>
      <c r="D156" s="64" t="s">
        <v>1463</v>
      </c>
      <c r="E156" s="64" t="s">
        <v>103</v>
      </c>
      <c r="F156" s="98"/>
    </row>
    <row r="157" spans="1:6" s="2" customFormat="1" ht="15" x14ac:dyDescent="0.2">
      <c r="A157" s="11" t="s">
        <v>1135</v>
      </c>
      <c r="B157" s="11" t="s">
        <v>337</v>
      </c>
      <c r="C157" s="64" t="s">
        <v>743</v>
      </c>
      <c r="D157" s="64" t="s">
        <v>1463</v>
      </c>
      <c r="E157" s="64" t="s">
        <v>103</v>
      </c>
      <c r="F157" s="98"/>
    </row>
    <row r="158" spans="1:6" s="2" customFormat="1" ht="165" x14ac:dyDescent="0.2">
      <c r="A158" s="11" t="s">
        <v>1136</v>
      </c>
      <c r="B158" s="11" t="s">
        <v>337</v>
      </c>
      <c r="C158" s="64" t="s">
        <v>925</v>
      </c>
      <c r="D158" s="64" t="s">
        <v>1463</v>
      </c>
      <c r="E158" s="64" t="s">
        <v>103</v>
      </c>
      <c r="F158" s="98"/>
    </row>
    <row r="159" spans="1:6" ht="90" x14ac:dyDescent="0.2">
      <c r="A159" s="11" t="s">
        <v>1137</v>
      </c>
      <c r="B159" s="11" t="s">
        <v>337</v>
      </c>
      <c r="C159" s="65" t="s">
        <v>744</v>
      </c>
      <c r="D159" s="64" t="s">
        <v>1462</v>
      </c>
      <c r="E159" s="64" t="s">
        <v>103</v>
      </c>
      <c r="F159" s="98"/>
    </row>
    <row r="160" spans="1:6" ht="90" x14ac:dyDescent="0.2">
      <c r="A160" s="11" t="s">
        <v>1138</v>
      </c>
      <c r="B160" s="11" t="s">
        <v>337</v>
      </c>
      <c r="C160" s="65" t="s">
        <v>745</v>
      </c>
      <c r="D160" s="64" t="s">
        <v>1462</v>
      </c>
      <c r="E160" s="64" t="s">
        <v>103</v>
      </c>
      <c r="F160" s="98"/>
    </row>
    <row r="161" spans="1:6" s="2" customFormat="1" x14ac:dyDescent="0.2">
      <c r="A161" s="81" t="s">
        <v>312</v>
      </c>
      <c r="B161" s="81" t="s">
        <v>312</v>
      </c>
      <c r="C161" s="15" t="s">
        <v>319</v>
      </c>
      <c r="D161" s="61"/>
      <c r="E161" s="15"/>
      <c r="F161" s="60"/>
    </row>
    <row r="162" spans="1:6" s="2" customFormat="1" ht="15" x14ac:dyDescent="0.2">
      <c r="A162" s="11" t="s">
        <v>1139</v>
      </c>
      <c r="B162" s="64" t="s">
        <v>319</v>
      </c>
      <c r="C162" s="64" t="s">
        <v>479</v>
      </c>
      <c r="D162" s="65"/>
      <c r="E162" s="64" t="s">
        <v>105</v>
      </c>
      <c r="F162" s="112"/>
    </row>
    <row r="163" spans="1:6" s="2" customFormat="1" ht="165" x14ac:dyDescent="0.2">
      <c r="A163" s="11" t="s">
        <v>1140</v>
      </c>
      <c r="B163" s="64" t="s">
        <v>319</v>
      </c>
      <c r="C163" s="64" t="s">
        <v>926</v>
      </c>
      <c r="D163" s="64" t="s">
        <v>1463</v>
      </c>
      <c r="E163" s="64" t="s">
        <v>103</v>
      </c>
      <c r="F163" s="98"/>
    </row>
    <row r="164" spans="1:6" s="2" customFormat="1" ht="45" x14ac:dyDescent="0.2">
      <c r="A164" s="11" t="s">
        <v>1141</v>
      </c>
      <c r="B164" s="64" t="s">
        <v>319</v>
      </c>
      <c r="C164" s="64" t="s">
        <v>480</v>
      </c>
      <c r="D164" s="65"/>
      <c r="E164" s="64" t="s">
        <v>103</v>
      </c>
      <c r="F164" s="98"/>
    </row>
    <row r="165" spans="1:6" s="2" customFormat="1" ht="75" x14ac:dyDescent="0.2">
      <c r="A165" s="11" t="s">
        <v>1142</v>
      </c>
      <c r="B165" s="64" t="s">
        <v>319</v>
      </c>
      <c r="C165" s="64" t="s">
        <v>749</v>
      </c>
      <c r="D165" s="65"/>
      <c r="E165" s="64" t="s">
        <v>103</v>
      </c>
      <c r="F165" s="98"/>
    </row>
    <row r="166" spans="1:6" s="2" customFormat="1" ht="30" x14ac:dyDescent="0.2">
      <c r="A166" s="11" t="s">
        <v>1143</v>
      </c>
      <c r="B166" s="64" t="s">
        <v>319</v>
      </c>
      <c r="C166" s="64" t="s">
        <v>750</v>
      </c>
      <c r="D166" s="65"/>
      <c r="E166" s="64" t="s">
        <v>103</v>
      </c>
      <c r="F166" s="98"/>
    </row>
    <row r="167" spans="1:6" s="2" customFormat="1" ht="135" x14ac:dyDescent="0.2">
      <c r="A167" s="11" t="s">
        <v>1144</v>
      </c>
      <c r="B167" s="64" t="s">
        <v>319</v>
      </c>
      <c r="C167" s="64" t="s">
        <v>751</v>
      </c>
      <c r="D167" s="64" t="s">
        <v>1462</v>
      </c>
      <c r="E167" s="64" t="s">
        <v>103</v>
      </c>
      <c r="F167" s="98"/>
    </row>
    <row r="168" spans="1:6" s="2" customFormat="1" ht="105" x14ac:dyDescent="0.2">
      <c r="A168" s="11" t="s">
        <v>1145</v>
      </c>
      <c r="B168" s="64" t="s">
        <v>319</v>
      </c>
      <c r="C168" s="64" t="s">
        <v>752</v>
      </c>
      <c r="D168" s="65"/>
      <c r="E168" s="64" t="s">
        <v>103</v>
      </c>
      <c r="F168" s="98"/>
    </row>
    <row r="169" spans="1:6" s="2" customFormat="1" ht="45" x14ac:dyDescent="0.2">
      <c r="A169" s="11" t="s">
        <v>1146</v>
      </c>
      <c r="B169" s="64" t="s">
        <v>319</v>
      </c>
      <c r="C169" s="64" t="s">
        <v>481</v>
      </c>
      <c r="D169" s="65"/>
      <c r="E169" s="64" t="s">
        <v>103</v>
      </c>
      <c r="F169" s="98"/>
    </row>
    <row r="170" spans="1:6" s="2" customFormat="1" ht="45" x14ac:dyDescent="0.2">
      <c r="A170" s="11" t="s">
        <v>1147</v>
      </c>
      <c r="B170" s="64" t="s">
        <v>319</v>
      </c>
      <c r="C170" s="64" t="s">
        <v>482</v>
      </c>
      <c r="D170" s="65"/>
      <c r="E170" s="64" t="s">
        <v>103</v>
      </c>
      <c r="F170" s="98"/>
    </row>
    <row r="171" spans="1:6" s="2" customFormat="1" ht="45" x14ac:dyDescent="0.2">
      <c r="A171" s="11" t="s">
        <v>1148</v>
      </c>
      <c r="B171" s="64" t="s">
        <v>319</v>
      </c>
      <c r="C171" s="64" t="s">
        <v>483</v>
      </c>
      <c r="D171" s="65"/>
      <c r="E171" s="64" t="s">
        <v>103</v>
      </c>
      <c r="F171" s="98"/>
    </row>
    <row r="172" spans="1:6" s="2" customFormat="1" ht="60" x14ac:dyDescent="0.2">
      <c r="A172" s="11" t="s">
        <v>1149</v>
      </c>
      <c r="B172" s="64" t="s">
        <v>319</v>
      </c>
      <c r="C172" s="65" t="s">
        <v>753</v>
      </c>
      <c r="D172" s="65"/>
      <c r="E172" s="64" t="s">
        <v>103</v>
      </c>
      <c r="F172" s="98"/>
    </row>
    <row r="173" spans="1:6" s="2" customFormat="1" ht="45" x14ac:dyDescent="0.2">
      <c r="A173" s="11" t="s">
        <v>1150</v>
      </c>
      <c r="B173" s="64" t="s">
        <v>319</v>
      </c>
      <c r="C173" s="64" t="s">
        <v>754</v>
      </c>
      <c r="D173" s="65"/>
      <c r="E173" s="64" t="s">
        <v>103</v>
      </c>
      <c r="F173" s="98"/>
    </row>
    <row r="174" spans="1:6" s="2" customFormat="1" ht="30" x14ac:dyDescent="0.2">
      <c r="A174" s="11" t="s">
        <v>1151</v>
      </c>
      <c r="B174" s="64" t="s">
        <v>319</v>
      </c>
      <c r="C174" s="64" t="s">
        <v>755</v>
      </c>
      <c r="D174" s="65"/>
      <c r="E174" s="64" t="s">
        <v>103</v>
      </c>
      <c r="F174" s="98"/>
    </row>
    <row r="175" spans="1:6" s="2" customFormat="1" ht="135" x14ac:dyDescent="0.2">
      <c r="A175" s="11" t="s">
        <v>1152</v>
      </c>
      <c r="B175" s="64" t="s">
        <v>319</v>
      </c>
      <c r="C175" s="64" t="s">
        <v>756</v>
      </c>
      <c r="D175" s="64" t="s">
        <v>1462</v>
      </c>
      <c r="E175" s="64" t="s">
        <v>103</v>
      </c>
      <c r="F175" s="98"/>
    </row>
    <row r="176" spans="1:6" s="2" customFormat="1" ht="75" x14ac:dyDescent="0.2">
      <c r="A176" s="11" t="s">
        <v>1153</v>
      </c>
      <c r="B176" s="64" t="s">
        <v>319</v>
      </c>
      <c r="C176" s="74" t="s">
        <v>757</v>
      </c>
      <c r="D176" s="64" t="s">
        <v>1462</v>
      </c>
      <c r="E176" s="64" t="s">
        <v>103</v>
      </c>
      <c r="F176" s="98"/>
    </row>
    <row r="177" spans="1:6" s="2" customFormat="1" ht="150" x14ac:dyDescent="0.2">
      <c r="A177" s="11" t="s">
        <v>1154</v>
      </c>
      <c r="B177" s="64" t="s">
        <v>319</v>
      </c>
      <c r="C177" s="75" t="s">
        <v>962</v>
      </c>
      <c r="D177" s="64" t="s">
        <v>1462</v>
      </c>
      <c r="E177" s="64" t="s">
        <v>103</v>
      </c>
      <c r="F177" s="98"/>
    </row>
    <row r="178" spans="1:6" s="2" customFormat="1" ht="105" x14ac:dyDescent="0.2">
      <c r="A178" s="11" t="s">
        <v>1155</v>
      </c>
      <c r="B178" s="64" t="s">
        <v>337</v>
      </c>
      <c r="C178" s="64" t="s">
        <v>927</v>
      </c>
      <c r="D178" s="64" t="s">
        <v>1462</v>
      </c>
      <c r="E178" s="64" t="s">
        <v>103</v>
      </c>
      <c r="F178" s="98"/>
    </row>
    <row r="179" spans="1:6" s="2" customFormat="1" ht="135" x14ac:dyDescent="0.2">
      <c r="A179" s="11" t="s">
        <v>1156</v>
      </c>
      <c r="B179" s="64" t="s">
        <v>337</v>
      </c>
      <c r="C179" s="64" t="s">
        <v>928</v>
      </c>
      <c r="D179" s="64" t="s">
        <v>1462</v>
      </c>
      <c r="E179" s="64" t="s">
        <v>103</v>
      </c>
      <c r="F179" s="98"/>
    </row>
    <row r="180" spans="1:6" s="2" customFormat="1" x14ac:dyDescent="0.2">
      <c r="A180" s="81" t="s">
        <v>329</v>
      </c>
      <c r="B180" s="81" t="s">
        <v>329</v>
      </c>
      <c r="C180" s="15" t="s">
        <v>8</v>
      </c>
      <c r="D180" s="61"/>
      <c r="E180" s="15"/>
      <c r="F180" s="60"/>
    </row>
    <row r="181" spans="1:6" s="2" customFormat="1" ht="15" x14ac:dyDescent="0.2">
      <c r="A181" s="11" t="s">
        <v>1157</v>
      </c>
      <c r="B181" s="64" t="s">
        <v>8</v>
      </c>
      <c r="C181" s="64" t="s">
        <v>484</v>
      </c>
      <c r="D181" s="65"/>
      <c r="E181" s="64" t="s">
        <v>105</v>
      </c>
      <c r="F181" s="112"/>
    </row>
    <row r="182" spans="1:6" s="2" customFormat="1" ht="75" x14ac:dyDescent="0.2">
      <c r="A182" s="11" t="s">
        <v>1158</v>
      </c>
      <c r="B182" s="11" t="s">
        <v>8</v>
      </c>
      <c r="C182" s="65" t="s">
        <v>758</v>
      </c>
      <c r="D182" s="64" t="s">
        <v>1463</v>
      </c>
      <c r="E182" s="64" t="s">
        <v>103</v>
      </c>
      <c r="F182" s="98"/>
    </row>
    <row r="183" spans="1:6" s="2" customFormat="1" ht="90" x14ac:dyDescent="0.2">
      <c r="A183" s="11" t="s">
        <v>1159</v>
      </c>
      <c r="B183" s="11" t="s">
        <v>8</v>
      </c>
      <c r="C183" s="64" t="s">
        <v>759</v>
      </c>
      <c r="D183" s="64" t="s">
        <v>1462</v>
      </c>
      <c r="E183" s="64" t="s">
        <v>103</v>
      </c>
      <c r="F183" s="98"/>
    </row>
    <row r="184" spans="1:6" s="2" customFormat="1" ht="120" x14ac:dyDescent="0.2">
      <c r="A184" s="11" t="s">
        <v>1160</v>
      </c>
      <c r="B184" s="11" t="s">
        <v>8</v>
      </c>
      <c r="C184" s="74" t="s">
        <v>485</v>
      </c>
      <c r="D184" s="64" t="s">
        <v>1463</v>
      </c>
      <c r="E184" s="64" t="s">
        <v>103</v>
      </c>
      <c r="F184" s="98"/>
    </row>
    <row r="185" spans="1:6" s="2" customFormat="1" ht="30" x14ac:dyDescent="0.2">
      <c r="A185" s="11" t="s">
        <v>1161</v>
      </c>
      <c r="B185" s="11" t="s">
        <v>8</v>
      </c>
      <c r="C185" s="64" t="s">
        <v>760</v>
      </c>
      <c r="D185" s="64"/>
      <c r="E185" s="64" t="s">
        <v>103</v>
      </c>
      <c r="F185" s="98"/>
    </row>
    <row r="186" spans="1:6" s="2" customFormat="1" ht="120" x14ac:dyDescent="0.2">
      <c r="A186" s="11" t="s">
        <v>1162</v>
      </c>
      <c r="B186" s="11" t="s">
        <v>8</v>
      </c>
      <c r="C186" s="64" t="s">
        <v>761</v>
      </c>
      <c r="D186" s="64" t="s">
        <v>1462</v>
      </c>
      <c r="E186" s="64" t="s">
        <v>103</v>
      </c>
      <c r="F186" s="98"/>
    </row>
    <row r="187" spans="1:6" s="2" customFormat="1" ht="60" x14ac:dyDescent="0.2">
      <c r="A187" s="11" t="s">
        <v>1163</v>
      </c>
      <c r="B187" s="11" t="s">
        <v>8</v>
      </c>
      <c r="C187" s="64" t="s">
        <v>762</v>
      </c>
      <c r="D187" s="64" t="s">
        <v>1462</v>
      </c>
      <c r="E187" s="64" t="s">
        <v>103</v>
      </c>
      <c r="F187" s="98"/>
    </row>
    <row r="188" spans="1:6" s="2" customFormat="1" ht="60" x14ac:dyDescent="0.2">
      <c r="A188" s="11" t="s">
        <v>1164</v>
      </c>
      <c r="B188" s="11" t="s">
        <v>8</v>
      </c>
      <c r="C188" s="64" t="s">
        <v>486</v>
      </c>
      <c r="D188" s="64"/>
      <c r="E188" s="64" t="s">
        <v>103</v>
      </c>
      <c r="F188" s="98"/>
    </row>
    <row r="189" spans="1:6" s="2" customFormat="1" ht="45" x14ac:dyDescent="0.2">
      <c r="A189" s="11" t="s">
        <v>1165</v>
      </c>
      <c r="B189" s="11" t="s">
        <v>8</v>
      </c>
      <c r="C189" s="64" t="s">
        <v>487</v>
      </c>
      <c r="D189" s="64"/>
      <c r="E189" s="64" t="s">
        <v>103</v>
      </c>
      <c r="F189" s="98"/>
    </row>
    <row r="190" spans="1:6" s="68" customFormat="1" ht="90" x14ac:dyDescent="0.2">
      <c r="A190" s="69" t="s">
        <v>1166</v>
      </c>
      <c r="B190" s="69" t="s">
        <v>8</v>
      </c>
      <c r="C190" s="74" t="s">
        <v>959</v>
      </c>
      <c r="D190" s="64" t="s">
        <v>1462</v>
      </c>
      <c r="E190" s="74" t="s">
        <v>103</v>
      </c>
      <c r="F190" s="98"/>
    </row>
    <row r="191" spans="1:6" s="2" customFormat="1" ht="30" x14ac:dyDescent="0.2">
      <c r="A191" s="69" t="s">
        <v>1167</v>
      </c>
      <c r="B191" s="11" t="s">
        <v>8</v>
      </c>
      <c r="C191" s="64" t="s">
        <v>763</v>
      </c>
      <c r="D191" s="65"/>
      <c r="E191" s="64" t="s">
        <v>103</v>
      </c>
      <c r="F191" s="98"/>
    </row>
    <row r="192" spans="1:6" s="2" customFormat="1" ht="30" x14ac:dyDescent="0.2">
      <c r="A192" s="11" t="s">
        <v>1168</v>
      </c>
      <c r="B192" s="11" t="s">
        <v>8</v>
      </c>
      <c r="C192" s="64" t="s">
        <v>764</v>
      </c>
      <c r="D192" s="64"/>
      <c r="E192" s="64" t="s">
        <v>103</v>
      </c>
      <c r="F192" s="98"/>
    </row>
    <row r="193" spans="1:6" s="2" customFormat="1" ht="30" x14ac:dyDescent="0.2">
      <c r="A193" s="11" t="s">
        <v>1169</v>
      </c>
      <c r="B193" s="11" t="s">
        <v>8</v>
      </c>
      <c r="C193" s="64" t="s">
        <v>765</v>
      </c>
      <c r="D193" s="64"/>
      <c r="E193" s="64" t="s">
        <v>103</v>
      </c>
      <c r="F193" s="98"/>
    </row>
    <row r="194" spans="1:6" s="2" customFormat="1" ht="30" x14ac:dyDescent="0.2">
      <c r="A194" s="11" t="s">
        <v>1170</v>
      </c>
      <c r="B194" s="11" t="s">
        <v>8</v>
      </c>
      <c r="C194" s="65" t="s">
        <v>766</v>
      </c>
      <c r="D194" s="64"/>
      <c r="E194" s="64" t="s">
        <v>103</v>
      </c>
      <c r="F194" s="98"/>
    </row>
    <row r="195" spans="1:6" s="2" customFormat="1" ht="45" x14ac:dyDescent="0.2">
      <c r="A195" s="11" t="s">
        <v>1171</v>
      </c>
      <c r="B195" s="11" t="s">
        <v>8</v>
      </c>
      <c r="C195" s="64" t="s">
        <v>767</v>
      </c>
      <c r="D195" s="64" t="s">
        <v>1463</v>
      </c>
      <c r="E195" s="64" t="s">
        <v>103</v>
      </c>
      <c r="F195" s="98"/>
    </row>
    <row r="196" spans="1:6" s="2" customFormat="1" ht="60" x14ac:dyDescent="0.2">
      <c r="A196" s="11" t="s">
        <v>1172</v>
      </c>
      <c r="B196" s="11" t="s">
        <v>8</v>
      </c>
      <c r="C196" s="64" t="s">
        <v>488</v>
      </c>
      <c r="D196" s="64"/>
      <c r="E196" s="64" t="s">
        <v>103</v>
      </c>
      <c r="F196" s="98"/>
    </row>
    <row r="197" spans="1:6" ht="45" x14ac:dyDescent="0.2">
      <c r="A197" s="11" t="s">
        <v>1173</v>
      </c>
      <c r="B197" s="11" t="s">
        <v>337</v>
      </c>
      <c r="C197" s="64" t="s">
        <v>929</v>
      </c>
      <c r="D197" s="64" t="s">
        <v>1463</v>
      </c>
      <c r="E197" s="64" t="s">
        <v>103</v>
      </c>
      <c r="F197" s="98"/>
    </row>
    <row r="198" spans="1:6" ht="120" x14ac:dyDescent="0.2">
      <c r="A198" s="11" t="s">
        <v>1174</v>
      </c>
      <c r="B198" s="11" t="s">
        <v>337</v>
      </c>
      <c r="C198" s="64" t="s">
        <v>930</v>
      </c>
      <c r="D198" s="64" t="s">
        <v>1463</v>
      </c>
      <c r="E198" s="64" t="s">
        <v>103</v>
      </c>
      <c r="F198" s="98"/>
    </row>
    <row r="199" spans="1:6" s="2" customFormat="1" x14ac:dyDescent="0.2">
      <c r="A199" s="81" t="s">
        <v>320</v>
      </c>
      <c r="B199" s="81" t="s">
        <v>320</v>
      </c>
      <c r="C199" s="15" t="s">
        <v>7</v>
      </c>
      <c r="D199" s="61"/>
      <c r="E199" s="15"/>
      <c r="F199" s="60"/>
    </row>
    <row r="200" spans="1:6" s="2" customFormat="1" ht="15" x14ac:dyDescent="0.2">
      <c r="A200" s="11" t="s">
        <v>1175</v>
      </c>
      <c r="B200" s="64" t="s">
        <v>321</v>
      </c>
      <c r="C200" s="64" t="s">
        <v>489</v>
      </c>
      <c r="D200" s="64"/>
      <c r="E200" s="74" t="s">
        <v>105</v>
      </c>
      <c r="F200" s="112"/>
    </row>
    <row r="201" spans="1:6" s="2" customFormat="1" ht="15" x14ac:dyDescent="0.2">
      <c r="A201" s="11" t="s">
        <v>1176</v>
      </c>
      <c r="B201" s="64" t="s">
        <v>321</v>
      </c>
      <c r="C201" s="64" t="s">
        <v>490</v>
      </c>
      <c r="D201" s="64"/>
      <c r="E201" s="74" t="s">
        <v>105</v>
      </c>
      <c r="F201" s="112"/>
    </row>
    <row r="202" spans="1:6" s="2" customFormat="1" ht="120" x14ac:dyDescent="0.2">
      <c r="A202" s="11" t="s">
        <v>1177</v>
      </c>
      <c r="B202" s="64" t="s">
        <v>321</v>
      </c>
      <c r="C202" s="64" t="s">
        <v>768</v>
      </c>
      <c r="D202" s="64" t="s">
        <v>1463</v>
      </c>
      <c r="E202" s="74" t="s">
        <v>103</v>
      </c>
      <c r="F202" s="98"/>
    </row>
    <row r="203" spans="1:6" s="2" customFormat="1" ht="45" x14ac:dyDescent="0.2">
      <c r="A203" s="11" t="s">
        <v>1178</v>
      </c>
      <c r="B203" s="64" t="s">
        <v>321</v>
      </c>
      <c r="C203" s="64" t="s">
        <v>491</v>
      </c>
      <c r="D203" s="64"/>
      <c r="E203" s="64" t="s">
        <v>103</v>
      </c>
      <c r="F203" s="98"/>
    </row>
    <row r="204" spans="1:6" s="2" customFormat="1" ht="30" x14ac:dyDescent="0.2">
      <c r="A204" s="11" t="s">
        <v>1179</v>
      </c>
      <c r="B204" s="64" t="s">
        <v>321</v>
      </c>
      <c r="C204" s="64" t="s">
        <v>769</v>
      </c>
      <c r="D204" s="64"/>
      <c r="E204" s="64" t="s">
        <v>103</v>
      </c>
      <c r="F204" s="98"/>
    </row>
    <row r="205" spans="1:6" s="2" customFormat="1" ht="180" x14ac:dyDescent="0.2">
      <c r="A205" s="11" t="s">
        <v>1180</v>
      </c>
      <c r="B205" s="64" t="s">
        <v>321</v>
      </c>
      <c r="C205" s="64" t="s">
        <v>770</v>
      </c>
      <c r="D205" s="64"/>
      <c r="E205" s="64" t="s">
        <v>103</v>
      </c>
      <c r="F205" s="98"/>
    </row>
    <row r="206" spans="1:6" ht="30" x14ac:dyDescent="0.2">
      <c r="A206" s="11" t="s">
        <v>1181</v>
      </c>
      <c r="B206" s="64" t="s">
        <v>321</v>
      </c>
      <c r="C206" s="64" t="s">
        <v>608</v>
      </c>
      <c r="E206" s="74" t="s">
        <v>105</v>
      </c>
      <c r="F206" s="112"/>
    </row>
    <row r="207" spans="1:6" s="2" customFormat="1" ht="60" x14ac:dyDescent="0.2">
      <c r="A207" s="11" t="s">
        <v>1182</v>
      </c>
      <c r="B207" s="64" t="s">
        <v>321</v>
      </c>
      <c r="C207" s="64" t="s">
        <v>771</v>
      </c>
      <c r="D207" s="64"/>
      <c r="E207" s="64" t="s">
        <v>103</v>
      </c>
      <c r="F207" s="98"/>
    </row>
    <row r="208" spans="1:6" ht="30" x14ac:dyDescent="0.2">
      <c r="A208" s="11" t="s">
        <v>1183</v>
      </c>
      <c r="B208" s="64" t="s">
        <v>321</v>
      </c>
      <c r="C208" s="64" t="s">
        <v>772</v>
      </c>
      <c r="D208" s="64"/>
      <c r="E208" s="64" t="s">
        <v>103</v>
      </c>
      <c r="F208" s="98"/>
    </row>
    <row r="209" spans="1:6" s="2" customFormat="1" ht="60" x14ac:dyDescent="0.2">
      <c r="A209" s="69" t="s">
        <v>1184</v>
      </c>
      <c r="B209" s="64" t="s">
        <v>321</v>
      </c>
      <c r="C209" s="74" t="s">
        <v>773</v>
      </c>
      <c r="D209" s="64"/>
      <c r="E209" s="74" t="s">
        <v>105</v>
      </c>
      <c r="F209" s="112"/>
    </row>
    <row r="210" spans="1:6" s="2" customFormat="1" ht="30" x14ac:dyDescent="0.2">
      <c r="A210" s="69" t="s">
        <v>1185</v>
      </c>
      <c r="B210" s="64" t="s">
        <v>321</v>
      </c>
      <c r="C210" s="74" t="s">
        <v>774</v>
      </c>
      <c r="D210" s="64"/>
      <c r="E210" s="64" t="s">
        <v>103</v>
      </c>
      <c r="F210" s="98"/>
    </row>
    <row r="211" spans="1:6" s="2" customFormat="1" ht="90" x14ac:dyDescent="0.2">
      <c r="A211" s="69" t="s">
        <v>1186</v>
      </c>
      <c r="B211" s="64" t="s">
        <v>321</v>
      </c>
      <c r="C211" s="74" t="s">
        <v>775</v>
      </c>
      <c r="D211" s="64"/>
      <c r="E211" s="64" t="s">
        <v>103</v>
      </c>
      <c r="F211" s="98"/>
    </row>
    <row r="212" spans="1:6" s="2" customFormat="1" ht="30" x14ac:dyDescent="0.2">
      <c r="A212" s="69" t="s">
        <v>1187</v>
      </c>
      <c r="B212" s="64" t="s">
        <v>321</v>
      </c>
      <c r="C212" s="64" t="s">
        <v>609</v>
      </c>
      <c r="D212" s="64"/>
      <c r="E212" s="74" t="s">
        <v>105</v>
      </c>
      <c r="F212" s="112"/>
    </row>
    <row r="213" spans="1:6" s="2" customFormat="1" ht="30" x14ac:dyDescent="0.2">
      <c r="A213" s="11" t="s">
        <v>1188</v>
      </c>
      <c r="B213" s="64" t="s">
        <v>321</v>
      </c>
      <c r="C213" s="64" t="s">
        <v>776</v>
      </c>
      <c r="D213" s="64"/>
      <c r="E213" s="64" t="s">
        <v>103</v>
      </c>
      <c r="F213" s="98"/>
    </row>
    <row r="214" spans="1:6" s="2" customFormat="1" ht="30" x14ac:dyDescent="0.2">
      <c r="A214" s="11" t="s">
        <v>1189</v>
      </c>
      <c r="B214" s="64" t="s">
        <v>321</v>
      </c>
      <c r="C214" s="64" t="s">
        <v>777</v>
      </c>
      <c r="D214" s="64"/>
      <c r="E214" s="64" t="s">
        <v>103</v>
      </c>
      <c r="F214" s="98"/>
    </row>
    <row r="215" spans="1:6" s="2" customFormat="1" ht="45" x14ac:dyDescent="0.2">
      <c r="A215" s="11" t="s">
        <v>1190</v>
      </c>
      <c r="B215" s="64" t="s">
        <v>321</v>
      </c>
      <c r="C215" s="64" t="s">
        <v>637</v>
      </c>
      <c r="D215" s="64" t="s">
        <v>1462</v>
      </c>
      <c r="E215" s="64" t="s">
        <v>103</v>
      </c>
      <c r="F215" s="98"/>
    </row>
    <row r="216" spans="1:6" s="2" customFormat="1" ht="45" x14ac:dyDescent="0.2">
      <c r="A216" s="11" t="s">
        <v>1191</v>
      </c>
      <c r="B216" s="64" t="s">
        <v>321</v>
      </c>
      <c r="C216" s="64" t="s">
        <v>778</v>
      </c>
      <c r="D216" s="64"/>
      <c r="E216" s="64" t="s">
        <v>103</v>
      </c>
      <c r="F216" s="98"/>
    </row>
    <row r="217" spans="1:6" s="2" customFormat="1" ht="30" x14ac:dyDescent="0.2">
      <c r="A217" s="11" t="s">
        <v>1192</v>
      </c>
      <c r="B217" s="64" t="s">
        <v>321</v>
      </c>
      <c r="C217" s="64" t="s">
        <v>610</v>
      </c>
      <c r="D217" s="64"/>
      <c r="E217" s="64" t="s">
        <v>103</v>
      </c>
      <c r="F217" s="98"/>
    </row>
    <row r="218" spans="1:6" ht="45" x14ac:dyDescent="0.2">
      <c r="A218" s="11" t="s">
        <v>1193</v>
      </c>
      <c r="B218" s="64" t="s">
        <v>321</v>
      </c>
      <c r="C218" s="64" t="s">
        <v>638</v>
      </c>
      <c r="D218" s="64"/>
      <c r="E218" s="64" t="s">
        <v>103</v>
      </c>
      <c r="F218" s="98"/>
    </row>
    <row r="219" spans="1:6" s="2" customFormat="1" ht="30" x14ac:dyDescent="0.2">
      <c r="A219" s="11" t="s">
        <v>1194</v>
      </c>
      <c r="B219" s="64" t="s">
        <v>321</v>
      </c>
      <c r="C219" s="64" t="s">
        <v>779</v>
      </c>
      <c r="D219" s="65"/>
      <c r="E219" s="64" t="s">
        <v>103</v>
      </c>
      <c r="F219" s="98"/>
    </row>
    <row r="220" spans="1:6" s="2" customFormat="1" ht="30" x14ac:dyDescent="0.2">
      <c r="A220" s="11" t="s">
        <v>1195</v>
      </c>
      <c r="B220" s="64" t="s">
        <v>321</v>
      </c>
      <c r="C220" s="64" t="s">
        <v>780</v>
      </c>
      <c r="D220" s="64"/>
      <c r="E220" s="64" t="s">
        <v>103</v>
      </c>
      <c r="F220" s="98"/>
    </row>
    <row r="221" spans="1:6" ht="45" x14ac:dyDescent="0.2">
      <c r="A221" s="11" t="s">
        <v>1196</v>
      </c>
      <c r="B221" s="64" t="s">
        <v>321</v>
      </c>
      <c r="C221" s="64" t="s">
        <v>781</v>
      </c>
      <c r="D221" s="65"/>
      <c r="E221" s="64" t="s">
        <v>103</v>
      </c>
      <c r="F221" s="98"/>
    </row>
    <row r="222" spans="1:6" ht="30" x14ac:dyDescent="0.2">
      <c r="A222" s="11" t="s">
        <v>1197</v>
      </c>
      <c r="B222" s="64" t="s">
        <v>321</v>
      </c>
      <c r="C222" s="64" t="s">
        <v>492</v>
      </c>
      <c r="E222" s="64" t="s">
        <v>103</v>
      </c>
      <c r="F222" s="98"/>
    </row>
    <row r="223" spans="1:6" ht="105" x14ac:dyDescent="0.2">
      <c r="A223" s="11" t="s">
        <v>1198</v>
      </c>
      <c r="B223" s="64" t="s">
        <v>321</v>
      </c>
      <c r="C223" s="64" t="s">
        <v>611</v>
      </c>
      <c r="E223" s="64" t="s">
        <v>103</v>
      </c>
      <c r="F223" s="98"/>
    </row>
    <row r="224" spans="1:6" ht="30" x14ac:dyDescent="0.2">
      <c r="A224" s="11" t="s">
        <v>1199</v>
      </c>
      <c r="B224" s="64" t="s">
        <v>321</v>
      </c>
      <c r="C224" s="64" t="s">
        <v>782</v>
      </c>
      <c r="E224" s="64" t="s">
        <v>103</v>
      </c>
      <c r="F224" s="98"/>
    </row>
    <row r="225" spans="1:6" ht="45" x14ac:dyDescent="0.2">
      <c r="A225" s="11" t="s">
        <v>1200</v>
      </c>
      <c r="B225" s="64" t="s">
        <v>347</v>
      </c>
      <c r="C225" s="64" t="s">
        <v>931</v>
      </c>
      <c r="D225" s="64" t="s">
        <v>1463</v>
      </c>
      <c r="E225" s="64" t="s">
        <v>103</v>
      </c>
      <c r="F225" s="98"/>
    </row>
    <row r="226" spans="1:6" ht="45" x14ac:dyDescent="0.2">
      <c r="A226" s="11" t="s">
        <v>1201</v>
      </c>
      <c r="B226" s="64" t="s">
        <v>347</v>
      </c>
      <c r="C226" s="64" t="s">
        <v>932</v>
      </c>
      <c r="D226" s="64" t="s">
        <v>1463</v>
      </c>
      <c r="E226" s="64" t="s">
        <v>103</v>
      </c>
      <c r="F226" s="98"/>
    </row>
    <row r="227" spans="1:6" ht="30" x14ac:dyDescent="0.2">
      <c r="A227" s="11" t="s">
        <v>1202</v>
      </c>
      <c r="B227" s="64" t="s">
        <v>322</v>
      </c>
      <c r="C227" s="64" t="s">
        <v>493</v>
      </c>
      <c r="D227" s="64"/>
      <c r="E227" s="64" t="s">
        <v>105</v>
      </c>
      <c r="F227" s="112"/>
    </row>
    <row r="228" spans="1:6" ht="45" x14ac:dyDescent="0.2">
      <c r="A228" s="11" t="s">
        <v>1203</v>
      </c>
      <c r="B228" s="64" t="s">
        <v>322</v>
      </c>
      <c r="C228" s="64" t="s">
        <v>639</v>
      </c>
      <c r="D228" s="64"/>
      <c r="E228" s="64" t="s">
        <v>103</v>
      </c>
      <c r="F228" s="98"/>
    </row>
    <row r="229" spans="1:6" ht="30" x14ac:dyDescent="0.2">
      <c r="A229" s="11" t="s">
        <v>1204</v>
      </c>
      <c r="B229" s="64" t="s">
        <v>322</v>
      </c>
      <c r="C229" s="64" t="s">
        <v>783</v>
      </c>
      <c r="D229" s="64"/>
      <c r="E229" s="64" t="s">
        <v>103</v>
      </c>
      <c r="F229" s="98"/>
    </row>
    <row r="230" spans="1:6" ht="30" x14ac:dyDescent="0.2">
      <c r="A230" s="11" t="s">
        <v>1205</v>
      </c>
      <c r="B230" s="64" t="s">
        <v>322</v>
      </c>
      <c r="C230" s="64" t="s">
        <v>784</v>
      </c>
      <c r="D230" s="64"/>
      <c r="E230" s="64" t="s">
        <v>103</v>
      </c>
      <c r="F230" s="98"/>
    </row>
    <row r="231" spans="1:6" ht="30" x14ac:dyDescent="0.2">
      <c r="A231" s="11" t="s">
        <v>1206</v>
      </c>
      <c r="B231" s="64" t="s">
        <v>322</v>
      </c>
      <c r="C231" s="64" t="s">
        <v>785</v>
      </c>
      <c r="D231" s="64"/>
      <c r="E231" s="64" t="s">
        <v>103</v>
      </c>
      <c r="F231" s="98"/>
    </row>
    <row r="232" spans="1:6" ht="30" x14ac:dyDescent="0.2">
      <c r="A232" s="11" t="s">
        <v>1207</v>
      </c>
      <c r="B232" s="64" t="s">
        <v>322</v>
      </c>
      <c r="C232" s="64" t="s">
        <v>786</v>
      </c>
      <c r="D232" s="64"/>
      <c r="E232" s="74" t="s">
        <v>103</v>
      </c>
      <c r="F232" s="98"/>
    </row>
    <row r="233" spans="1:6" ht="45" x14ac:dyDescent="0.2">
      <c r="A233" s="11" t="s">
        <v>1208</v>
      </c>
      <c r="B233" s="64" t="s">
        <v>322</v>
      </c>
      <c r="C233" s="64" t="s">
        <v>787</v>
      </c>
      <c r="D233" s="64"/>
      <c r="E233" s="64" t="s">
        <v>103</v>
      </c>
      <c r="F233" s="98"/>
    </row>
    <row r="234" spans="1:6" ht="30" x14ac:dyDescent="0.2">
      <c r="A234" s="11" t="s">
        <v>1209</v>
      </c>
      <c r="B234" s="64" t="s">
        <v>322</v>
      </c>
      <c r="C234" s="64" t="s">
        <v>494</v>
      </c>
      <c r="D234" s="64"/>
      <c r="E234" s="64" t="s">
        <v>103</v>
      </c>
      <c r="F234" s="98"/>
    </row>
    <row r="235" spans="1:6" ht="45" x14ac:dyDescent="0.2">
      <c r="A235" s="11" t="s">
        <v>1210</v>
      </c>
      <c r="B235" s="64" t="s">
        <v>322</v>
      </c>
      <c r="C235" s="64" t="s">
        <v>913</v>
      </c>
      <c r="D235" s="64" t="s">
        <v>1462</v>
      </c>
      <c r="E235" s="64" t="s">
        <v>103</v>
      </c>
      <c r="F235" s="98"/>
    </row>
    <row r="236" spans="1:6" ht="45" x14ac:dyDescent="0.2">
      <c r="A236" s="11" t="s">
        <v>1211</v>
      </c>
      <c r="B236" s="64" t="s">
        <v>322</v>
      </c>
      <c r="C236" s="65" t="s">
        <v>788</v>
      </c>
      <c r="D236" s="64"/>
      <c r="E236" s="64" t="s">
        <v>103</v>
      </c>
      <c r="F236" s="98"/>
    </row>
    <row r="237" spans="1:6" ht="75" x14ac:dyDescent="0.2">
      <c r="A237" s="11" t="s">
        <v>1212</v>
      </c>
      <c r="B237" s="64" t="s">
        <v>322</v>
      </c>
      <c r="C237" s="65" t="s">
        <v>789</v>
      </c>
      <c r="D237" s="64" t="s">
        <v>1462</v>
      </c>
      <c r="E237" s="64" t="s">
        <v>103</v>
      </c>
      <c r="F237" s="98"/>
    </row>
    <row r="238" spans="1:6" ht="60" x14ac:dyDescent="0.2">
      <c r="A238" s="11" t="s">
        <v>1213</v>
      </c>
      <c r="B238" s="64" t="s">
        <v>322</v>
      </c>
      <c r="C238" s="65" t="s">
        <v>640</v>
      </c>
      <c r="D238" s="64" t="s">
        <v>1462</v>
      </c>
      <c r="E238" s="64" t="s">
        <v>103</v>
      </c>
      <c r="F238" s="98"/>
    </row>
    <row r="239" spans="1:6" ht="30" x14ac:dyDescent="0.2">
      <c r="A239" s="11" t="s">
        <v>1214</v>
      </c>
      <c r="B239" s="64" t="s">
        <v>322</v>
      </c>
      <c r="C239" s="65" t="s">
        <v>790</v>
      </c>
      <c r="D239" s="64"/>
      <c r="E239" s="64" t="s">
        <v>103</v>
      </c>
      <c r="F239" s="98"/>
    </row>
    <row r="240" spans="1:6" ht="75" x14ac:dyDescent="0.2">
      <c r="A240" s="11" t="s">
        <v>1215</v>
      </c>
      <c r="B240" s="64" t="s">
        <v>322</v>
      </c>
      <c r="C240" s="64" t="s">
        <v>791</v>
      </c>
      <c r="D240" s="64" t="s">
        <v>1462</v>
      </c>
      <c r="E240" s="64" t="s">
        <v>103</v>
      </c>
      <c r="F240" s="98"/>
    </row>
    <row r="241" spans="1:6" ht="30" x14ac:dyDescent="0.2">
      <c r="A241" s="11" t="s">
        <v>1216</v>
      </c>
      <c r="B241" s="64" t="s">
        <v>322</v>
      </c>
      <c r="C241" s="65" t="s">
        <v>792</v>
      </c>
      <c r="D241" s="64"/>
      <c r="E241" s="64" t="s">
        <v>103</v>
      </c>
      <c r="F241" s="98"/>
    </row>
    <row r="242" spans="1:6" ht="30" x14ac:dyDescent="0.2">
      <c r="A242" s="11" t="s">
        <v>1217</v>
      </c>
      <c r="B242" s="64" t="s">
        <v>322</v>
      </c>
      <c r="C242" s="64" t="s">
        <v>793</v>
      </c>
      <c r="D242" s="64"/>
      <c r="E242" s="64" t="s">
        <v>103</v>
      </c>
      <c r="F242" s="98"/>
    </row>
    <row r="243" spans="1:6" ht="90" x14ac:dyDescent="0.2">
      <c r="A243" s="69" t="s">
        <v>1218</v>
      </c>
      <c r="B243" s="11" t="s">
        <v>322</v>
      </c>
      <c r="C243" s="75" t="s">
        <v>794</v>
      </c>
      <c r="D243" s="64" t="s">
        <v>1462</v>
      </c>
      <c r="E243" s="74" t="s">
        <v>103</v>
      </c>
      <c r="F243" s="98"/>
    </row>
    <row r="244" spans="1:6" s="2" customFormat="1" ht="45" x14ac:dyDescent="0.2">
      <c r="A244" s="11" t="s">
        <v>1219</v>
      </c>
      <c r="B244" s="11" t="s">
        <v>322</v>
      </c>
      <c r="C244" s="64" t="s">
        <v>495</v>
      </c>
      <c r="D244" s="64"/>
      <c r="E244" s="64" t="s">
        <v>103</v>
      </c>
      <c r="F244" s="98"/>
    </row>
    <row r="245" spans="1:6" s="2" customFormat="1" ht="105" x14ac:dyDescent="0.2">
      <c r="A245" s="11" t="s">
        <v>1220</v>
      </c>
      <c r="B245" s="11" t="s">
        <v>322</v>
      </c>
      <c r="C245" s="64" t="s">
        <v>795</v>
      </c>
      <c r="D245" s="64"/>
      <c r="E245" s="64" t="s">
        <v>103</v>
      </c>
      <c r="F245" s="98"/>
    </row>
    <row r="246" spans="1:6" ht="45" x14ac:dyDescent="0.2">
      <c r="A246" s="11" t="s">
        <v>1221</v>
      </c>
      <c r="B246" s="11" t="s">
        <v>322</v>
      </c>
      <c r="C246" s="64" t="s">
        <v>641</v>
      </c>
      <c r="D246" s="64"/>
      <c r="E246" s="64" t="s">
        <v>103</v>
      </c>
      <c r="F246" s="98"/>
    </row>
    <row r="247" spans="1:6" s="2" customFormat="1" ht="60" x14ac:dyDescent="0.2">
      <c r="A247" s="11" t="s">
        <v>1222</v>
      </c>
      <c r="B247" s="11" t="s">
        <v>322</v>
      </c>
      <c r="C247" s="64" t="s">
        <v>796</v>
      </c>
      <c r="D247" s="64"/>
      <c r="E247" s="64" t="s">
        <v>103</v>
      </c>
      <c r="F247" s="98"/>
    </row>
    <row r="248" spans="1:6" s="2" customFormat="1" ht="165" x14ac:dyDescent="0.2">
      <c r="A248" s="11" t="s">
        <v>1223</v>
      </c>
      <c r="B248" s="65" t="s">
        <v>348</v>
      </c>
      <c r="C248" s="64" t="s">
        <v>797</v>
      </c>
      <c r="D248" s="64"/>
      <c r="E248" s="64" t="s">
        <v>103</v>
      </c>
      <c r="F248" s="98"/>
    </row>
    <row r="249" spans="1:6" s="2" customFormat="1" ht="75" x14ac:dyDescent="0.2">
      <c r="A249" s="11" t="s">
        <v>1224</v>
      </c>
      <c r="B249" s="65" t="s">
        <v>348</v>
      </c>
      <c r="C249" s="64" t="s">
        <v>914</v>
      </c>
      <c r="D249" s="64" t="s">
        <v>1463</v>
      </c>
      <c r="E249" s="64" t="s">
        <v>103</v>
      </c>
      <c r="F249" s="98"/>
    </row>
    <row r="250" spans="1:6" ht="165" x14ac:dyDescent="0.2">
      <c r="A250" s="11" t="s">
        <v>1225</v>
      </c>
      <c r="B250" s="65" t="s">
        <v>348</v>
      </c>
      <c r="C250" s="64" t="s">
        <v>933</v>
      </c>
      <c r="D250" s="64" t="s">
        <v>1463</v>
      </c>
      <c r="E250" s="64" t="s">
        <v>103</v>
      </c>
      <c r="F250" s="98"/>
    </row>
    <row r="251" spans="1:6" ht="60" x14ac:dyDescent="0.2">
      <c r="A251" s="11" t="s">
        <v>1226</v>
      </c>
      <c r="B251" s="65" t="s">
        <v>322</v>
      </c>
      <c r="C251" s="64" t="s">
        <v>798</v>
      </c>
      <c r="D251" s="64"/>
      <c r="E251" s="64" t="s">
        <v>103</v>
      </c>
      <c r="F251" s="98"/>
    </row>
    <row r="252" spans="1:6" ht="30" x14ac:dyDescent="0.2">
      <c r="A252" s="11" t="s">
        <v>1227</v>
      </c>
      <c r="B252" s="65" t="s">
        <v>322</v>
      </c>
      <c r="C252" s="64" t="s">
        <v>799</v>
      </c>
      <c r="D252" s="64"/>
      <c r="E252" s="64" t="s">
        <v>103</v>
      </c>
      <c r="F252" s="98"/>
    </row>
    <row r="253" spans="1:6" ht="30" x14ac:dyDescent="0.2">
      <c r="A253" s="11" t="s">
        <v>1228</v>
      </c>
      <c r="B253" s="65" t="s">
        <v>322</v>
      </c>
      <c r="C253" s="64" t="s">
        <v>642</v>
      </c>
      <c r="D253" s="64"/>
      <c r="E253" s="64" t="s">
        <v>103</v>
      </c>
      <c r="F253" s="98"/>
    </row>
    <row r="254" spans="1:6" ht="135" x14ac:dyDescent="0.2">
      <c r="A254" s="11" t="s">
        <v>1229</v>
      </c>
      <c r="B254" s="64" t="s">
        <v>323</v>
      </c>
      <c r="C254" s="65" t="s">
        <v>800</v>
      </c>
      <c r="D254" s="64" t="s">
        <v>1463</v>
      </c>
      <c r="E254" s="64" t="s">
        <v>103</v>
      </c>
      <c r="F254" s="98"/>
    </row>
    <row r="255" spans="1:6" ht="60" x14ac:dyDescent="0.2">
      <c r="A255" s="11" t="s">
        <v>1230</v>
      </c>
      <c r="B255" s="64" t="s">
        <v>323</v>
      </c>
      <c r="C255" s="65" t="s">
        <v>801</v>
      </c>
      <c r="D255" s="64" t="s">
        <v>1462</v>
      </c>
      <c r="E255" s="64" t="s">
        <v>103</v>
      </c>
      <c r="F255" s="98"/>
    </row>
    <row r="256" spans="1:6" ht="30" x14ac:dyDescent="0.2">
      <c r="A256" s="11" t="s">
        <v>1231</v>
      </c>
      <c r="B256" s="72" t="s">
        <v>324</v>
      </c>
      <c r="C256" s="64" t="s">
        <v>496</v>
      </c>
      <c r="D256" s="64"/>
      <c r="E256" s="74" t="s">
        <v>105</v>
      </c>
      <c r="F256" s="112"/>
    </row>
    <row r="257" spans="1:6" ht="30" x14ac:dyDescent="0.2">
      <c r="A257" s="11" t="s">
        <v>1232</v>
      </c>
      <c r="B257" s="72" t="s">
        <v>324</v>
      </c>
      <c r="C257" s="64" t="s">
        <v>497</v>
      </c>
      <c r="D257" s="64"/>
      <c r="E257" s="64" t="s">
        <v>103</v>
      </c>
      <c r="F257" s="98"/>
    </row>
    <row r="258" spans="1:6" ht="45" x14ac:dyDescent="0.2">
      <c r="A258" s="11" t="s">
        <v>1233</v>
      </c>
      <c r="B258" s="72" t="s">
        <v>324</v>
      </c>
      <c r="C258" s="64" t="s">
        <v>802</v>
      </c>
      <c r="D258" s="64"/>
      <c r="E258" s="64" t="s">
        <v>103</v>
      </c>
      <c r="F258" s="98"/>
    </row>
    <row r="259" spans="1:6" ht="60" x14ac:dyDescent="0.2">
      <c r="A259" s="11" t="s">
        <v>1234</v>
      </c>
      <c r="B259" s="72" t="s">
        <v>324</v>
      </c>
      <c r="C259" s="64" t="s">
        <v>498</v>
      </c>
      <c r="D259" s="64" t="s">
        <v>1462</v>
      </c>
      <c r="E259" s="64" t="s">
        <v>103</v>
      </c>
      <c r="F259" s="98"/>
    </row>
    <row r="260" spans="1:6" ht="30" x14ac:dyDescent="0.2">
      <c r="A260" s="11" t="s">
        <v>1235</v>
      </c>
      <c r="B260" s="72" t="s">
        <v>324</v>
      </c>
      <c r="C260" s="64" t="s">
        <v>803</v>
      </c>
      <c r="D260" s="64"/>
      <c r="E260" s="64" t="s">
        <v>103</v>
      </c>
      <c r="F260" s="98"/>
    </row>
  </sheetData>
  <sheetProtection algorithmName="SHA-512" hashValue="u4buG+eKOxb3htVn6Em3wpSiOBWucnruETihQghFXxS/rMMdFHF7cR+NOdz5NfLf8b+jRBT8KllLzBnOAfkCkw==" saltValue="WL+1phZjUFfkfryPjDBtvg==" spinCount="100000" sheet="1" objects="1" scenarios="1" autoFilter="0"/>
  <autoFilter ref="A2:F260" xr:uid="{C73E821C-1AB4-409B-A2CA-46C971AB8CE8}"/>
  <mergeCells count="1">
    <mergeCell ref="A1:F1"/>
  </mergeCells>
  <phoneticPr fontId="21" type="noConversion"/>
  <dataValidations count="4">
    <dataValidation type="list" allowBlank="1" showInputMessage="1" showErrorMessage="1" sqref="E82 E102:E160 E162:E179 E8:E34 E200:E260 E4:E6 E36:E80 E84:E100 E181:E198" xr:uid="{BE143BB8-D038-4D73-B821-B83D8D50CB65}">
      <formula1>"WENS, EIS"</formula1>
    </dataValidation>
    <dataValidation type="list" allowBlank="1" showInputMessage="1" showErrorMessage="1" sqref="D113:D114" xr:uid="{EB62C855-4031-4D1A-9331-B1585037703D}">
      <formula1>"JA/Nee, 5-punts, TBC"</formula1>
    </dataValidation>
    <dataValidation type="list" allowBlank="1" showInputMessage="1" showErrorMessage="1" sqref="F161 F199 F180" xr:uid="{2CAA6E21-F418-4A49-9D9D-098B72B9CF8E}">
      <formula1>#REF!</formula1>
    </dataValidation>
    <dataValidation type="list" allowBlank="1" showInputMessage="1" showErrorMessage="1" sqref="F3 F81 F35" xr:uid="{1F598EFF-C9C5-4643-8388-450A63C1EA3D}">
      <formula1>"Hoog, Middel, Laag"</formula1>
    </dataValidation>
  </dataValidations>
  <pageMargins left="0.70866141732283472" right="0.70866141732283472" top="0.74803149606299213" bottom="0.74803149606299213" header="0.31496062992125984" footer="0.31496062992125984"/>
  <pageSetup paperSize="9" scale="62" fitToHeight="0" orientation="landscape" r:id="rId1"/>
  <headerFooter>
    <oddHeader>&amp;L&amp;G</oddHeader>
    <oddFooter>&amp;L&amp;F - &amp;A&amp;C&amp;D&amp;RPagina &amp;P van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BD0CC-2BB0-4FC5-8DF6-C192BE98D0E3}">
  <sheetPr>
    <tabColor rgb="FFFFC000"/>
    <pageSetUpPr fitToPage="1"/>
  </sheetPr>
  <dimension ref="A1:F260"/>
  <sheetViews>
    <sheetView zoomScale="80" zoomScaleNormal="80" workbookViewId="0">
      <pane ySplit="2" topLeftCell="A3" activePane="bottomLeft" state="frozen"/>
      <selection pane="bottomLeft" sqref="A1:F1"/>
    </sheetView>
  </sheetViews>
  <sheetFormatPr baseColWidth="10" defaultColWidth="8.6640625" defaultRowHeight="14" x14ac:dyDescent="0.2"/>
  <cols>
    <col min="1" max="1" width="9.6640625" style="72" customWidth="1"/>
    <col min="2" max="2" width="25.6640625" style="72" customWidth="1"/>
    <col min="3" max="3" width="80.6640625" style="72" customWidth="1"/>
    <col min="4" max="4" width="20.6640625" style="73" customWidth="1"/>
    <col min="5" max="5" width="11.6640625" style="72" customWidth="1"/>
    <col min="6" max="6" width="60.6640625" style="72" customWidth="1"/>
    <col min="7" max="16384" width="8.6640625" style="52"/>
  </cols>
  <sheetData>
    <row r="1" spans="1:6" s="2" customFormat="1" ht="24" x14ac:dyDescent="0.2">
      <c r="A1" s="120" t="s">
        <v>1516</v>
      </c>
      <c r="B1" s="120"/>
      <c r="C1" s="120"/>
      <c r="D1" s="120"/>
      <c r="E1" s="120"/>
      <c r="F1" s="120"/>
    </row>
    <row r="2" spans="1:6" s="2" customFormat="1" ht="15" x14ac:dyDescent="0.2">
      <c r="A2" s="26" t="s">
        <v>94</v>
      </c>
      <c r="B2" s="82" t="s">
        <v>3</v>
      </c>
      <c r="C2" s="26" t="s">
        <v>95</v>
      </c>
      <c r="D2" s="26" t="s">
        <v>96</v>
      </c>
      <c r="E2" s="26" t="s">
        <v>97</v>
      </c>
      <c r="F2" s="26" t="s">
        <v>1236</v>
      </c>
    </row>
    <row r="3" spans="1:6" s="2" customFormat="1" x14ac:dyDescent="0.2">
      <c r="A3" s="15" t="s">
        <v>326</v>
      </c>
      <c r="B3" s="15" t="s">
        <v>326</v>
      </c>
      <c r="C3" s="15" t="s">
        <v>634</v>
      </c>
      <c r="D3" s="61"/>
      <c r="E3" s="15"/>
      <c r="F3" s="60"/>
    </row>
    <row r="4" spans="1:6" s="2" customFormat="1" ht="15" x14ac:dyDescent="0.2">
      <c r="A4" s="11" t="s">
        <v>1238</v>
      </c>
      <c r="B4" s="11" t="s">
        <v>327</v>
      </c>
      <c r="C4" s="64" t="s">
        <v>499</v>
      </c>
      <c r="D4" s="64"/>
      <c r="E4" s="64" t="s">
        <v>105</v>
      </c>
      <c r="F4" s="112"/>
    </row>
    <row r="5" spans="1:6" s="2" customFormat="1" ht="150" x14ac:dyDescent="0.2">
      <c r="A5" s="69" t="s">
        <v>1239</v>
      </c>
      <c r="B5" s="11" t="s">
        <v>327</v>
      </c>
      <c r="C5" s="64" t="s">
        <v>691</v>
      </c>
      <c r="D5" s="64" t="s">
        <v>1462</v>
      </c>
      <c r="E5" s="64" t="s">
        <v>103</v>
      </c>
      <c r="F5" s="98"/>
    </row>
    <row r="6" spans="1:6" s="2" customFormat="1" ht="30" x14ac:dyDescent="0.2">
      <c r="A6" s="11" t="s">
        <v>1240</v>
      </c>
      <c r="B6" s="11" t="s">
        <v>327</v>
      </c>
      <c r="C6" s="64" t="s">
        <v>612</v>
      </c>
      <c r="D6" s="64"/>
      <c r="E6" s="64" t="s">
        <v>103</v>
      </c>
      <c r="F6" s="98"/>
    </row>
    <row r="7" spans="1:6" s="2" customFormat="1" ht="120" x14ac:dyDescent="0.2">
      <c r="A7" s="11" t="s">
        <v>1241</v>
      </c>
      <c r="B7" s="11" t="s">
        <v>327</v>
      </c>
      <c r="C7" s="64" t="s">
        <v>819</v>
      </c>
      <c r="D7" s="64" t="s">
        <v>1462</v>
      </c>
      <c r="E7" s="64" t="s">
        <v>103</v>
      </c>
      <c r="F7" s="98"/>
    </row>
    <row r="8" spans="1:6" ht="120" x14ac:dyDescent="0.2">
      <c r="A8" s="11" t="s">
        <v>1242</v>
      </c>
      <c r="B8" s="11" t="s">
        <v>327</v>
      </c>
      <c r="C8" s="64" t="s">
        <v>613</v>
      </c>
      <c r="D8" s="64" t="s">
        <v>1462</v>
      </c>
      <c r="E8" s="64" t="s">
        <v>103</v>
      </c>
      <c r="F8" s="98"/>
    </row>
    <row r="9" spans="1:6" s="2" customFormat="1" ht="45" x14ac:dyDescent="0.2">
      <c r="A9" s="11" t="s">
        <v>1243</v>
      </c>
      <c r="B9" s="11" t="s">
        <v>327</v>
      </c>
      <c r="C9" s="64" t="s">
        <v>820</v>
      </c>
      <c r="D9" s="64"/>
      <c r="E9" s="64" t="s">
        <v>103</v>
      </c>
      <c r="F9" s="98"/>
    </row>
    <row r="10" spans="1:6" s="2" customFormat="1" ht="45" x14ac:dyDescent="0.2">
      <c r="A10" s="11" t="s">
        <v>1244</v>
      </c>
      <c r="B10" s="11" t="s">
        <v>327</v>
      </c>
      <c r="C10" s="64" t="s">
        <v>500</v>
      </c>
      <c r="D10" s="64"/>
      <c r="E10" s="64" t="s">
        <v>103</v>
      </c>
      <c r="F10" s="98"/>
    </row>
    <row r="11" spans="1:6" ht="45" x14ac:dyDescent="0.2">
      <c r="A11" s="11" t="s">
        <v>1245</v>
      </c>
      <c r="B11" s="11" t="s">
        <v>327</v>
      </c>
      <c r="C11" s="64" t="s">
        <v>821</v>
      </c>
      <c r="D11" s="64"/>
      <c r="E11" s="64" t="s">
        <v>103</v>
      </c>
      <c r="F11" s="98"/>
    </row>
    <row r="12" spans="1:6" ht="75" x14ac:dyDescent="0.2">
      <c r="A12" s="11" t="s">
        <v>1246</v>
      </c>
      <c r="B12" s="11" t="s">
        <v>327</v>
      </c>
      <c r="C12" s="64" t="s">
        <v>822</v>
      </c>
      <c r="D12" s="64" t="s">
        <v>1462</v>
      </c>
      <c r="E12" s="64" t="s">
        <v>103</v>
      </c>
      <c r="F12" s="98"/>
    </row>
    <row r="13" spans="1:6" ht="60" x14ac:dyDescent="0.2">
      <c r="A13" s="11" t="s">
        <v>1247</v>
      </c>
      <c r="B13" s="11" t="s">
        <v>327</v>
      </c>
      <c r="C13" s="64" t="s">
        <v>643</v>
      </c>
      <c r="D13" s="64"/>
      <c r="E13" s="64" t="s">
        <v>103</v>
      </c>
      <c r="F13" s="98"/>
    </row>
    <row r="14" spans="1:6" ht="45" x14ac:dyDescent="0.2">
      <c r="A14" s="11" t="s">
        <v>1248</v>
      </c>
      <c r="B14" s="11" t="s">
        <v>327</v>
      </c>
      <c r="C14" s="64" t="s">
        <v>501</v>
      </c>
      <c r="D14" s="64"/>
      <c r="E14" s="64" t="s">
        <v>103</v>
      </c>
      <c r="F14" s="98"/>
    </row>
    <row r="15" spans="1:6" ht="45" x14ac:dyDescent="0.2">
      <c r="A15" s="11" t="s">
        <v>1249</v>
      </c>
      <c r="B15" s="11" t="s">
        <v>327</v>
      </c>
      <c r="C15" s="64" t="s">
        <v>502</v>
      </c>
      <c r="D15" s="64"/>
      <c r="E15" s="64" t="s">
        <v>103</v>
      </c>
      <c r="F15" s="98"/>
    </row>
    <row r="16" spans="1:6" ht="75" x14ac:dyDescent="0.2">
      <c r="A16" s="11" t="s">
        <v>1250</v>
      </c>
      <c r="B16" s="11" t="s">
        <v>327</v>
      </c>
      <c r="C16" s="64" t="s">
        <v>823</v>
      </c>
      <c r="D16" s="64" t="s">
        <v>1462</v>
      </c>
      <c r="E16" s="64" t="s">
        <v>103</v>
      </c>
      <c r="F16" s="98"/>
    </row>
    <row r="17" spans="1:6" ht="60" x14ac:dyDescent="0.2">
      <c r="A17" s="11" t="s">
        <v>1251</v>
      </c>
      <c r="B17" s="11" t="s">
        <v>327</v>
      </c>
      <c r="C17" s="64" t="s">
        <v>824</v>
      </c>
      <c r="D17" s="64"/>
      <c r="E17" s="64" t="s">
        <v>103</v>
      </c>
      <c r="F17" s="98"/>
    </row>
    <row r="18" spans="1:6" ht="120" x14ac:dyDescent="0.2">
      <c r="A18" s="11" t="s">
        <v>1252</v>
      </c>
      <c r="B18" s="11" t="s">
        <v>327</v>
      </c>
      <c r="C18" s="64" t="s">
        <v>825</v>
      </c>
      <c r="D18" s="64" t="s">
        <v>1462</v>
      </c>
      <c r="E18" s="64" t="s">
        <v>103</v>
      </c>
      <c r="F18" s="98"/>
    </row>
    <row r="19" spans="1:6" ht="120" x14ac:dyDescent="0.2">
      <c r="A19" s="11" t="s">
        <v>1253</v>
      </c>
      <c r="B19" s="11" t="s">
        <v>327</v>
      </c>
      <c r="C19" s="64" t="s">
        <v>503</v>
      </c>
      <c r="D19" s="64" t="s">
        <v>1462</v>
      </c>
      <c r="E19" s="64" t="s">
        <v>103</v>
      </c>
      <c r="F19" s="98"/>
    </row>
    <row r="20" spans="1:6" ht="45" x14ac:dyDescent="0.2">
      <c r="A20" s="11" t="s">
        <v>1254</v>
      </c>
      <c r="B20" s="11" t="s">
        <v>327</v>
      </c>
      <c r="C20" s="64" t="s">
        <v>826</v>
      </c>
      <c r="D20" s="64" t="s">
        <v>1462</v>
      </c>
      <c r="E20" s="64" t="s">
        <v>103</v>
      </c>
      <c r="F20" s="98"/>
    </row>
    <row r="21" spans="1:6" ht="60" x14ac:dyDescent="0.2">
      <c r="A21" s="11" t="s">
        <v>1255</v>
      </c>
      <c r="B21" s="72" t="s">
        <v>327</v>
      </c>
      <c r="C21" s="64" t="s">
        <v>504</v>
      </c>
      <c r="E21" s="72" t="s">
        <v>103</v>
      </c>
      <c r="F21" s="98"/>
    </row>
    <row r="22" spans="1:6" ht="120" x14ac:dyDescent="0.2">
      <c r="A22" s="11" t="s">
        <v>1256</v>
      </c>
      <c r="B22" s="11" t="s">
        <v>349</v>
      </c>
      <c r="C22" s="64" t="s">
        <v>934</v>
      </c>
      <c r="D22" s="64" t="s">
        <v>1463</v>
      </c>
      <c r="E22" s="64" t="s">
        <v>103</v>
      </c>
      <c r="F22" s="98"/>
    </row>
    <row r="23" spans="1:6" s="2" customFormat="1" ht="15" x14ac:dyDescent="0.2">
      <c r="A23" s="11" t="s">
        <v>1257</v>
      </c>
      <c r="B23" s="11" t="s">
        <v>328</v>
      </c>
      <c r="C23" s="64" t="s">
        <v>505</v>
      </c>
      <c r="D23" s="64"/>
      <c r="E23" s="64" t="s">
        <v>105</v>
      </c>
      <c r="F23" s="112"/>
    </row>
    <row r="24" spans="1:6" ht="45" x14ac:dyDescent="0.2">
      <c r="A24" s="11" t="s">
        <v>1258</v>
      </c>
      <c r="B24" s="11" t="s">
        <v>328</v>
      </c>
      <c r="C24" s="64" t="s">
        <v>506</v>
      </c>
      <c r="D24" s="64"/>
      <c r="E24" s="64" t="s">
        <v>103</v>
      </c>
      <c r="F24" s="98"/>
    </row>
    <row r="25" spans="1:6" ht="45" x14ac:dyDescent="0.2">
      <c r="A25" s="11" t="s">
        <v>1259</v>
      </c>
      <c r="B25" s="11" t="s">
        <v>328</v>
      </c>
      <c r="C25" s="64" t="s">
        <v>827</v>
      </c>
      <c r="D25" s="64"/>
      <c r="E25" s="64" t="s">
        <v>103</v>
      </c>
      <c r="F25" s="98"/>
    </row>
    <row r="26" spans="1:6" ht="45" x14ac:dyDescent="0.2">
      <c r="A26" s="11" t="s">
        <v>1260</v>
      </c>
      <c r="B26" s="11" t="s">
        <v>328</v>
      </c>
      <c r="C26" s="64" t="s">
        <v>623</v>
      </c>
      <c r="D26" s="64"/>
      <c r="E26" s="64" t="s">
        <v>103</v>
      </c>
      <c r="F26" s="98"/>
    </row>
    <row r="27" spans="1:6" ht="30" x14ac:dyDescent="0.2">
      <c r="A27" s="11" t="s">
        <v>1261</v>
      </c>
      <c r="B27" s="11" t="s">
        <v>328</v>
      </c>
      <c r="C27" s="64" t="s">
        <v>828</v>
      </c>
      <c r="D27" s="64"/>
      <c r="E27" s="64" t="s">
        <v>105</v>
      </c>
      <c r="F27" s="112"/>
    </row>
    <row r="28" spans="1:6" ht="45" x14ac:dyDescent="0.2">
      <c r="A28" s="11" t="s">
        <v>1262</v>
      </c>
      <c r="B28" s="11" t="s">
        <v>328</v>
      </c>
      <c r="C28" s="64" t="s">
        <v>614</v>
      </c>
      <c r="D28" s="64"/>
      <c r="E28" s="64" t="s">
        <v>103</v>
      </c>
      <c r="F28" s="98"/>
    </row>
    <row r="29" spans="1:6" ht="105" x14ac:dyDescent="0.2">
      <c r="A29" s="11" t="s">
        <v>1263</v>
      </c>
      <c r="B29" s="11" t="s">
        <v>328</v>
      </c>
      <c r="C29" s="64" t="s">
        <v>829</v>
      </c>
      <c r="D29" s="64"/>
      <c r="E29" s="64" t="s">
        <v>103</v>
      </c>
      <c r="F29" s="98"/>
    </row>
    <row r="30" spans="1:6" ht="90" x14ac:dyDescent="0.2">
      <c r="A30" s="11" t="s">
        <v>1264</v>
      </c>
      <c r="B30" s="11" t="s">
        <v>328</v>
      </c>
      <c r="C30" s="64" t="s">
        <v>830</v>
      </c>
      <c r="D30" s="64"/>
      <c r="E30" s="64" t="s">
        <v>103</v>
      </c>
      <c r="F30" s="98"/>
    </row>
    <row r="31" spans="1:6" ht="45" x14ac:dyDescent="0.2">
      <c r="A31" s="11" t="s">
        <v>1265</v>
      </c>
      <c r="B31" s="11" t="s">
        <v>328</v>
      </c>
      <c r="C31" s="64" t="s">
        <v>831</v>
      </c>
      <c r="D31" s="64"/>
      <c r="E31" s="64" t="s">
        <v>103</v>
      </c>
      <c r="F31" s="98"/>
    </row>
    <row r="32" spans="1:6" ht="45" x14ac:dyDescent="0.2">
      <c r="A32" s="11" t="s">
        <v>1266</v>
      </c>
      <c r="B32" s="11" t="s">
        <v>328</v>
      </c>
      <c r="C32" s="64" t="s">
        <v>832</v>
      </c>
      <c r="D32" s="64"/>
      <c r="E32" s="64" t="s">
        <v>103</v>
      </c>
      <c r="F32" s="98"/>
    </row>
    <row r="33" spans="1:6" ht="30" x14ac:dyDescent="0.2">
      <c r="A33" s="11" t="s">
        <v>1267</v>
      </c>
      <c r="B33" s="11" t="s">
        <v>328</v>
      </c>
      <c r="C33" s="64" t="s">
        <v>507</v>
      </c>
      <c r="D33" s="64"/>
      <c r="E33" s="64" t="s">
        <v>103</v>
      </c>
      <c r="F33" s="98"/>
    </row>
    <row r="34" spans="1:6" s="78" customFormat="1" ht="45" x14ac:dyDescent="0.2">
      <c r="A34" s="69" t="s">
        <v>1268</v>
      </c>
      <c r="B34" s="77" t="s">
        <v>328</v>
      </c>
      <c r="C34" s="74" t="s">
        <v>833</v>
      </c>
      <c r="D34" s="79"/>
      <c r="E34" s="77" t="s">
        <v>103</v>
      </c>
      <c r="F34" s="98"/>
    </row>
    <row r="35" spans="1:6" ht="45" x14ac:dyDescent="0.2">
      <c r="A35" s="11" t="s">
        <v>1269</v>
      </c>
      <c r="B35" s="72" t="s">
        <v>328</v>
      </c>
      <c r="C35" s="64" t="s">
        <v>818</v>
      </c>
      <c r="E35" s="72" t="s">
        <v>103</v>
      </c>
      <c r="F35" s="98"/>
    </row>
    <row r="36" spans="1:6" ht="75" x14ac:dyDescent="0.2">
      <c r="A36" s="11" t="s">
        <v>1270</v>
      </c>
      <c r="B36" s="72" t="s">
        <v>328</v>
      </c>
      <c r="C36" s="65" t="s">
        <v>834</v>
      </c>
      <c r="D36" s="64" t="s">
        <v>1462</v>
      </c>
      <c r="E36" s="72" t="s">
        <v>398</v>
      </c>
      <c r="F36" s="98"/>
    </row>
    <row r="37" spans="1:6" ht="210" x14ac:dyDescent="0.2">
      <c r="A37" s="11" t="s">
        <v>1271</v>
      </c>
      <c r="B37" s="11" t="s">
        <v>331</v>
      </c>
      <c r="C37" s="64" t="s">
        <v>835</v>
      </c>
      <c r="D37" s="64" t="s">
        <v>1463</v>
      </c>
      <c r="E37" s="64" t="s">
        <v>103</v>
      </c>
      <c r="F37" s="98"/>
    </row>
    <row r="38" spans="1:6" ht="45" x14ac:dyDescent="0.2">
      <c r="A38" s="11" t="s">
        <v>1272</v>
      </c>
      <c r="B38" s="11" t="s">
        <v>331</v>
      </c>
      <c r="C38" s="64" t="s">
        <v>508</v>
      </c>
      <c r="D38" s="64"/>
      <c r="E38" s="74" t="s">
        <v>105</v>
      </c>
      <c r="F38" s="112"/>
    </row>
    <row r="39" spans="1:6" ht="45" x14ac:dyDescent="0.2">
      <c r="A39" s="11" t="s">
        <v>1273</v>
      </c>
      <c r="B39" s="11" t="s">
        <v>331</v>
      </c>
      <c r="C39" s="65" t="s">
        <v>615</v>
      </c>
      <c r="D39" s="64"/>
      <c r="E39" s="64" t="s">
        <v>103</v>
      </c>
      <c r="F39" s="98"/>
    </row>
    <row r="40" spans="1:6" ht="30" x14ac:dyDescent="0.2">
      <c r="A40" s="11" t="s">
        <v>1274</v>
      </c>
      <c r="B40" s="11" t="s">
        <v>331</v>
      </c>
      <c r="C40" s="75" t="s">
        <v>836</v>
      </c>
      <c r="D40" s="64"/>
      <c r="E40" s="74" t="s">
        <v>105</v>
      </c>
      <c r="F40" s="112"/>
    </row>
    <row r="41" spans="1:6" ht="30" x14ac:dyDescent="0.2">
      <c r="A41" s="11" t="s">
        <v>1275</v>
      </c>
      <c r="B41" s="11" t="s">
        <v>331</v>
      </c>
      <c r="C41" s="75" t="s">
        <v>509</v>
      </c>
      <c r="D41" s="64" t="s">
        <v>1462</v>
      </c>
      <c r="E41" s="74" t="s">
        <v>103</v>
      </c>
      <c r="F41" s="98"/>
    </row>
    <row r="42" spans="1:6" ht="60" x14ac:dyDescent="0.2">
      <c r="A42" s="11" t="s">
        <v>1276</v>
      </c>
      <c r="B42" s="11" t="s">
        <v>331</v>
      </c>
      <c r="C42" s="75" t="s">
        <v>417</v>
      </c>
      <c r="D42" s="64" t="s">
        <v>1462</v>
      </c>
      <c r="E42" s="74" t="s">
        <v>103</v>
      </c>
      <c r="F42" s="98"/>
    </row>
    <row r="43" spans="1:6" ht="45" x14ac:dyDescent="0.2">
      <c r="A43" s="11" t="s">
        <v>1277</v>
      </c>
      <c r="B43" s="11" t="s">
        <v>331</v>
      </c>
      <c r="C43" s="65" t="s">
        <v>837</v>
      </c>
      <c r="D43" s="64"/>
      <c r="E43" s="64" t="s">
        <v>103</v>
      </c>
      <c r="F43" s="98"/>
    </row>
    <row r="44" spans="1:6" ht="45" x14ac:dyDescent="0.2">
      <c r="A44" s="11" t="s">
        <v>1278</v>
      </c>
      <c r="B44" s="11" t="s">
        <v>331</v>
      </c>
      <c r="C44" s="65" t="s">
        <v>838</v>
      </c>
      <c r="D44" s="64"/>
      <c r="E44" s="64" t="s">
        <v>103</v>
      </c>
      <c r="F44" s="98"/>
    </row>
    <row r="45" spans="1:6" ht="30" x14ac:dyDescent="0.2">
      <c r="A45" s="11" t="s">
        <v>1279</v>
      </c>
      <c r="B45" s="11" t="s">
        <v>331</v>
      </c>
      <c r="C45" s="65" t="s">
        <v>616</v>
      </c>
      <c r="D45" s="64"/>
      <c r="E45" s="74" t="s">
        <v>105</v>
      </c>
      <c r="F45" s="112"/>
    </row>
    <row r="46" spans="1:6" ht="45" x14ac:dyDescent="0.2">
      <c r="A46" s="11" t="s">
        <v>1280</v>
      </c>
      <c r="B46" s="11" t="s">
        <v>331</v>
      </c>
      <c r="C46" s="65" t="s">
        <v>510</v>
      </c>
      <c r="D46" s="64"/>
      <c r="E46" s="74" t="s">
        <v>105</v>
      </c>
      <c r="F46" s="112"/>
    </row>
    <row r="47" spans="1:6" ht="105" x14ac:dyDescent="0.2">
      <c r="A47" s="11" t="s">
        <v>1281</v>
      </c>
      <c r="B47" s="11" t="s">
        <v>331</v>
      </c>
      <c r="C47" s="65" t="s">
        <v>511</v>
      </c>
      <c r="D47" s="64"/>
      <c r="E47" s="64" t="s">
        <v>103</v>
      </c>
      <c r="F47" s="98"/>
    </row>
    <row r="48" spans="1:6" ht="30" x14ac:dyDescent="0.2">
      <c r="A48" s="11" t="s">
        <v>1282</v>
      </c>
      <c r="B48" s="11" t="s">
        <v>331</v>
      </c>
      <c r="C48" s="65" t="s">
        <v>512</v>
      </c>
      <c r="D48" s="64"/>
      <c r="E48" s="74" t="s">
        <v>105</v>
      </c>
      <c r="F48" s="112"/>
    </row>
    <row r="49" spans="1:6" ht="45" x14ac:dyDescent="0.2">
      <c r="A49" s="11" t="s">
        <v>1283</v>
      </c>
      <c r="B49" s="11" t="s">
        <v>331</v>
      </c>
      <c r="C49" s="64" t="s">
        <v>617</v>
      </c>
      <c r="D49" s="64"/>
      <c r="E49" s="64" t="s">
        <v>103</v>
      </c>
      <c r="F49" s="98"/>
    </row>
    <row r="50" spans="1:6" ht="135" x14ac:dyDescent="0.2">
      <c r="A50" s="11" t="s">
        <v>1284</v>
      </c>
      <c r="B50" s="11" t="s">
        <v>331</v>
      </c>
      <c r="C50" s="64" t="s">
        <v>839</v>
      </c>
      <c r="D50" s="64" t="s">
        <v>1462</v>
      </c>
      <c r="E50" s="64" t="s">
        <v>103</v>
      </c>
      <c r="F50" s="98"/>
    </row>
    <row r="51" spans="1:6" ht="45" x14ac:dyDescent="0.2">
      <c r="A51" s="11" t="s">
        <v>1285</v>
      </c>
      <c r="B51" s="11" t="s">
        <v>331</v>
      </c>
      <c r="C51" s="64" t="s">
        <v>618</v>
      </c>
      <c r="D51" s="64"/>
      <c r="E51" s="64" t="s">
        <v>103</v>
      </c>
      <c r="F51" s="98"/>
    </row>
    <row r="52" spans="1:6" ht="45" x14ac:dyDescent="0.2">
      <c r="A52" s="11" t="s">
        <v>1286</v>
      </c>
      <c r="B52" s="11" t="s">
        <v>331</v>
      </c>
      <c r="C52" s="64" t="s">
        <v>840</v>
      </c>
      <c r="D52" s="64"/>
      <c r="E52" s="64" t="s">
        <v>103</v>
      </c>
      <c r="F52" s="98"/>
    </row>
    <row r="53" spans="1:6" ht="105" x14ac:dyDescent="0.2">
      <c r="A53" s="11" t="s">
        <v>1287</v>
      </c>
      <c r="B53" s="11" t="s">
        <v>331</v>
      </c>
      <c r="C53" s="64" t="s">
        <v>619</v>
      </c>
      <c r="D53" s="64"/>
      <c r="E53" s="64" t="s">
        <v>103</v>
      </c>
      <c r="F53" s="98"/>
    </row>
    <row r="54" spans="1:6" ht="90" x14ac:dyDescent="0.2">
      <c r="A54" s="11" t="s">
        <v>1288</v>
      </c>
      <c r="B54" s="11" t="s">
        <v>350</v>
      </c>
      <c r="C54" s="64" t="s">
        <v>841</v>
      </c>
      <c r="D54" s="64"/>
      <c r="E54" s="74" t="s">
        <v>105</v>
      </c>
      <c r="F54" s="112"/>
    </row>
    <row r="55" spans="1:6" ht="300" x14ac:dyDescent="0.2">
      <c r="A55" s="11" t="s">
        <v>1289</v>
      </c>
      <c r="B55" s="11" t="s">
        <v>350</v>
      </c>
      <c r="C55" s="64" t="s">
        <v>842</v>
      </c>
      <c r="D55" s="64" t="s">
        <v>1462</v>
      </c>
      <c r="E55" s="74" t="s">
        <v>103</v>
      </c>
      <c r="F55" s="98"/>
    </row>
    <row r="56" spans="1:6" ht="30" x14ac:dyDescent="0.2">
      <c r="A56" s="11" t="s">
        <v>1290</v>
      </c>
      <c r="B56" s="11" t="s">
        <v>350</v>
      </c>
      <c r="C56" s="64" t="s">
        <v>513</v>
      </c>
      <c r="D56" s="64"/>
      <c r="E56" s="64" t="s">
        <v>103</v>
      </c>
      <c r="F56" s="98"/>
    </row>
    <row r="57" spans="1:6" ht="30" x14ac:dyDescent="0.2">
      <c r="A57" s="11" t="s">
        <v>1291</v>
      </c>
      <c r="B57" s="69" t="s">
        <v>333</v>
      </c>
      <c r="C57" s="64" t="s">
        <v>843</v>
      </c>
      <c r="D57" s="64"/>
      <c r="E57" s="64" t="s">
        <v>103</v>
      </c>
      <c r="F57" s="98"/>
    </row>
    <row r="58" spans="1:6" ht="60" x14ac:dyDescent="0.2">
      <c r="A58" s="11" t="s">
        <v>1292</v>
      </c>
      <c r="B58" s="69" t="s">
        <v>333</v>
      </c>
      <c r="C58" s="74" t="s">
        <v>692</v>
      </c>
      <c r="D58" s="64"/>
      <c r="E58" s="64" t="s">
        <v>103</v>
      </c>
      <c r="F58" s="98"/>
    </row>
    <row r="59" spans="1:6" ht="30" x14ac:dyDescent="0.2">
      <c r="A59" s="11" t="s">
        <v>1293</v>
      </c>
      <c r="B59" s="11" t="s">
        <v>333</v>
      </c>
      <c r="C59" s="64" t="s">
        <v>514</v>
      </c>
      <c r="D59" s="64"/>
      <c r="E59" s="64" t="s">
        <v>103</v>
      </c>
      <c r="F59" s="98"/>
    </row>
    <row r="60" spans="1:6" ht="45" x14ac:dyDescent="0.2">
      <c r="A60" s="11" t="s">
        <v>1294</v>
      </c>
      <c r="B60" s="11" t="s">
        <v>333</v>
      </c>
      <c r="C60" s="64" t="s">
        <v>935</v>
      </c>
      <c r="D60" s="64"/>
      <c r="E60" s="64" t="s">
        <v>103</v>
      </c>
      <c r="F60" s="98"/>
    </row>
    <row r="61" spans="1:6" ht="45" x14ac:dyDescent="0.2">
      <c r="A61" s="11" t="s">
        <v>1295</v>
      </c>
      <c r="B61" s="11" t="s">
        <v>333</v>
      </c>
      <c r="C61" s="64" t="s">
        <v>936</v>
      </c>
      <c r="D61" s="64"/>
      <c r="E61" s="64" t="s">
        <v>103</v>
      </c>
      <c r="F61" s="98"/>
    </row>
    <row r="62" spans="1:6" ht="60" x14ac:dyDescent="0.2">
      <c r="A62" s="11" t="s">
        <v>1296</v>
      </c>
      <c r="B62" s="11" t="s">
        <v>333</v>
      </c>
      <c r="C62" s="64" t="s">
        <v>937</v>
      </c>
      <c r="D62" s="64"/>
      <c r="E62" s="64" t="s">
        <v>103</v>
      </c>
      <c r="F62" s="98"/>
    </row>
    <row r="63" spans="1:6" ht="45" x14ac:dyDescent="0.2">
      <c r="A63" s="11" t="s">
        <v>1297</v>
      </c>
      <c r="B63" s="11" t="s">
        <v>333</v>
      </c>
      <c r="C63" s="64" t="s">
        <v>938</v>
      </c>
      <c r="D63" s="64"/>
      <c r="E63" s="64" t="s">
        <v>103</v>
      </c>
      <c r="F63" s="98"/>
    </row>
    <row r="64" spans="1:6" ht="90" x14ac:dyDescent="0.2">
      <c r="A64" s="11" t="s">
        <v>1298</v>
      </c>
      <c r="B64" s="11" t="s">
        <v>333</v>
      </c>
      <c r="C64" s="64" t="s">
        <v>412</v>
      </c>
      <c r="D64" s="64"/>
      <c r="E64" s="74" t="s">
        <v>105</v>
      </c>
      <c r="F64" s="112"/>
    </row>
    <row r="65" spans="1:6" ht="195" x14ac:dyDescent="0.2">
      <c r="A65" s="11" t="s">
        <v>1299</v>
      </c>
      <c r="B65" s="11" t="s">
        <v>333</v>
      </c>
      <c r="C65" s="64" t="s">
        <v>939</v>
      </c>
      <c r="D65" s="64" t="s">
        <v>1463</v>
      </c>
      <c r="E65" s="64" t="s">
        <v>103</v>
      </c>
      <c r="F65" s="98"/>
    </row>
    <row r="66" spans="1:6" ht="75" x14ac:dyDescent="0.2">
      <c r="A66" s="11" t="s">
        <v>1300</v>
      </c>
      <c r="B66" s="11" t="s">
        <v>333</v>
      </c>
      <c r="C66" s="64" t="s">
        <v>940</v>
      </c>
      <c r="D66" s="64"/>
      <c r="E66" s="64" t="s">
        <v>103</v>
      </c>
      <c r="F66" s="98"/>
    </row>
    <row r="67" spans="1:6" ht="165" x14ac:dyDescent="0.2">
      <c r="A67" s="11" t="s">
        <v>1301</v>
      </c>
      <c r="B67" s="11" t="s">
        <v>333</v>
      </c>
      <c r="C67" s="64" t="s">
        <v>844</v>
      </c>
      <c r="D67" s="64" t="s">
        <v>1462</v>
      </c>
      <c r="E67" s="64" t="s">
        <v>103</v>
      </c>
      <c r="F67" s="98"/>
    </row>
    <row r="68" spans="1:6" ht="135" x14ac:dyDescent="0.2">
      <c r="A68" s="11" t="s">
        <v>1302</v>
      </c>
      <c r="B68" s="11" t="s">
        <v>333</v>
      </c>
      <c r="C68" s="64" t="s">
        <v>941</v>
      </c>
      <c r="D68" s="64"/>
      <c r="E68" s="64" t="s">
        <v>103</v>
      </c>
      <c r="F68" s="98"/>
    </row>
    <row r="69" spans="1:6" ht="60" x14ac:dyDescent="0.2">
      <c r="A69" s="11" t="s">
        <v>1303</v>
      </c>
      <c r="B69" s="69" t="s">
        <v>332</v>
      </c>
      <c r="C69" s="64" t="s">
        <v>845</v>
      </c>
      <c r="D69" s="72"/>
      <c r="E69" s="64" t="s">
        <v>103</v>
      </c>
      <c r="F69" s="98"/>
    </row>
    <row r="70" spans="1:6" s="78" customFormat="1" ht="60" x14ac:dyDescent="0.2">
      <c r="A70" s="11" t="s">
        <v>1304</v>
      </c>
      <c r="B70" s="69" t="s">
        <v>332</v>
      </c>
      <c r="C70" s="75" t="s">
        <v>846</v>
      </c>
      <c r="D70" s="79"/>
      <c r="E70" s="64" t="s">
        <v>103</v>
      </c>
      <c r="F70" s="98"/>
    </row>
    <row r="71" spans="1:6" s="78" customFormat="1" ht="60" x14ac:dyDescent="0.2">
      <c r="A71" s="11" t="s">
        <v>1305</v>
      </c>
      <c r="B71" s="69" t="s">
        <v>332</v>
      </c>
      <c r="C71" s="75" t="s">
        <v>942</v>
      </c>
      <c r="D71" s="64" t="s">
        <v>1462</v>
      </c>
      <c r="E71" s="64" t="s">
        <v>103</v>
      </c>
      <c r="F71" s="98"/>
    </row>
    <row r="72" spans="1:6" s="78" customFormat="1" ht="45" x14ac:dyDescent="0.2">
      <c r="A72" s="11" t="s">
        <v>1306</v>
      </c>
      <c r="B72" s="69" t="s">
        <v>332</v>
      </c>
      <c r="C72" s="75" t="s">
        <v>847</v>
      </c>
      <c r="D72" s="64" t="s">
        <v>1462</v>
      </c>
      <c r="E72" s="64" t="s">
        <v>103</v>
      </c>
      <c r="F72" s="98"/>
    </row>
    <row r="73" spans="1:6" s="78" customFormat="1" ht="120" x14ac:dyDescent="0.2">
      <c r="A73" s="11" t="s">
        <v>1307</v>
      </c>
      <c r="B73" s="69" t="s">
        <v>332</v>
      </c>
      <c r="C73" s="75" t="s">
        <v>943</v>
      </c>
      <c r="D73" s="64" t="s">
        <v>1462</v>
      </c>
      <c r="E73" s="64" t="s">
        <v>103</v>
      </c>
      <c r="F73" s="98"/>
    </row>
    <row r="74" spans="1:6" ht="90" x14ac:dyDescent="0.2">
      <c r="A74" s="11" t="s">
        <v>1308</v>
      </c>
      <c r="B74" s="69" t="s">
        <v>332</v>
      </c>
      <c r="C74" s="64" t="s">
        <v>848</v>
      </c>
      <c r="D74" s="64" t="s">
        <v>1462</v>
      </c>
      <c r="E74" s="64" t="s">
        <v>103</v>
      </c>
      <c r="F74" s="98"/>
    </row>
    <row r="75" spans="1:6" s="2" customFormat="1" x14ac:dyDescent="0.2">
      <c r="A75" s="15" t="s">
        <v>626</v>
      </c>
      <c r="B75" s="15" t="s">
        <v>626</v>
      </c>
      <c r="C75" s="15" t="s">
        <v>627</v>
      </c>
      <c r="D75" s="61"/>
      <c r="E75" s="15"/>
      <c r="F75" s="60"/>
    </row>
    <row r="76" spans="1:6" s="2" customFormat="1" ht="90" x14ac:dyDescent="0.2">
      <c r="A76" s="11" t="s">
        <v>1309</v>
      </c>
      <c r="B76" s="11" t="s">
        <v>627</v>
      </c>
      <c r="C76" s="64" t="s">
        <v>849</v>
      </c>
      <c r="D76" s="64"/>
      <c r="E76" s="64" t="s">
        <v>103</v>
      </c>
      <c r="F76" s="98"/>
    </row>
    <row r="77" spans="1:6" s="78" customFormat="1" ht="30" x14ac:dyDescent="0.2">
      <c r="A77" s="11" t="s">
        <v>1310</v>
      </c>
      <c r="B77" s="11" t="s">
        <v>627</v>
      </c>
      <c r="C77" s="2" t="s">
        <v>375</v>
      </c>
      <c r="D77" s="79"/>
      <c r="E77" s="77" t="s">
        <v>103</v>
      </c>
      <c r="F77" s="98"/>
    </row>
    <row r="78" spans="1:6" s="78" customFormat="1" ht="15" x14ac:dyDescent="0.2">
      <c r="A78" s="11" t="s">
        <v>1311</v>
      </c>
      <c r="B78" s="11" t="s">
        <v>627</v>
      </c>
      <c r="C78" s="1" t="s">
        <v>376</v>
      </c>
      <c r="D78" s="79"/>
      <c r="E78" s="77" t="s">
        <v>105</v>
      </c>
      <c r="F78" s="112"/>
    </row>
    <row r="79" spans="1:6" s="78" customFormat="1" ht="90" x14ac:dyDescent="0.2">
      <c r="A79" s="11" t="s">
        <v>1312</v>
      </c>
      <c r="B79" s="11" t="s">
        <v>627</v>
      </c>
      <c r="C79" s="1" t="s">
        <v>850</v>
      </c>
      <c r="D79" s="79"/>
      <c r="E79" s="77" t="s">
        <v>105</v>
      </c>
      <c r="F79" s="112"/>
    </row>
    <row r="80" spans="1:6" s="78" customFormat="1" ht="30" x14ac:dyDescent="0.2">
      <c r="A80" s="11" t="s">
        <v>1313</v>
      </c>
      <c r="B80" s="11" t="s">
        <v>627</v>
      </c>
      <c r="C80" s="1" t="s">
        <v>956</v>
      </c>
      <c r="D80" s="79"/>
      <c r="E80" s="77" t="s">
        <v>105</v>
      </c>
      <c r="F80" s="112"/>
    </row>
    <row r="81" spans="1:6" s="78" customFormat="1" ht="60" x14ac:dyDescent="0.2">
      <c r="A81" s="11" t="s">
        <v>1314</v>
      </c>
      <c r="B81" s="11" t="s">
        <v>627</v>
      </c>
      <c r="C81" s="1" t="s">
        <v>851</v>
      </c>
      <c r="D81" s="79"/>
      <c r="E81" s="77" t="s">
        <v>103</v>
      </c>
      <c r="F81" s="98"/>
    </row>
    <row r="82" spans="1:6" s="78" customFormat="1" ht="60" x14ac:dyDescent="0.2">
      <c r="A82" s="11" t="s">
        <v>1315</v>
      </c>
      <c r="B82" s="11" t="s">
        <v>627</v>
      </c>
      <c r="C82" s="1" t="s">
        <v>377</v>
      </c>
      <c r="D82" s="79"/>
      <c r="E82" s="77" t="s">
        <v>103</v>
      </c>
      <c r="F82" s="98"/>
    </row>
    <row r="83" spans="1:6" s="78" customFormat="1" ht="45" x14ac:dyDescent="0.2">
      <c r="A83" s="11" t="s">
        <v>1316</v>
      </c>
      <c r="B83" s="11" t="s">
        <v>627</v>
      </c>
      <c r="C83" s="1" t="s">
        <v>378</v>
      </c>
      <c r="D83" s="79"/>
      <c r="E83" s="77" t="s">
        <v>103</v>
      </c>
      <c r="F83" s="98"/>
    </row>
    <row r="84" spans="1:6" s="78" customFormat="1" ht="30" x14ac:dyDescent="0.2">
      <c r="A84" s="11" t="s">
        <v>1317</v>
      </c>
      <c r="B84" s="11" t="s">
        <v>627</v>
      </c>
      <c r="C84" s="1" t="s">
        <v>379</v>
      </c>
      <c r="D84" s="79"/>
      <c r="E84" s="77" t="s">
        <v>103</v>
      </c>
      <c r="F84" s="98"/>
    </row>
    <row r="85" spans="1:6" s="78" customFormat="1" ht="45" x14ac:dyDescent="0.2">
      <c r="A85" s="11" t="s">
        <v>1318</v>
      </c>
      <c r="B85" s="11" t="s">
        <v>627</v>
      </c>
      <c r="C85" s="1" t="s">
        <v>391</v>
      </c>
      <c r="D85" s="79"/>
      <c r="E85" s="77" t="s">
        <v>105</v>
      </c>
      <c r="F85" s="112"/>
    </row>
    <row r="86" spans="1:6" s="78" customFormat="1" ht="45" x14ac:dyDescent="0.2">
      <c r="A86" s="11" t="s">
        <v>1319</v>
      </c>
      <c r="B86" s="11" t="s">
        <v>627</v>
      </c>
      <c r="C86" s="1" t="s">
        <v>390</v>
      </c>
      <c r="D86" s="79"/>
      <c r="E86" s="77" t="s">
        <v>105</v>
      </c>
      <c r="F86" s="112"/>
    </row>
    <row r="87" spans="1:6" s="78" customFormat="1" ht="120" x14ac:dyDescent="0.2">
      <c r="A87" s="11" t="s">
        <v>1320</v>
      </c>
      <c r="B87" s="11" t="s">
        <v>627</v>
      </c>
      <c r="C87" s="1" t="s">
        <v>380</v>
      </c>
      <c r="D87" s="79"/>
      <c r="E87" s="77" t="s">
        <v>103</v>
      </c>
      <c r="F87" s="98"/>
    </row>
    <row r="88" spans="1:6" s="78" customFormat="1" ht="30" x14ac:dyDescent="0.2">
      <c r="A88" s="11" t="s">
        <v>1321</v>
      </c>
      <c r="B88" s="11" t="s">
        <v>627</v>
      </c>
      <c r="C88" s="1" t="s">
        <v>392</v>
      </c>
      <c r="D88" s="79"/>
      <c r="E88" s="77" t="s">
        <v>105</v>
      </c>
      <c r="F88" s="112"/>
    </row>
    <row r="89" spans="1:6" s="78" customFormat="1" ht="30" x14ac:dyDescent="0.2">
      <c r="A89" s="11" t="s">
        <v>1322</v>
      </c>
      <c r="B89" s="11" t="s">
        <v>627</v>
      </c>
      <c r="C89" s="1" t="s">
        <v>393</v>
      </c>
      <c r="D89" s="79"/>
      <c r="E89" s="77" t="s">
        <v>105</v>
      </c>
      <c r="F89" s="112"/>
    </row>
    <row r="90" spans="1:6" s="78" customFormat="1" ht="30" x14ac:dyDescent="0.2">
      <c r="A90" s="11" t="s">
        <v>1323</v>
      </c>
      <c r="B90" s="11" t="s">
        <v>627</v>
      </c>
      <c r="C90" s="1" t="s">
        <v>394</v>
      </c>
      <c r="D90" s="79"/>
      <c r="E90" s="77" t="s">
        <v>105</v>
      </c>
      <c r="F90" s="112"/>
    </row>
    <row r="91" spans="1:6" s="78" customFormat="1" ht="150" x14ac:dyDescent="0.2">
      <c r="A91" s="11" t="s">
        <v>1324</v>
      </c>
      <c r="B91" s="69" t="s">
        <v>627</v>
      </c>
      <c r="C91" s="1" t="s">
        <v>395</v>
      </c>
      <c r="D91" s="79"/>
      <c r="E91" s="77" t="s">
        <v>103</v>
      </c>
      <c r="F91" s="98"/>
    </row>
    <row r="92" spans="1:6" s="78" customFormat="1" ht="60" x14ac:dyDescent="0.2">
      <c r="A92" s="69" t="s">
        <v>1325</v>
      </c>
      <c r="B92" s="11" t="s">
        <v>627</v>
      </c>
      <c r="C92" s="1" t="s">
        <v>381</v>
      </c>
      <c r="D92" s="79"/>
      <c r="E92" s="1" t="s">
        <v>103</v>
      </c>
      <c r="F92" s="98"/>
    </row>
    <row r="93" spans="1:6" s="78" customFormat="1" ht="15" x14ac:dyDescent="0.2">
      <c r="A93" s="11" t="s">
        <v>1326</v>
      </c>
      <c r="B93" s="11" t="s">
        <v>627</v>
      </c>
      <c r="C93" s="1" t="s">
        <v>382</v>
      </c>
      <c r="D93" s="79"/>
      <c r="E93" s="1" t="s">
        <v>103</v>
      </c>
      <c r="F93" s="98"/>
    </row>
    <row r="94" spans="1:6" s="78" customFormat="1" ht="30" x14ac:dyDescent="0.2">
      <c r="A94" s="11" t="s">
        <v>1327</v>
      </c>
      <c r="B94" s="11" t="s">
        <v>627</v>
      </c>
      <c r="C94" s="1" t="s">
        <v>383</v>
      </c>
      <c r="D94" s="79"/>
      <c r="E94" s="1" t="s">
        <v>105</v>
      </c>
      <c r="F94" s="112"/>
    </row>
    <row r="95" spans="1:6" s="78" customFormat="1" ht="45" x14ac:dyDescent="0.2">
      <c r="A95" s="11" t="s">
        <v>1328</v>
      </c>
      <c r="B95" s="11" t="s">
        <v>627</v>
      </c>
      <c r="C95" s="1" t="s">
        <v>384</v>
      </c>
      <c r="D95" s="79"/>
      <c r="E95" s="1" t="s">
        <v>105</v>
      </c>
      <c r="F95" s="112"/>
    </row>
    <row r="96" spans="1:6" s="78" customFormat="1" ht="30" x14ac:dyDescent="0.2">
      <c r="A96" s="11" t="s">
        <v>1329</v>
      </c>
      <c r="B96" s="11" t="s">
        <v>627</v>
      </c>
      <c r="C96" s="1" t="s">
        <v>385</v>
      </c>
      <c r="D96" s="79"/>
      <c r="E96" s="1" t="s">
        <v>103</v>
      </c>
      <c r="F96" s="98"/>
    </row>
    <row r="97" spans="1:6" s="78" customFormat="1" ht="15" x14ac:dyDescent="0.2">
      <c r="A97" s="11" t="s">
        <v>1330</v>
      </c>
      <c r="B97" s="11" t="s">
        <v>627</v>
      </c>
      <c r="C97" s="1" t="s">
        <v>386</v>
      </c>
      <c r="D97" s="79"/>
      <c r="E97" s="1" t="s">
        <v>103</v>
      </c>
      <c r="F97" s="98"/>
    </row>
    <row r="98" spans="1:6" s="78" customFormat="1" ht="105" x14ac:dyDescent="0.2">
      <c r="A98" s="11" t="s">
        <v>1331</v>
      </c>
      <c r="B98" s="11" t="s">
        <v>627</v>
      </c>
      <c r="C98" s="1" t="s">
        <v>387</v>
      </c>
      <c r="D98" s="79"/>
      <c r="E98" s="1" t="s">
        <v>105</v>
      </c>
      <c r="F98" s="112"/>
    </row>
    <row r="99" spans="1:6" s="78" customFormat="1" ht="255" x14ac:dyDescent="0.2">
      <c r="A99" s="11" t="s">
        <v>1332</v>
      </c>
      <c r="B99" s="11" t="s">
        <v>627</v>
      </c>
      <c r="C99" s="1" t="s">
        <v>396</v>
      </c>
      <c r="D99" s="79"/>
      <c r="E99" s="1" t="s">
        <v>103</v>
      </c>
      <c r="F99" s="98"/>
    </row>
    <row r="100" spans="1:6" s="78" customFormat="1" ht="356" x14ac:dyDescent="0.2">
      <c r="A100" s="11" t="s">
        <v>1333</v>
      </c>
      <c r="B100" s="11" t="s">
        <v>627</v>
      </c>
      <c r="C100" s="1" t="s">
        <v>397</v>
      </c>
      <c r="D100" s="79"/>
      <c r="E100" s="1" t="s">
        <v>103</v>
      </c>
      <c r="F100" s="98"/>
    </row>
    <row r="101" spans="1:6" s="78" customFormat="1" ht="150" x14ac:dyDescent="0.2">
      <c r="A101" s="11" t="s">
        <v>1334</v>
      </c>
      <c r="B101" s="11" t="s">
        <v>627</v>
      </c>
      <c r="C101" s="1" t="s">
        <v>388</v>
      </c>
      <c r="D101" s="79"/>
      <c r="E101" s="1" t="s">
        <v>103</v>
      </c>
      <c r="F101" s="98"/>
    </row>
    <row r="102" spans="1:6" s="78" customFormat="1" ht="90" x14ac:dyDescent="0.2">
      <c r="A102" s="11" t="s">
        <v>1335</v>
      </c>
      <c r="B102" s="11" t="s">
        <v>627</v>
      </c>
      <c r="C102" s="1" t="s">
        <v>389</v>
      </c>
      <c r="D102" s="79"/>
      <c r="E102" s="1" t="s">
        <v>103</v>
      </c>
      <c r="F102" s="98"/>
    </row>
    <row r="103" spans="1:6" ht="120" x14ac:dyDescent="0.2">
      <c r="A103" s="69" t="s">
        <v>1336</v>
      </c>
      <c r="B103" s="11" t="s">
        <v>627</v>
      </c>
      <c r="C103" s="1" t="s">
        <v>657</v>
      </c>
      <c r="E103" s="77" t="s">
        <v>103</v>
      </c>
      <c r="F103" s="98"/>
    </row>
    <row r="104" spans="1:6" ht="60" x14ac:dyDescent="0.2">
      <c r="A104" s="69" t="s">
        <v>1337</v>
      </c>
      <c r="B104" s="11" t="s">
        <v>627</v>
      </c>
      <c r="C104" s="1" t="s">
        <v>1344</v>
      </c>
      <c r="E104" s="77" t="s">
        <v>105</v>
      </c>
      <c r="F104" s="112"/>
    </row>
    <row r="105" spans="1:6" ht="45" x14ac:dyDescent="0.2">
      <c r="A105" s="69" t="s">
        <v>1338</v>
      </c>
      <c r="B105" s="11" t="s">
        <v>627</v>
      </c>
      <c r="C105" s="1" t="s">
        <v>402</v>
      </c>
      <c r="E105" s="77" t="s">
        <v>103</v>
      </c>
      <c r="F105" s="98"/>
    </row>
    <row r="106" spans="1:6" ht="30" x14ac:dyDescent="0.2">
      <c r="A106" s="69" t="s">
        <v>1339</v>
      </c>
      <c r="B106" s="11" t="s">
        <v>627</v>
      </c>
      <c r="C106" s="1" t="s">
        <v>401</v>
      </c>
      <c r="E106" s="77" t="s">
        <v>103</v>
      </c>
      <c r="F106" s="98"/>
    </row>
    <row r="107" spans="1:6" s="78" customFormat="1" ht="45" x14ac:dyDescent="0.2">
      <c r="A107" s="69" t="s">
        <v>1340</v>
      </c>
      <c r="B107" s="69" t="s">
        <v>627</v>
      </c>
      <c r="C107" s="67" t="s">
        <v>961</v>
      </c>
      <c r="D107" s="64" t="s">
        <v>1462</v>
      </c>
      <c r="E107" s="77" t="s">
        <v>103</v>
      </c>
      <c r="F107" s="98"/>
    </row>
    <row r="108" spans="1:6" ht="30" x14ac:dyDescent="0.2">
      <c r="A108" s="69" t="s">
        <v>1341</v>
      </c>
      <c r="B108" s="11" t="s">
        <v>627</v>
      </c>
      <c r="C108" s="1" t="s">
        <v>953</v>
      </c>
      <c r="E108" s="77" t="s">
        <v>103</v>
      </c>
      <c r="F108" s="98"/>
    </row>
    <row r="109" spans="1:6" ht="45" x14ac:dyDescent="0.2">
      <c r="A109" s="69" t="s">
        <v>1342</v>
      </c>
      <c r="B109" s="11" t="s">
        <v>627</v>
      </c>
      <c r="C109" s="1" t="s">
        <v>362</v>
      </c>
      <c r="E109" s="77" t="s">
        <v>105</v>
      </c>
      <c r="F109" s="112"/>
    </row>
    <row r="110" spans="1:6" ht="60" x14ac:dyDescent="0.2">
      <c r="A110" s="69" t="s">
        <v>1343</v>
      </c>
      <c r="B110" s="11" t="s">
        <v>627</v>
      </c>
      <c r="C110" s="1" t="s">
        <v>363</v>
      </c>
      <c r="E110" s="77" t="s">
        <v>105</v>
      </c>
      <c r="F110" s="112"/>
    </row>
    <row r="111" spans="1:6" ht="15" x14ac:dyDescent="0.2">
      <c r="B111" s="80"/>
      <c r="C111" s="1"/>
      <c r="F111" s="98"/>
    </row>
    <row r="112" spans="1:6" ht="15" x14ac:dyDescent="0.2">
      <c r="B112" s="80"/>
      <c r="C112" s="1"/>
      <c r="F112" s="65"/>
    </row>
    <row r="113" spans="6:6" x14ac:dyDescent="0.2">
      <c r="F113" s="98"/>
    </row>
    <row r="114" spans="6:6" x14ac:dyDescent="0.2">
      <c r="F114" s="98"/>
    </row>
    <row r="115" spans="6:6" x14ac:dyDescent="0.2">
      <c r="F115" s="98"/>
    </row>
    <row r="116" spans="6:6" x14ac:dyDescent="0.2">
      <c r="F116" s="98"/>
    </row>
    <row r="117" spans="6:6" x14ac:dyDescent="0.2">
      <c r="F117" s="65"/>
    </row>
    <row r="118" spans="6:6" x14ac:dyDescent="0.2">
      <c r="F118" s="98"/>
    </row>
    <row r="119" spans="6:6" x14ac:dyDescent="0.2">
      <c r="F119" s="65"/>
    </row>
    <row r="120" spans="6:6" x14ac:dyDescent="0.2">
      <c r="F120" s="98"/>
    </row>
    <row r="121" spans="6:6" x14ac:dyDescent="0.2">
      <c r="F121" s="98"/>
    </row>
    <row r="122" spans="6:6" x14ac:dyDescent="0.2">
      <c r="F122" s="98"/>
    </row>
    <row r="123" spans="6:6" x14ac:dyDescent="0.2">
      <c r="F123" s="98"/>
    </row>
    <row r="124" spans="6:6" x14ac:dyDescent="0.2">
      <c r="F124" s="98"/>
    </row>
    <row r="125" spans="6:6" x14ac:dyDescent="0.2">
      <c r="F125" s="98"/>
    </row>
    <row r="126" spans="6:6" x14ac:dyDescent="0.2">
      <c r="F126" s="98"/>
    </row>
    <row r="127" spans="6:6" x14ac:dyDescent="0.2">
      <c r="F127" s="98"/>
    </row>
    <row r="128" spans="6:6" x14ac:dyDescent="0.2">
      <c r="F128" s="98"/>
    </row>
    <row r="129" spans="6:6" x14ac:dyDescent="0.2">
      <c r="F129" s="98"/>
    </row>
    <row r="130" spans="6:6" x14ac:dyDescent="0.2">
      <c r="F130" s="98"/>
    </row>
    <row r="131" spans="6:6" x14ac:dyDescent="0.2">
      <c r="F131" s="65"/>
    </row>
    <row r="132" spans="6:6" x14ac:dyDescent="0.2">
      <c r="F132" s="98"/>
    </row>
    <row r="133" spans="6:6" x14ac:dyDescent="0.2">
      <c r="F133" s="98"/>
    </row>
    <row r="134" spans="6:6" x14ac:dyDescent="0.2">
      <c r="F134" s="98"/>
    </row>
    <row r="135" spans="6:6" x14ac:dyDescent="0.2">
      <c r="F135" s="98"/>
    </row>
    <row r="136" spans="6:6" x14ac:dyDescent="0.2">
      <c r="F136" s="98"/>
    </row>
    <row r="137" spans="6:6" x14ac:dyDescent="0.2">
      <c r="F137" s="98"/>
    </row>
    <row r="138" spans="6:6" x14ac:dyDescent="0.2">
      <c r="F138" s="98"/>
    </row>
    <row r="139" spans="6:6" x14ac:dyDescent="0.2">
      <c r="F139" s="98"/>
    </row>
    <row r="140" spans="6:6" x14ac:dyDescent="0.2">
      <c r="F140" s="98"/>
    </row>
    <row r="141" spans="6:6" x14ac:dyDescent="0.2">
      <c r="F141" s="65"/>
    </row>
    <row r="142" spans="6:6" x14ac:dyDescent="0.2">
      <c r="F142" s="98"/>
    </row>
    <row r="143" spans="6:6" x14ac:dyDescent="0.2">
      <c r="F143" s="98"/>
    </row>
    <row r="144" spans="6:6" x14ac:dyDescent="0.2">
      <c r="F144" s="98"/>
    </row>
    <row r="145" spans="6:6" x14ac:dyDescent="0.2">
      <c r="F145" s="98"/>
    </row>
    <row r="146" spans="6:6" x14ac:dyDescent="0.2">
      <c r="F146" s="98"/>
    </row>
    <row r="147" spans="6:6" x14ac:dyDescent="0.2">
      <c r="F147" s="98"/>
    </row>
    <row r="148" spans="6:6" x14ac:dyDescent="0.2">
      <c r="F148" s="98"/>
    </row>
    <row r="149" spans="6:6" x14ac:dyDescent="0.2">
      <c r="F149" s="98"/>
    </row>
    <row r="150" spans="6:6" x14ac:dyDescent="0.2">
      <c r="F150" s="98"/>
    </row>
    <row r="151" spans="6:6" x14ac:dyDescent="0.2">
      <c r="F151" s="98"/>
    </row>
    <row r="152" spans="6:6" x14ac:dyDescent="0.2">
      <c r="F152" s="98"/>
    </row>
    <row r="153" spans="6:6" x14ac:dyDescent="0.2">
      <c r="F153" s="98"/>
    </row>
    <row r="154" spans="6:6" x14ac:dyDescent="0.2">
      <c r="F154" s="98"/>
    </row>
    <row r="155" spans="6:6" x14ac:dyDescent="0.2">
      <c r="F155" s="98"/>
    </row>
    <row r="156" spans="6:6" x14ac:dyDescent="0.2">
      <c r="F156" s="98"/>
    </row>
    <row r="157" spans="6:6" x14ac:dyDescent="0.2">
      <c r="F157" s="98"/>
    </row>
    <row r="158" spans="6:6" x14ac:dyDescent="0.2">
      <c r="F158" s="98"/>
    </row>
    <row r="159" spans="6:6" x14ac:dyDescent="0.2">
      <c r="F159" s="98"/>
    </row>
    <row r="160" spans="6:6" x14ac:dyDescent="0.2">
      <c r="F160" s="98"/>
    </row>
    <row r="161" spans="6:6" x14ac:dyDescent="0.2">
      <c r="F161" s="60"/>
    </row>
    <row r="162" spans="6:6" x14ac:dyDescent="0.2">
      <c r="F162" s="65"/>
    </row>
    <row r="163" spans="6:6" x14ac:dyDescent="0.2">
      <c r="F163" s="98"/>
    </row>
    <row r="164" spans="6:6" x14ac:dyDescent="0.2">
      <c r="F164" s="98"/>
    </row>
    <row r="165" spans="6:6" x14ac:dyDescent="0.2">
      <c r="F165" s="98"/>
    </row>
    <row r="166" spans="6:6" x14ac:dyDescent="0.2">
      <c r="F166" s="98"/>
    </row>
    <row r="167" spans="6:6" x14ac:dyDescent="0.2">
      <c r="F167" s="98"/>
    </row>
    <row r="168" spans="6:6" x14ac:dyDescent="0.2">
      <c r="F168" s="98"/>
    </row>
    <row r="169" spans="6:6" x14ac:dyDescent="0.2">
      <c r="F169" s="98"/>
    </row>
    <row r="170" spans="6:6" x14ac:dyDescent="0.2">
      <c r="F170" s="98"/>
    </row>
    <row r="171" spans="6:6" x14ac:dyDescent="0.2">
      <c r="F171" s="98"/>
    </row>
    <row r="172" spans="6:6" x14ac:dyDescent="0.2">
      <c r="F172" s="98"/>
    </row>
    <row r="173" spans="6:6" x14ac:dyDescent="0.2">
      <c r="F173" s="98"/>
    </row>
    <row r="174" spans="6:6" x14ac:dyDescent="0.2">
      <c r="F174" s="98"/>
    </row>
    <row r="175" spans="6:6" x14ac:dyDescent="0.2">
      <c r="F175" s="98"/>
    </row>
    <row r="176" spans="6:6" x14ac:dyDescent="0.2">
      <c r="F176" s="98"/>
    </row>
    <row r="177" spans="6:6" x14ac:dyDescent="0.2">
      <c r="F177" s="98"/>
    </row>
    <row r="178" spans="6:6" x14ac:dyDescent="0.2">
      <c r="F178" s="98"/>
    </row>
    <row r="179" spans="6:6" x14ac:dyDescent="0.2">
      <c r="F179" s="98"/>
    </row>
    <row r="180" spans="6:6" x14ac:dyDescent="0.2">
      <c r="F180" s="60"/>
    </row>
    <row r="181" spans="6:6" x14ac:dyDescent="0.2">
      <c r="F181" s="65"/>
    </row>
    <row r="182" spans="6:6" x14ac:dyDescent="0.2">
      <c r="F182" s="98"/>
    </row>
    <row r="183" spans="6:6" x14ac:dyDescent="0.2">
      <c r="F183" s="98"/>
    </row>
    <row r="184" spans="6:6" x14ac:dyDescent="0.2">
      <c r="F184" s="98"/>
    </row>
    <row r="185" spans="6:6" x14ac:dyDescent="0.2">
      <c r="F185" s="98"/>
    </row>
    <row r="186" spans="6:6" x14ac:dyDescent="0.2">
      <c r="F186" s="98"/>
    </row>
    <row r="187" spans="6:6" x14ac:dyDescent="0.2">
      <c r="F187" s="98"/>
    </row>
    <row r="188" spans="6:6" x14ac:dyDescent="0.2">
      <c r="F188" s="98"/>
    </row>
    <row r="189" spans="6:6" x14ac:dyDescent="0.2">
      <c r="F189" s="98"/>
    </row>
    <row r="190" spans="6:6" x14ac:dyDescent="0.2">
      <c r="F190" s="98"/>
    </row>
    <row r="191" spans="6:6" x14ac:dyDescent="0.2">
      <c r="F191" s="98"/>
    </row>
    <row r="192" spans="6:6" x14ac:dyDescent="0.2">
      <c r="F192" s="98"/>
    </row>
    <row r="193" spans="6:6" x14ac:dyDescent="0.2">
      <c r="F193" s="98"/>
    </row>
    <row r="194" spans="6:6" x14ac:dyDescent="0.2">
      <c r="F194" s="98"/>
    </row>
    <row r="195" spans="6:6" x14ac:dyDescent="0.2">
      <c r="F195" s="98"/>
    </row>
    <row r="196" spans="6:6" x14ac:dyDescent="0.2">
      <c r="F196" s="98"/>
    </row>
    <row r="197" spans="6:6" x14ac:dyDescent="0.2">
      <c r="F197" s="98"/>
    </row>
    <row r="198" spans="6:6" x14ac:dyDescent="0.2">
      <c r="F198" s="98"/>
    </row>
    <row r="199" spans="6:6" x14ac:dyDescent="0.2">
      <c r="F199" s="60"/>
    </row>
    <row r="200" spans="6:6" x14ac:dyDescent="0.2">
      <c r="F200" s="65"/>
    </row>
    <row r="201" spans="6:6" x14ac:dyDescent="0.2">
      <c r="F201" s="65"/>
    </row>
    <row r="202" spans="6:6" x14ac:dyDescent="0.2">
      <c r="F202" s="98"/>
    </row>
    <row r="203" spans="6:6" x14ac:dyDescent="0.2">
      <c r="F203" s="98"/>
    </row>
    <row r="204" spans="6:6" x14ac:dyDescent="0.2">
      <c r="F204" s="98"/>
    </row>
    <row r="205" spans="6:6" x14ac:dyDescent="0.2">
      <c r="F205" s="98"/>
    </row>
    <row r="206" spans="6:6" x14ac:dyDescent="0.2">
      <c r="F206" s="65"/>
    </row>
    <row r="207" spans="6:6" x14ac:dyDescent="0.2">
      <c r="F207" s="98"/>
    </row>
    <row r="208" spans="6:6" x14ac:dyDescent="0.2">
      <c r="F208" s="98"/>
    </row>
    <row r="209" spans="6:6" x14ac:dyDescent="0.2">
      <c r="F209" s="65"/>
    </row>
    <row r="210" spans="6:6" x14ac:dyDescent="0.2">
      <c r="F210" s="98"/>
    </row>
    <row r="211" spans="6:6" x14ac:dyDescent="0.2">
      <c r="F211" s="98"/>
    </row>
    <row r="212" spans="6:6" x14ac:dyDescent="0.2">
      <c r="F212" s="65"/>
    </row>
    <row r="213" spans="6:6" x14ac:dyDescent="0.2">
      <c r="F213" s="98"/>
    </row>
    <row r="214" spans="6:6" x14ac:dyDescent="0.2">
      <c r="F214" s="98"/>
    </row>
    <row r="215" spans="6:6" x14ac:dyDescent="0.2">
      <c r="F215" s="98"/>
    </row>
    <row r="216" spans="6:6" x14ac:dyDescent="0.2">
      <c r="F216" s="98"/>
    </row>
    <row r="217" spans="6:6" x14ac:dyDescent="0.2">
      <c r="F217" s="98"/>
    </row>
    <row r="218" spans="6:6" x14ac:dyDescent="0.2">
      <c r="F218" s="98"/>
    </row>
    <row r="219" spans="6:6" x14ac:dyDescent="0.2">
      <c r="F219" s="98"/>
    </row>
    <row r="220" spans="6:6" x14ac:dyDescent="0.2">
      <c r="F220" s="98"/>
    </row>
    <row r="221" spans="6:6" x14ac:dyDescent="0.2">
      <c r="F221" s="98"/>
    </row>
    <row r="222" spans="6:6" x14ac:dyDescent="0.2">
      <c r="F222" s="98"/>
    </row>
    <row r="223" spans="6:6" x14ac:dyDescent="0.2">
      <c r="F223" s="98"/>
    </row>
    <row r="224" spans="6:6" x14ac:dyDescent="0.2">
      <c r="F224" s="98"/>
    </row>
    <row r="225" spans="6:6" x14ac:dyDescent="0.2">
      <c r="F225" s="98"/>
    </row>
    <row r="226" spans="6:6" x14ac:dyDescent="0.2">
      <c r="F226" s="98"/>
    </row>
    <row r="227" spans="6:6" x14ac:dyDescent="0.2">
      <c r="F227" s="65"/>
    </row>
    <row r="228" spans="6:6" x14ac:dyDescent="0.2">
      <c r="F228" s="98"/>
    </row>
    <row r="229" spans="6:6" x14ac:dyDescent="0.2">
      <c r="F229" s="98"/>
    </row>
    <row r="230" spans="6:6" x14ac:dyDescent="0.2">
      <c r="F230" s="98"/>
    </row>
    <row r="231" spans="6:6" x14ac:dyDescent="0.2">
      <c r="F231" s="98"/>
    </row>
    <row r="232" spans="6:6" x14ac:dyDescent="0.2">
      <c r="F232" s="98"/>
    </row>
    <row r="233" spans="6:6" x14ac:dyDescent="0.2">
      <c r="F233" s="98"/>
    </row>
    <row r="234" spans="6:6" x14ac:dyDescent="0.2">
      <c r="F234" s="98"/>
    </row>
    <row r="235" spans="6:6" x14ac:dyDescent="0.2">
      <c r="F235" s="98"/>
    </row>
    <row r="236" spans="6:6" x14ac:dyDescent="0.2">
      <c r="F236" s="98"/>
    </row>
    <row r="237" spans="6:6" x14ac:dyDescent="0.2">
      <c r="F237" s="98"/>
    </row>
    <row r="238" spans="6:6" x14ac:dyDescent="0.2">
      <c r="F238" s="98"/>
    </row>
    <row r="239" spans="6:6" x14ac:dyDescent="0.2">
      <c r="F239" s="98"/>
    </row>
    <row r="240" spans="6:6" x14ac:dyDescent="0.2">
      <c r="F240" s="98"/>
    </row>
    <row r="241" spans="6:6" x14ac:dyDescent="0.2">
      <c r="F241" s="98"/>
    </row>
    <row r="242" spans="6:6" x14ac:dyDescent="0.2">
      <c r="F242" s="98"/>
    </row>
    <row r="243" spans="6:6" x14ac:dyDescent="0.2">
      <c r="F243" s="98"/>
    </row>
    <row r="244" spans="6:6" x14ac:dyDescent="0.2">
      <c r="F244" s="98"/>
    </row>
    <row r="245" spans="6:6" x14ac:dyDescent="0.2">
      <c r="F245" s="98"/>
    </row>
    <row r="246" spans="6:6" x14ac:dyDescent="0.2">
      <c r="F246" s="98"/>
    </row>
    <row r="247" spans="6:6" x14ac:dyDescent="0.2">
      <c r="F247" s="98"/>
    </row>
    <row r="248" spans="6:6" x14ac:dyDescent="0.2">
      <c r="F248" s="98"/>
    </row>
    <row r="249" spans="6:6" x14ac:dyDescent="0.2">
      <c r="F249" s="98"/>
    </row>
    <row r="250" spans="6:6" x14ac:dyDescent="0.2">
      <c r="F250" s="98"/>
    </row>
    <row r="251" spans="6:6" x14ac:dyDescent="0.2">
      <c r="F251" s="98"/>
    </row>
    <row r="252" spans="6:6" x14ac:dyDescent="0.2">
      <c r="F252" s="98"/>
    </row>
    <row r="253" spans="6:6" x14ac:dyDescent="0.2">
      <c r="F253" s="98"/>
    </row>
    <row r="254" spans="6:6" x14ac:dyDescent="0.2">
      <c r="F254" s="98"/>
    </row>
    <row r="255" spans="6:6" x14ac:dyDescent="0.2">
      <c r="F255" s="98"/>
    </row>
    <row r="256" spans="6:6" x14ac:dyDescent="0.2">
      <c r="F256" s="65"/>
    </row>
    <row r="257" spans="6:6" x14ac:dyDescent="0.2">
      <c r="F257" s="98"/>
    </row>
    <row r="258" spans="6:6" x14ac:dyDescent="0.2">
      <c r="F258" s="98"/>
    </row>
    <row r="259" spans="6:6" x14ac:dyDescent="0.2">
      <c r="F259" s="98"/>
    </row>
    <row r="260" spans="6:6" x14ac:dyDescent="0.2">
      <c r="F260" s="98"/>
    </row>
  </sheetData>
  <sheetProtection algorithmName="SHA-512" hashValue="ZDXJ/a6LcpvROVX/7O6mt/6qTjKcjEG0/TzmWODUb0UZvpbhJ6HMsEXrBrvEp2XayTpgzQN0qkuqzaJd08sRJg==" saltValue="AGQ6XqT+FS//MVtbSojDCA==" spinCount="100000" sheet="1" objects="1" scenarios="1" autoFilter="0"/>
  <autoFilter ref="A2:F110" xr:uid="{71CBD0CC-2BB0-4FC5-8DF6-C192BE98D0E3}"/>
  <mergeCells count="1">
    <mergeCell ref="A1:F1"/>
  </mergeCells>
  <dataValidations count="3">
    <dataValidation type="list" allowBlank="1" showInputMessage="1" showErrorMessage="1" sqref="E4:E74 E76 E92:E102" xr:uid="{EA5F3C45-D80F-4AB3-B5B6-6BA4DED6C37C}">
      <formula1>"WENS, EIS"</formula1>
    </dataValidation>
    <dataValidation type="list" allowBlank="1" showInputMessage="1" showErrorMessage="1" sqref="F3 F75" xr:uid="{33DA9EA6-5E29-4FAC-8A7F-CE1D1CC44E78}">
      <formula1>"Hoog, Middel, Laag"</formula1>
    </dataValidation>
    <dataValidation type="list" allowBlank="1" showInputMessage="1" showErrorMessage="1" sqref="F161 F199 F180" xr:uid="{2D829D08-50BF-44DA-8FFC-526A4C790A19}">
      <formula1>#REF!</formula1>
    </dataValidation>
  </dataValidations>
  <pageMargins left="0.70866141732283472" right="0.70866141732283472" top="0.74803149606299213" bottom="0.74803149606299213" header="0.31496062992125984" footer="0.31496062992125984"/>
  <pageSetup paperSize="9" scale="62" fitToHeight="0" orientation="landscape" r:id="rId1"/>
  <headerFooter>
    <oddHeader>&amp;L&amp;G</oddHeader>
    <oddFooter>&amp;L&amp;F - &amp;A&amp;C&amp;D&amp;RPagina &amp;P van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F2A87-BB6E-4D0A-963A-577DF915484A}">
  <sheetPr>
    <tabColor rgb="FFFFC000"/>
    <pageSetUpPr fitToPage="1"/>
  </sheetPr>
  <dimension ref="A1:F260"/>
  <sheetViews>
    <sheetView tabSelected="1" zoomScale="80" zoomScaleNormal="80" workbookViewId="0">
      <pane ySplit="2" topLeftCell="A48" activePane="bottomLeft" state="frozen"/>
      <selection pane="bottomLeft" activeCell="C55" sqref="C55"/>
    </sheetView>
  </sheetViews>
  <sheetFormatPr baseColWidth="10" defaultColWidth="9.33203125" defaultRowHeight="15" x14ac:dyDescent="0.2"/>
  <cols>
    <col min="1" max="1" width="9.6640625" style="4" customWidth="1"/>
    <col min="2" max="2" width="25.6640625" style="4" customWidth="1"/>
    <col min="3" max="3" width="80.6640625" style="4" customWidth="1"/>
    <col min="4" max="4" width="20.6640625" style="102" customWidth="1"/>
    <col min="5" max="5" width="11.6640625" style="4" customWidth="1"/>
    <col min="6" max="6" width="60.6640625" style="72" customWidth="1"/>
  </cols>
  <sheetData>
    <row r="1" spans="1:6" s="2" customFormat="1" ht="24" x14ac:dyDescent="0.2">
      <c r="A1" s="120" t="s">
        <v>1517</v>
      </c>
      <c r="B1" s="120"/>
      <c r="C1" s="120"/>
      <c r="D1" s="120"/>
      <c r="E1" s="120"/>
      <c r="F1" s="120"/>
    </row>
    <row r="2" spans="1:6" s="7" customFormat="1" x14ac:dyDescent="0.2">
      <c r="A2" s="26" t="s">
        <v>94</v>
      </c>
      <c r="B2" s="82" t="s">
        <v>3</v>
      </c>
      <c r="C2" s="27" t="s">
        <v>95</v>
      </c>
      <c r="D2" s="101" t="s">
        <v>96</v>
      </c>
      <c r="E2" s="27" t="s">
        <v>97</v>
      </c>
      <c r="F2" s="26" t="s">
        <v>1236</v>
      </c>
    </row>
    <row r="3" spans="1:6" s="2" customFormat="1" ht="14" x14ac:dyDescent="0.2">
      <c r="A3" s="15" t="s">
        <v>351</v>
      </c>
      <c r="B3" s="15" t="s">
        <v>351</v>
      </c>
      <c r="C3" s="15" t="s">
        <v>13</v>
      </c>
      <c r="D3" s="61"/>
      <c r="E3" s="15"/>
      <c r="F3" s="60"/>
    </row>
    <row r="4" spans="1:6" s="52" customFormat="1" ht="30" x14ac:dyDescent="0.2">
      <c r="A4" s="69" t="s">
        <v>1345</v>
      </c>
      <c r="B4" s="11" t="s">
        <v>13</v>
      </c>
      <c r="C4" s="74" t="s">
        <v>440</v>
      </c>
      <c r="D4" s="73"/>
      <c r="E4" s="74" t="s">
        <v>105</v>
      </c>
      <c r="F4" s="112"/>
    </row>
    <row r="5" spans="1:6" s="52" customFormat="1" ht="30" x14ac:dyDescent="0.2">
      <c r="A5" s="69" t="s">
        <v>1346</v>
      </c>
      <c r="B5" s="11" t="s">
        <v>13</v>
      </c>
      <c r="C5" s="74" t="s">
        <v>441</v>
      </c>
      <c r="D5" s="73"/>
      <c r="E5" s="74" t="s">
        <v>105</v>
      </c>
      <c r="F5" s="112"/>
    </row>
    <row r="6" spans="1:6" s="52" customFormat="1" ht="30" x14ac:dyDescent="0.2">
      <c r="A6" s="69" t="s">
        <v>1347</v>
      </c>
      <c r="B6" s="11" t="s">
        <v>13</v>
      </c>
      <c r="C6" s="74" t="s">
        <v>442</v>
      </c>
      <c r="D6" s="73"/>
      <c r="E6" s="74" t="s">
        <v>105</v>
      </c>
      <c r="F6" s="112"/>
    </row>
    <row r="7" spans="1:6" s="52" customFormat="1" ht="105" x14ac:dyDescent="0.2">
      <c r="A7" s="69" t="s">
        <v>1348</v>
      </c>
      <c r="B7" s="11" t="s">
        <v>13</v>
      </c>
      <c r="C7" s="74" t="s">
        <v>515</v>
      </c>
      <c r="D7" s="73"/>
      <c r="E7" s="74" t="s">
        <v>105</v>
      </c>
      <c r="F7" s="112"/>
    </row>
    <row r="8" spans="1:6" s="52" customFormat="1" ht="60" x14ac:dyDescent="0.2">
      <c r="A8" s="69" t="s">
        <v>1349</v>
      </c>
      <c r="B8" s="11" t="s">
        <v>13</v>
      </c>
      <c r="C8" s="74" t="s">
        <v>443</v>
      </c>
      <c r="D8" s="73"/>
      <c r="E8" s="74" t="s">
        <v>105</v>
      </c>
      <c r="F8" s="112"/>
    </row>
    <row r="9" spans="1:6" s="52" customFormat="1" ht="30" x14ac:dyDescent="0.2">
      <c r="A9" s="69" t="s">
        <v>1350</v>
      </c>
      <c r="B9" s="11" t="s">
        <v>13</v>
      </c>
      <c r="C9" s="74" t="s">
        <v>944</v>
      </c>
      <c r="D9" s="73"/>
      <c r="E9" s="74" t="s">
        <v>105</v>
      </c>
      <c r="F9" s="112"/>
    </row>
    <row r="10" spans="1:6" ht="105" x14ac:dyDescent="0.2">
      <c r="A10" s="69" t="s">
        <v>1351</v>
      </c>
      <c r="B10" s="11" t="s">
        <v>13</v>
      </c>
      <c r="C10" s="11" t="s">
        <v>444</v>
      </c>
      <c r="E10" s="1" t="s">
        <v>105</v>
      </c>
      <c r="F10" s="112"/>
    </row>
    <row r="11" spans="1:6" ht="105" x14ac:dyDescent="0.2">
      <c r="A11" s="11" t="s">
        <v>1352</v>
      </c>
      <c r="B11" s="11" t="s">
        <v>13</v>
      </c>
      <c r="C11" s="69" t="s">
        <v>604</v>
      </c>
      <c r="D11" s="73"/>
      <c r="E11" s="1" t="s">
        <v>103</v>
      </c>
      <c r="F11" s="98"/>
    </row>
    <row r="12" spans="1:6" ht="60" x14ac:dyDescent="0.2">
      <c r="A12" s="69" t="s">
        <v>1353</v>
      </c>
      <c r="B12" s="11" t="s">
        <v>13</v>
      </c>
      <c r="C12" s="69" t="s">
        <v>603</v>
      </c>
      <c r="E12" s="1" t="s">
        <v>103</v>
      </c>
      <c r="F12" s="98"/>
    </row>
    <row r="13" spans="1:6" ht="45" x14ac:dyDescent="0.2">
      <c r="A13" s="69" t="s">
        <v>1354</v>
      </c>
      <c r="B13" s="11" t="s">
        <v>13</v>
      </c>
      <c r="C13" s="11" t="s">
        <v>407</v>
      </c>
      <c r="D13" s="73"/>
      <c r="E13" s="1" t="s">
        <v>105</v>
      </c>
      <c r="F13" s="112"/>
    </row>
    <row r="14" spans="1:6" ht="210" x14ac:dyDescent="0.2">
      <c r="A14" s="69" t="s">
        <v>1355</v>
      </c>
      <c r="B14" s="11" t="s">
        <v>13</v>
      </c>
      <c r="C14" s="11" t="s">
        <v>661</v>
      </c>
      <c r="D14" s="102" t="s">
        <v>1463</v>
      </c>
      <c r="E14" s="1" t="s">
        <v>103</v>
      </c>
      <c r="F14" s="98"/>
    </row>
    <row r="15" spans="1:6" ht="45" x14ac:dyDescent="0.2">
      <c r="A15" s="11" t="s">
        <v>1356</v>
      </c>
      <c r="B15" s="11" t="s">
        <v>13</v>
      </c>
      <c r="C15" s="70" t="s">
        <v>516</v>
      </c>
      <c r="D15" s="72"/>
      <c r="E15" s="1" t="s">
        <v>103</v>
      </c>
      <c r="F15" s="98"/>
    </row>
    <row r="16" spans="1:6" ht="90" x14ac:dyDescent="0.2">
      <c r="A16" s="11" t="s">
        <v>1357</v>
      </c>
      <c r="B16" s="11" t="s">
        <v>13</v>
      </c>
      <c r="C16" s="62" t="s">
        <v>517</v>
      </c>
      <c r="D16" s="72"/>
      <c r="E16" s="1" t="s">
        <v>103</v>
      </c>
      <c r="F16" s="98"/>
    </row>
    <row r="17" spans="1:6" ht="45" x14ac:dyDescent="0.2">
      <c r="A17" s="69" t="s">
        <v>1358</v>
      </c>
      <c r="B17" s="11" t="s">
        <v>13</v>
      </c>
      <c r="C17" s="62" t="s">
        <v>518</v>
      </c>
      <c r="D17" s="72"/>
      <c r="E17" s="1" t="s">
        <v>103</v>
      </c>
      <c r="F17" s="98"/>
    </row>
    <row r="18" spans="1:6" ht="60" x14ac:dyDescent="0.2">
      <c r="A18" s="11" t="s">
        <v>1359</v>
      </c>
      <c r="B18" s="11" t="s">
        <v>13</v>
      </c>
      <c r="C18" s="62" t="s">
        <v>519</v>
      </c>
      <c r="D18" s="72"/>
      <c r="E18" s="1" t="s">
        <v>103</v>
      </c>
      <c r="F18" s="98"/>
    </row>
    <row r="19" spans="1:6" ht="120" x14ac:dyDescent="0.2">
      <c r="A19" s="69" t="s">
        <v>1360</v>
      </c>
      <c r="B19" s="11" t="s">
        <v>13</v>
      </c>
      <c r="C19" s="62" t="s">
        <v>438</v>
      </c>
      <c r="D19" s="72"/>
      <c r="E19" s="67" t="s">
        <v>105</v>
      </c>
      <c r="F19" s="112"/>
    </row>
    <row r="20" spans="1:6" ht="30" x14ac:dyDescent="0.2">
      <c r="A20" s="11" t="s">
        <v>1361</v>
      </c>
      <c r="B20" s="11" t="s">
        <v>13</v>
      </c>
      <c r="C20" s="11" t="s">
        <v>408</v>
      </c>
      <c r="D20" s="72"/>
      <c r="E20" s="1" t="s">
        <v>105</v>
      </c>
      <c r="F20" s="112"/>
    </row>
    <row r="21" spans="1:6" ht="90" x14ac:dyDescent="0.2">
      <c r="A21" s="11" t="s">
        <v>1362</v>
      </c>
      <c r="B21" s="11" t="s">
        <v>13</v>
      </c>
      <c r="C21" s="71" t="s">
        <v>423</v>
      </c>
      <c r="D21" s="102" t="s">
        <v>1462</v>
      </c>
      <c r="E21" s="1" t="s">
        <v>103</v>
      </c>
      <c r="F21" s="98"/>
    </row>
    <row r="22" spans="1:6" ht="30" x14ac:dyDescent="0.2">
      <c r="A22" s="11" t="s">
        <v>1363</v>
      </c>
      <c r="B22" s="11" t="s">
        <v>13</v>
      </c>
      <c r="C22" s="11" t="s">
        <v>520</v>
      </c>
      <c r="D22" s="72"/>
      <c r="E22" s="1" t="s">
        <v>103</v>
      </c>
      <c r="F22" s="98"/>
    </row>
    <row r="23" spans="1:6" ht="45" x14ac:dyDescent="0.2">
      <c r="A23" s="69" t="s">
        <v>1364</v>
      </c>
      <c r="B23" s="11" t="s">
        <v>13</v>
      </c>
      <c r="C23" s="11" t="s">
        <v>521</v>
      </c>
      <c r="D23" s="102" t="s">
        <v>1462</v>
      </c>
      <c r="E23" s="1" t="s">
        <v>103</v>
      </c>
      <c r="F23" s="98"/>
    </row>
    <row r="24" spans="1:6" ht="45" x14ac:dyDescent="0.2">
      <c r="A24" s="11" t="s">
        <v>1365</v>
      </c>
      <c r="B24" s="11" t="s">
        <v>13</v>
      </c>
      <c r="C24" s="11" t="s">
        <v>522</v>
      </c>
      <c r="D24" s="73"/>
      <c r="E24" s="1" t="s">
        <v>103</v>
      </c>
      <c r="F24" s="98"/>
    </row>
    <row r="25" spans="1:6" ht="45" x14ac:dyDescent="0.2">
      <c r="A25" s="69" t="s">
        <v>1366</v>
      </c>
      <c r="B25" s="11" t="s">
        <v>13</v>
      </c>
      <c r="C25" s="11" t="s">
        <v>523</v>
      </c>
      <c r="D25" s="73"/>
      <c r="E25" s="1" t="s">
        <v>103</v>
      </c>
      <c r="F25" s="98"/>
    </row>
    <row r="26" spans="1:6" ht="45" x14ac:dyDescent="0.2">
      <c r="A26" s="11" t="s">
        <v>1367</v>
      </c>
      <c r="B26" s="11" t="s">
        <v>13</v>
      </c>
      <c r="C26" s="11" t="s">
        <v>524</v>
      </c>
      <c r="D26" s="73"/>
      <c r="E26" s="1" t="s">
        <v>103</v>
      </c>
      <c r="F26" s="98"/>
    </row>
    <row r="27" spans="1:6" ht="45" x14ac:dyDescent="0.2">
      <c r="A27" s="69" t="s">
        <v>1368</v>
      </c>
      <c r="B27" s="11" t="s">
        <v>13</v>
      </c>
      <c r="C27" s="11" t="s">
        <v>525</v>
      </c>
      <c r="D27" s="73"/>
      <c r="E27" s="1" t="s">
        <v>103</v>
      </c>
      <c r="F27" s="98"/>
    </row>
    <row r="28" spans="1:6" ht="165" x14ac:dyDescent="0.2">
      <c r="A28" s="11" t="s">
        <v>1369</v>
      </c>
      <c r="B28" s="11" t="s">
        <v>13</v>
      </c>
      <c r="C28" s="62" t="s">
        <v>960</v>
      </c>
      <c r="D28" s="102" t="s">
        <v>1462</v>
      </c>
      <c r="E28" s="1" t="s">
        <v>103</v>
      </c>
      <c r="F28" s="98"/>
    </row>
    <row r="29" spans="1:6" ht="45" x14ac:dyDescent="0.2">
      <c r="A29" s="11" t="s">
        <v>1370</v>
      </c>
      <c r="B29" s="11" t="s">
        <v>13</v>
      </c>
      <c r="C29" s="62" t="s">
        <v>425</v>
      </c>
      <c r="D29" s="102" t="s">
        <v>1462</v>
      </c>
      <c r="E29" s="1" t="s">
        <v>103</v>
      </c>
      <c r="F29" s="98"/>
    </row>
    <row r="30" spans="1:6" x14ac:dyDescent="0.2">
      <c r="A30" s="15" t="s">
        <v>352</v>
      </c>
      <c r="B30" s="15" t="s">
        <v>352</v>
      </c>
      <c r="C30" s="15" t="s">
        <v>353</v>
      </c>
      <c r="D30" s="61"/>
      <c r="E30" s="15"/>
      <c r="F30" s="60"/>
    </row>
    <row r="31" spans="1:6" x14ac:dyDescent="0.2">
      <c r="A31" s="11" t="s">
        <v>1371</v>
      </c>
      <c r="B31" s="11" t="s">
        <v>353</v>
      </c>
      <c r="C31" s="1" t="s">
        <v>526</v>
      </c>
      <c r="D31" s="73"/>
      <c r="E31" s="1" t="s">
        <v>105</v>
      </c>
      <c r="F31" s="112"/>
    </row>
    <row r="32" spans="1:6" x14ac:dyDescent="0.2">
      <c r="A32" s="11" t="s">
        <v>1372</v>
      </c>
      <c r="B32" s="11" t="s">
        <v>353</v>
      </c>
      <c r="C32" s="1" t="s">
        <v>527</v>
      </c>
      <c r="D32" s="73"/>
      <c r="E32" s="1" t="s">
        <v>105</v>
      </c>
      <c r="F32" s="112"/>
    </row>
    <row r="33" spans="1:6" x14ac:dyDescent="0.2">
      <c r="A33" s="11" t="s">
        <v>1373</v>
      </c>
      <c r="B33" s="11" t="s">
        <v>353</v>
      </c>
      <c r="C33" s="1" t="s">
        <v>528</v>
      </c>
      <c r="E33" s="1" t="s">
        <v>105</v>
      </c>
      <c r="F33" s="112"/>
    </row>
    <row r="34" spans="1:6" ht="45" x14ac:dyDescent="0.2">
      <c r="A34" s="11" t="s">
        <v>1374</v>
      </c>
      <c r="B34" s="11" t="s">
        <v>353</v>
      </c>
      <c r="C34" s="1" t="s">
        <v>529</v>
      </c>
      <c r="D34" s="73"/>
      <c r="E34" s="1" t="s">
        <v>103</v>
      </c>
      <c r="F34" s="98"/>
    </row>
    <row r="35" spans="1:6" ht="30" x14ac:dyDescent="0.2">
      <c r="A35" s="11" t="s">
        <v>1375</v>
      </c>
      <c r="B35" s="11" t="s">
        <v>353</v>
      </c>
      <c r="C35" s="1" t="s">
        <v>354</v>
      </c>
      <c r="D35" s="73"/>
      <c r="E35" s="1" t="s">
        <v>105</v>
      </c>
      <c r="F35" s="112"/>
    </row>
    <row r="36" spans="1:6" ht="105" x14ac:dyDescent="0.2">
      <c r="A36" s="69" t="s">
        <v>1376</v>
      </c>
      <c r="B36" s="11" t="s">
        <v>353</v>
      </c>
      <c r="C36" s="67" t="s">
        <v>530</v>
      </c>
      <c r="D36" s="102" t="s">
        <v>1462</v>
      </c>
      <c r="E36" s="67" t="s">
        <v>103</v>
      </c>
      <c r="F36" s="98"/>
    </row>
    <row r="37" spans="1:6" ht="30" x14ac:dyDescent="0.2">
      <c r="A37" s="69" t="s">
        <v>1377</v>
      </c>
      <c r="B37" s="11" t="s">
        <v>353</v>
      </c>
      <c r="C37" s="1" t="s">
        <v>531</v>
      </c>
      <c r="E37" s="67" t="s">
        <v>103</v>
      </c>
      <c r="F37" s="98"/>
    </row>
    <row r="38" spans="1:6" x14ac:dyDescent="0.2">
      <c r="A38" s="11" t="s">
        <v>1378</v>
      </c>
      <c r="B38" s="11" t="s">
        <v>353</v>
      </c>
      <c r="C38" s="1" t="s">
        <v>532</v>
      </c>
      <c r="D38" s="73"/>
      <c r="E38" s="1" t="s">
        <v>105</v>
      </c>
      <c r="F38" s="112"/>
    </row>
    <row r="39" spans="1:6" ht="60" x14ac:dyDescent="0.2">
      <c r="A39" s="69" t="s">
        <v>1379</v>
      </c>
      <c r="B39" s="11" t="s">
        <v>353</v>
      </c>
      <c r="C39" s="1" t="s">
        <v>533</v>
      </c>
      <c r="D39" s="102" t="s">
        <v>1462</v>
      </c>
      <c r="E39" s="67" t="s">
        <v>103</v>
      </c>
      <c r="F39" s="98"/>
    </row>
    <row r="40" spans="1:6" ht="45" x14ac:dyDescent="0.2">
      <c r="A40" s="69" t="s">
        <v>1380</v>
      </c>
      <c r="B40" s="11" t="s">
        <v>353</v>
      </c>
      <c r="C40" s="68" t="s">
        <v>892</v>
      </c>
      <c r="E40" s="67" t="s">
        <v>103</v>
      </c>
      <c r="F40" s="98"/>
    </row>
    <row r="41" spans="1:6" ht="30" x14ac:dyDescent="0.2">
      <c r="A41" s="11" t="s">
        <v>1381</v>
      </c>
      <c r="B41" s="11" t="s">
        <v>353</v>
      </c>
      <c r="C41" s="1" t="s">
        <v>404</v>
      </c>
      <c r="D41" s="73"/>
      <c r="E41" s="1" t="s">
        <v>103</v>
      </c>
      <c r="F41" s="98"/>
    </row>
    <row r="42" spans="1:6" ht="60" x14ac:dyDescent="0.2">
      <c r="A42" s="11" t="s">
        <v>1382</v>
      </c>
      <c r="B42" s="11" t="s">
        <v>353</v>
      </c>
      <c r="C42" s="1" t="s">
        <v>534</v>
      </c>
      <c r="D42" s="73"/>
      <c r="E42" s="1" t="s">
        <v>103</v>
      </c>
      <c r="F42" s="98"/>
    </row>
    <row r="43" spans="1:6" ht="75" x14ac:dyDescent="0.2">
      <c r="A43" s="11" t="s">
        <v>1383</v>
      </c>
      <c r="B43" s="11" t="s">
        <v>353</v>
      </c>
      <c r="C43" s="1" t="s">
        <v>535</v>
      </c>
      <c r="D43" s="102" t="s">
        <v>1463</v>
      </c>
      <c r="E43" s="1" t="s">
        <v>103</v>
      </c>
      <c r="F43" s="98"/>
    </row>
    <row r="44" spans="1:6" ht="75" x14ac:dyDescent="0.2">
      <c r="A44" s="11" t="s">
        <v>1384</v>
      </c>
      <c r="B44" s="11" t="s">
        <v>353</v>
      </c>
      <c r="C44" s="1" t="s">
        <v>399</v>
      </c>
      <c r="D44" s="73"/>
      <c r="E44" s="1" t="s">
        <v>105</v>
      </c>
      <c r="F44" s="112"/>
    </row>
    <row r="45" spans="1:6" ht="75" x14ac:dyDescent="0.2">
      <c r="A45" s="11" t="s">
        <v>1385</v>
      </c>
      <c r="B45" s="11" t="s">
        <v>353</v>
      </c>
      <c r="C45" s="1" t="s">
        <v>400</v>
      </c>
      <c r="D45" s="73"/>
      <c r="E45" s="1" t="s">
        <v>103</v>
      </c>
      <c r="F45" s="98"/>
    </row>
    <row r="46" spans="1:6" ht="120" x14ac:dyDescent="0.2">
      <c r="A46" s="69" t="s">
        <v>1386</v>
      </c>
      <c r="B46" s="11" t="s">
        <v>353</v>
      </c>
      <c r="C46" s="1" t="s">
        <v>536</v>
      </c>
      <c r="D46" s="73"/>
      <c r="E46" s="1" t="s">
        <v>103</v>
      </c>
      <c r="F46" s="98"/>
    </row>
    <row r="47" spans="1:6" ht="30" x14ac:dyDescent="0.2">
      <c r="A47" s="11" t="s">
        <v>1387</v>
      </c>
      <c r="B47" s="11" t="s">
        <v>353</v>
      </c>
      <c r="C47" s="1" t="s">
        <v>537</v>
      </c>
      <c r="D47" s="73"/>
      <c r="E47" s="1" t="s">
        <v>105</v>
      </c>
      <c r="F47" s="112"/>
    </row>
    <row r="48" spans="1:6" x14ac:dyDescent="0.2">
      <c r="A48" s="11" t="s">
        <v>1388</v>
      </c>
      <c r="B48" s="11" t="s">
        <v>353</v>
      </c>
      <c r="C48" s="1" t="s">
        <v>538</v>
      </c>
      <c r="D48" s="73"/>
      <c r="E48" s="1" t="s">
        <v>105</v>
      </c>
      <c r="F48" s="112"/>
    </row>
    <row r="49" spans="1:6" x14ac:dyDescent="0.2">
      <c r="A49" s="11" t="s">
        <v>1389</v>
      </c>
      <c r="B49" s="11" t="s">
        <v>353</v>
      </c>
      <c r="C49" s="1" t="s">
        <v>539</v>
      </c>
      <c r="D49" s="73"/>
      <c r="E49" s="1" t="s">
        <v>105</v>
      </c>
      <c r="F49" s="112"/>
    </row>
    <row r="50" spans="1:6" ht="30" x14ac:dyDescent="0.2">
      <c r="A50" s="11" t="s">
        <v>1390</v>
      </c>
      <c r="B50" s="11" t="s">
        <v>353</v>
      </c>
      <c r="C50" s="11" t="s">
        <v>540</v>
      </c>
      <c r="D50" s="73"/>
      <c r="E50" s="1" t="s">
        <v>105</v>
      </c>
      <c r="F50" s="112"/>
    </row>
    <row r="51" spans="1:6" x14ac:dyDescent="0.2">
      <c r="A51" s="11" t="s">
        <v>1391</v>
      </c>
      <c r="B51" s="11" t="s">
        <v>353</v>
      </c>
      <c r="C51" s="11" t="s">
        <v>541</v>
      </c>
      <c r="E51" s="1" t="s">
        <v>105</v>
      </c>
      <c r="F51" s="112"/>
    </row>
    <row r="52" spans="1:6" ht="60" x14ac:dyDescent="0.2">
      <c r="A52" s="11" t="s">
        <v>1392</v>
      </c>
      <c r="B52" s="11" t="s">
        <v>353</v>
      </c>
      <c r="C52" s="11" t="s">
        <v>542</v>
      </c>
      <c r="E52" s="1" t="s">
        <v>105</v>
      </c>
      <c r="F52" s="112"/>
    </row>
    <row r="53" spans="1:6" ht="30" x14ac:dyDescent="0.2">
      <c r="A53" s="11" t="s">
        <v>1393</v>
      </c>
      <c r="B53" s="11" t="s">
        <v>353</v>
      </c>
      <c r="C53" s="11" t="s">
        <v>543</v>
      </c>
      <c r="D53" s="73"/>
      <c r="E53" s="1" t="s">
        <v>105</v>
      </c>
      <c r="F53" s="112"/>
    </row>
    <row r="54" spans="1:6" x14ac:dyDescent="0.2">
      <c r="A54" s="15" t="s">
        <v>355</v>
      </c>
      <c r="B54" s="15" t="s">
        <v>355</v>
      </c>
      <c r="C54" s="15" t="s">
        <v>356</v>
      </c>
      <c r="D54" s="61"/>
      <c r="E54" s="15"/>
      <c r="F54" s="60"/>
    </row>
    <row r="55" spans="1:6" ht="60" x14ac:dyDescent="0.2">
      <c r="A55" s="11" t="s">
        <v>1394</v>
      </c>
      <c r="B55" s="69" t="s">
        <v>357</v>
      </c>
      <c r="C55" s="67" t="s">
        <v>1525</v>
      </c>
      <c r="E55" s="1" t="s">
        <v>105</v>
      </c>
      <c r="F55" s="112"/>
    </row>
    <row r="56" spans="1:6" ht="45" x14ac:dyDescent="0.2">
      <c r="A56" s="11" t="s">
        <v>1395</v>
      </c>
      <c r="B56" s="69" t="s">
        <v>357</v>
      </c>
      <c r="C56" s="67" t="s">
        <v>1524</v>
      </c>
      <c r="E56" s="1" t="s">
        <v>105</v>
      </c>
      <c r="F56" s="112"/>
    </row>
    <row r="57" spans="1:6" x14ac:dyDescent="0.2">
      <c r="A57" s="11" t="s">
        <v>1396</v>
      </c>
      <c r="B57" s="69" t="s">
        <v>357</v>
      </c>
      <c r="C57" s="67" t="s">
        <v>748</v>
      </c>
      <c r="E57" s="1" t="s">
        <v>105</v>
      </c>
      <c r="F57" s="112"/>
    </row>
    <row r="58" spans="1:6" ht="30" x14ac:dyDescent="0.2">
      <c r="A58" s="11" t="s">
        <v>1397</v>
      </c>
      <c r="B58" s="11" t="s">
        <v>357</v>
      </c>
      <c r="C58" s="1" t="s">
        <v>544</v>
      </c>
      <c r="D58" s="73"/>
      <c r="E58" s="1" t="s">
        <v>105</v>
      </c>
      <c r="F58" s="112"/>
    </row>
    <row r="59" spans="1:6" x14ac:dyDescent="0.2">
      <c r="A59" s="11" t="s">
        <v>1398</v>
      </c>
      <c r="B59" s="11" t="s">
        <v>357</v>
      </c>
      <c r="C59" s="1" t="s">
        <v>545</v>
      </c>
      <c r="D59" s="73"/>
      <c r="E59" s="1" t="s">
        <v>105</v>
      </c>
      <c r="F59" s="112"/>
    </row>
    <row r="60" spans="1:6" ht="75" x14ac:dyDescent="0.2">
      <c r="A60" s="11" t="s">
        <v>1399</v>
      </c>
      <c r="B60" s="11" t="s">
        <v>357</v>
      </c>
      <c r="C60" s="1" t="s">
        <v>546</v>
      </c>
      <c r="D60" s="102" t="s">
        <v>1462</v>
      </c>
      <c r="E60" s="1" t="s">
        <v>103</v>
      </c>
      <c r="F60" s="98"/>
    </row>
    <row r="61" spans="1:6" ht="75" x14ac:dyDescent="0.2">
      <c r="A61" s="11" t="s">
        <v>1400</v>
      </c>
      <c r="B61" s="11" t="s">
        <v>357</v>
      </c>
      <c r="C61" s="1" t="s">
        <v>547</v>
      </c>
      <c r="D61" s="102" t="s">
        <v>1462</v>
      </c>
      <c r="E61" s="1" t="s">
        <v>103</v>
      </c>
      <c r="F61" s="98"/>
    </row>
    <row r="62" spans="1:6" ht="30" x14ac:dyDescent="0.2">
      <c r="A62" s="11" t="s">
        <v>1401</v>
      </c>
      <c r="B62" s="11" t="s">
        <v>357</v>
      </c>
      <c r="C62" s="1" t="s">
        <v>548</v>
      </c>
      <c r="D62" s="73"/>
      <c r="E62" s="1" t="s">
        <v>105</v>
      </c>
      <c r="F62" s="112"/>
    </row>
    <row r="63" spans="1:6" ht="135" x14ac:dyDescent="0.2">
      <c r="A63" s="11" t="s">
        <v>1402</v>
      </c>
      <c r="B63" s="11" t="s">
        <v>357</v>
      </c>
      <c r="C63" s="1" t="s">
        <v>549</v>
      </c>
      <c r="D63" s="102" t="s">
        <v>1462</v>
      </c>
      <c r="E63" s="1" t="s">
        <v>103</v>
      </c>
      <c r="F63" s="98"/>
    </row>
    <row r="64" spans="1:6" ht="45" x14ac:dyDescent="0.2">
      <c r="A64" s="11" t="s">
        <v>1403</v>
      </c>
      <c r="B64" s="11" t="s">
        <v>357</v>
      </c>
      <c r="C64" s="1" t="s">
        <v>550</v>
      </c>
      <c r="D64" s="73"/>
      <c r="E64" s="1" t="s">
        <v>103</v>
      </c>
      <c r="F64" s="98"/>
    </row>
    <row r="65" spans="1:6" ht="30" x14ac:dyDescent="0.2">
      <c r="A65" s="11" t="s">
        <v>1404</v>
      </c>
      <c r="B65" s="11" t="s">
        <v>357</v>
      </c>
      <c r="C65" s="1" t="s">
        <v>747</v>
      </c>
      <c r="D65" s="73"/>
      <c r="E65" s="1" t="s">
        <v>105</v>
      </c>
      <c r="F65" s="112"/>
    </row>
    <row r="66" spans="1:6" ht="45" x14ac:dyDescent="0.2">
      <c r="A66" s="11" t="s">
        <v>1405</v>
      </c>
      <c r="B66" s="11" t="s">
        <v>357</v>
      </c>
      <c r="C66" s="67" t="s">
        <v>551</v>
      </c>
      <c r="D66" s="73"/>
      <c r="E66" s="1" t="s">
        <v>103</v>
      </c>
      <c r="F66" s="98"/>
    </row>
    <row r="67" spans="1:6" ht="75" x14ac:dyDescent="0.2">
      <c r="A67" s="11" t="s">
        <v>1406</v>
      </c>
      <c r="B67" s="11" t="s">
        <v>357</v>
      </c>
      <c r="C67" s="1" t="s">
        <v>945</v>
      </c>
      <c r="D67" s="102" t="s">
        <v>1463</v>
      </c>
      <c r="E67" s="1" t="s">
        <v>103</v>
      </c>
      <c r="F67" s="98"/>
    </row>
    <row r="68" spans="1:6" s="2" customFormat="1" x14ac:dyDescent="0.2">
      <c r="A68" s="15" t="s">
        <v>358</v>
      </c>
      <c r="B68" s="15" t="s">
        <v>358</v>
      </c>
      <c r="C68" s="60" t="s">
        <v>359</v>
      </c>
      <c r="D68" s="61"/>
      <c r="E68" s="15"/>
      <c r="F68" s="60"/>
    </row>
    <row r="69" spans="1:6" s="2" customFormat="1" ht="30" x14ac:dyDescent="0.2">
      <c r="A69" s="11" t="s">
        <v>1407</v>
      </c>
      <c r="B69" s="11" t="s">
        <v>359</v>
      </c>
      <c r="C69" s="1" t="s">
        <v>552</v>
      </c>
      <c r="D69" s="73"/>
      <c r="E69" s="1" t="s">
        <v>105</v>
      </c>
      <c r="F69" s="112"/>
    </row>
    <row r="70" spans="1:6" s="2" customFormat="1" ht="30" x14ac:dyDescent="0.2">
      <c r="A70" s="11" t="s">
        <v>1408</v>
      </c>
      <c r="B70" s="11" t="s">
        <v>359</v>
      </c>
      <c r="C70" s="1" t="s">
        <v>553</v>
      </c>
      <c r="D70" s="73"/>
      <c r="E70" s="1" t="s">
        <v>105</v>
      </c>
      <c r="F70" s="112"/>
    </row>
    <row r="71" spans="1:6" s="2" customFormat="1" ht="30" x14ac:dyDescent="0.2">
      <c r="A71" s="11" t="s">
        <v>1409</v>
      </c>
      <c r="B71" s="11" t="s">
        <v>359</v>
      </c>
      <c r="C71" s="2" t="s">
        <v>554</v>
      </c>
      <c r="D71" s="73"/>
      <c r="E71" s="1" t="s">
        <v>105</v>
      </c>
      <c r="F71" s="112"/>
    </row>
    <row r="72" spans="1:6" s="2" customFormat="1" ht="30" x14ac:dyDescent="0.2">
      <c r="A72" s="11" t="s">
        <v>1410</v>
      </c>
      <c r="B72" s="11" t="s">
        <v>359</v>
      </c>
      <c r="C72" s="2" t="s">
        <v>555</v>
      </c>
      <c r="D72" s="73"/>
      <c r="E72" s="1" t="s">
        <v>105</v>
      </c>
      <c r="F72" s="112"/>
    </row>
    <row r="73" spans="1:6" s="2" customFormat="1" ht="30" x14ac:dyDescent="0.2">
      <c r="A73" s="11" t="s">
        <v>1411</v>
      </c>
      <c r="B73" s="11" t="s">
        <v>359</v>
      </c>
      <c r="C73" s="2" t="s">
        <v>556</v>
      </c>
      <c r="D73" s="73"/>
      <c r="E73" s="1" t="s">
        <v>105</v>
      </c>
      <c r="F73" s="112"/>
    </row>
    <row r="74" spans="1:6" s="7" customFormat="1" ht="30" x14ac:dyDescent="0.2">
      <c r="A74" s="11" t="s">
        <v>1412</v>
      </c>
      <c r="B74" s="11" t="s">
        <v>359</v>
      </c>
      <c r="C74" s="2" t="s">
        <v>557</v>
      </c>
      <c r="D74" s="73"/>
      <c r="E74" s="1" t="s">
        <v>105</v>
      </c>
      <c r="F74" s="112"/>
    </row>
    <row r="75" spans="1:6" s="7" customFormat="1" ht="45" x14ac:dyDescent="0.2">
      <c r="A75" s="69" t="s">
        <v>1413</v>
      </c>
      <c r="B75" s="11" t="s">
        <v>359</v>
      </c>
      <c r="C75" s="2" t="s">
        <v>558</v>
      </c>
      <c r="D75" s="102"/>
      <c r="E75" s="1" t="s">
        <v>103</v>
      </c>
      <c r="F75" s="98"/>
    </row>
    <row r="76" spans="1:6" s="7" customFormat="1" ht="150" x14ac:dyDescent="0.2">
      <c r="A76" s="69" t="s">
        <v>1414</v>
      </c>
      <c r="B76" s="69" t="s">
        <v>359</v>
      </c>
      <c r="C76" s="68" t="s">
        <v>559</v>
      </c>
      <c r="D76" s="73"/>
      <c r="E76" s="1" t="s">
        <v>103</v>
      </c>
      <c r="F76" s="98"/>
    </row>
    <row r="77" spans="1:6" s="7" customFormat="1" ht="30" x14ac:dyDescent="0.2">
      <c r="A77" s="11" t="s">
        <v>1415</v>
      </c>
      <c r="B77" s="11" t="s">
        <v>359</v>
      </c>
      <c r="C77" s="2" t="s">
        <v>560</v>
      </c>
      <c r="D77" s="73"/>
      <c r="E77" s="1" t="s">
        <v>105</v>
      </c>
      <c r="F77" s="112"/>
    </row>
    <row r="78" spans="1:6" s="7" customFormat="1" ht="150" x14ac:dyDescent="0.2">
      <c r="A78" s="69" t="s">
        <v>1416</v>
      </c>
      <c r="B78" s="11" t="s">
        <v>359</v>
      </c>
      <c r="C78" s="2" t="s">
        <v>561</v>
      </c>
      <c r="D78" s="102" t="s">
        <v>1463</v>
      </c>
      <c r="E78" s="1" t="s">
        <v>103</v>
      </c>
      <c r="F78" s="98"/>
    </row>
    <row r="79" spans="1:6" s="7" customFormat="1" ht="30" x14ac:dyDescent="0.2">
      <c r="A79" s="11" t="s">
        <v>1417</v>
      </c>
      <c r="B79" s="11" t="s">
        <v>359</v>
      </c>
      <c r="C79" s="2" t="s">
        <v>562</v>
      </c>
      <c r="D79" s="73"/>
      <c r="E79" s="1" t="s">
        <v>105</v>
      </c>
      <c r="F79" s="112"/>
    </row>
    <row r="80" spans="1:6" s="7" customFormat="1" ht="45" x14ac:dyDescent="0.2">
      <c r="A80" s="11" t="s">
        <v>1418</v>
      </c>
      <c r="B80" s="11" t="s">
        <v>359</v>
      </c>
      <c r="C80" s="2" t="s">
        <v>563</v>
      </c>
      <c r="D80" s="102" t="s">
        <v>1462</v>
      </c>
      <c r="E80" s="1" t="s">
        <v>103</v>
      </c>
      <c r="F80" s="98"/>
    </row>
    <row r="81" spans="1:6" s="7" customFormat="1" ht="60" x14ac:dyDescent="0.2">
      <c r="A81" s="69" t="s">
        <v>1419</v>
      </c>
      <c r="B81" s="11" t="s">
        <v>359</v>
      </c>
      <c r="C81" s="2" t="s">
        <v>564</v>
      </c>
      <c r="D81" s="102" t="s">
        <v>1462</v>
      </c>
      <c r="E81" s="1" t="s">
        <v>103</v>
      </c>
      <c r="F81" s="98"/>
    </row>
    <row r="82" spans="1:6" s="7" customFormat="1" ht="30" x14ac:dyDescent="0.2">
      <c r="A82" s="11" t="s">
        <v>1420</v>
      </c>
      <c r="B82" s="11" t="s">
        <v>359</v>
      </c>
      <c r="C82" s="2" t="s">
        <v>565</v>
      </c>
      <c r="D82" s="73"/>
      <c r="E82" s="1" t="s">
        <v>105</v>
      </c>
      <c r="F82" s="112"/>
    </row>
    <row r="83" spans="1:6" s="7" customFormat="1" ht="135" x14ac:dyDescent="0.2">
      <c r="A83" s="69" t="s">
        <v>1421</v>
      </c>
      <c r="B83" s="11" t="s">
        <v>359</v>
      </c>
      <c r="C83" s="2" t="s">
        <v>624</v>
      </c>
      <c r="D83" s="102" t="s">
        <v>1463</v>
      </c>
      <c r="E83" s="1" t="s">
        <v>103</v>
      </c>
      <c r="F83" s="98"/>
    </row>
    <row r="84" spans="1:6" x14ac:dyDescent="0.2">
      <c r="A84" s="15" t="s">
        <v>360</v>
      </c>
      <c r="B84" s="15" t="s">
        <v>360</v>
      </c>
      <c r="C84" s="60" t="s">
        <v>19</v>
      </c>
      <c r="D84" s="61"/>
      <c r="E84" s="15"/>
      <c r="F84" s="60"/>
    </row>
    <row r="85" spans="1:6" ht="30" x14ac:dyDescent="0.2">
      <c r="A85" s="11" t="s">
        <v>1422</v>
      </c>
      <c r="B85" s="11" t="s">
        <v>19</v>
      </c>
      <c r="C85" s="2" t="s">
        <v>566</v>
      </c>
      <c r="D85" s="103"/>
      <c r="E85" s="1" t="s">
        <v>105</v>
      </c>
      <c r="F85" s="112"/>
    </row>
    <row r="86" spans="1:6" ht="45" x14ac:dyDescent="0.2">
      <c r="A86" s="11" t="s">
        <v>1423</v>
      </c>
      <c r="B86" s="11" t="s">
        <v>19</v>
      </c>
      <c r="C86" s="2" t="s">
        <v>567</v>
      </c>
      <c r="D86" s="102" t="s">
        <v>1463</v>
      </c>
      <c r="E86" s="1" t="s">
        <v>103</v>
      </c>
      <c r="F86" s="98"/>
    </row>
    <row r="87" spans="1:6" ht="90" x14ac:dyDescent="0.2">
      <c r="A87" s="11" t="s">
        <v>1424</v>
      </c>
      <c r="B87" s="11" t="s">
        <v>19</v>
      </c>
      <c r="C87" s="68" t="s">
        <v>644</v>
      </c>
      <c r="D87" s="102" t="s">
        <v>1463</v>
      </c>
      <c r="E87" s="1" t="s">
        <v>103</v>
      </c>
      <c r="F87" s="98"/>
    </row>
    <row r="88" spans="1:6" ht="45" x14ac:dyDescent="0.2">
      <c r="A88" s="11" t="s">
        <v>1425</v>
      </c>
      <c r="B88" s="11" t="s">
        <v>19</v>
      </c>
      <c r="C88" s="2" t="s">
        <v>568</v>
      </c>
      <c r="D88" s="102" t="s">
        <v>1462</v>
      </c>
      <c r="E88" s="1" t="s">
        <v>103</v>
      </c>
      <c r="F88" s="98"/>
    </row>
    <row r="89" spans="1:6" ht="45" x14ac:dyDescent="0.2">
      <c r="A89" s="11" t="s">
        <v>1426</v>
      </c>
      <c r="B89" s="11" t="s">
        <v>19</v>
      </c>
      <c r="C89" s="11" t="s">
        <v>569</v>
      </c>
      <c r="D89" s="73"/>
      <c r="E89" s="1" t="s">
        <v>103</v>
      </c>
      <c r="F89" s="98"/>
    </row>
    <row r="90" spans="1:6" ht="45" x14ac:dyDescent="0.2">
      <c r="A90" s="11" t="s">
        <v>1427</v>
      </c>
      <c r="B90" s="11" t="s">
        <v>19</v>
      </c>
      <c r="C90" s="11" t="s">
        <v>570</v>
      </c>
      <c r="D90" s="73"/>
      <c r="E90" s="1" t="s">
        <v>103</v>
      </c>
      <c r="F90" s="98"/>
    </row>
    <row r="91" spans="1:6" ht="120" x14ac:dyDescent="0.2">
      <c r="A91" s="11" t="s">
        <v>1428</v>
      </c>
      <c r="B91" s="11" t="s">
        <v>19</v>
      </c>
      <c r="C91" s="68" t="s">
        <v>571</v>
      </c>
      <c r="D91" s="102" t="s">
        <v>1462</v>
      </c>
      <c r="E91" s="1" t="s">
        <v>103</v>
      </c>
      <c r="F91" s="98"/>
    </row>
    <row r="92" spans="1:6" ht="30" x14ac:dyDescent="0.2">
      <c r="A92" s="11" t="s">
        <v>1429</v>
      </c>
      <c r="B92" s="11" t="s">
        <v>19</v>
      </c>
      <c r="C92" s="2" t="s">
        <v>572</v>
      </c>
      <c r="D92" s="73"/>
      <c r="E92" s="1" t="s">
        <v>103</v>
      </c>
      <c r="F92" s="98"/>
    </row>
    <row r="93" spans="1:6" ht="60" x14ac:dyDescent="0.2">
      <c r="A93" s="11" t="s">
        <v>1430</v>
      </c>
      <c r="B93" s="11" t="s">
        <v>19</v>
      </c>
      <c r="C93" s="2" t="s">
        <v>573</v>
      </c>
      <c r="D93" s="73"/>
      <c r="E93" s="1" t="s">
        <v>103</v>
      </c>
      <c r="F93" s="98"/>
    </row>
    <row r="94" spans="1:6" ht="30" x14ac:dyDescent="0.2">
      <c r="A94" s="11" t="s">
        <v>1431</v>
      </c>
      <c r="B94" s="11" t="s">
        <v>19</v>
      </c>
      <c r="C94" s="2" t="s">
        <v>574</v>
      </c>
      <c r="D94" s="73"/>
      <c r="E94" s="67" t="s">
        <v>105</v>
      </c>
      <c r="F94" s="112"/>
    </row>
    <row r="95" spans="1:6" ht="60" x14ac:dyDescent="0.2">
      <c r="A95" s="11" t="s">
        <v>1432</v>
      </c>
      <c r="B95" s="11" t="s">
        <v>19</v>
      </c>
      <c r="C95" s="2" t="s">
        <v>575</v>
      </c>
      <c r="D95" s="102" t="s">
        <v>1462</v>
      </c>
      <c r="E95" s="1" t="s">
        <v>103</v>
      </c>
      <c r="F95" s="98"/>
    </row>
    <row r="96" spans="1:6" ht="75" x14ac:dyDescent="0.2">
      <c r="A96" s="11" t="s">
        <v>1433</v>
      </c>
      <c r="B96" s="11" t="s">
        <v>19</v>
      </c>
      <c r="C96" s="2" t="s">
        <v>576</v>
      </c>
      <c r="D96" s="102" t="s">
        <v>1462</v>
      </c>
      <c r="E96" s="1" t="s">
        <v>103</v>
      </c>
      <c r="F96" s="98"/>
    </row>
    <row r="97" spans="1:6" ht="45" x14ac:dyDescent="0.2">
      <c r="A97" s="11" t="s">
        <v>1434</v>
      </c>
      <c r="B97" s="11" t="s">
        <v>19</v>
      </c>
      <c r="C97" s="2" t="s">
        <v>577</v>
      </c>
      <c r="D97" s="73"/>
      <c r="E97" s="1" t="s">
        <v>103</v>
      </c>
      <c r="F97" s="98"/>
    </row>
    <row r="98" spans="1:6" ht="60" x14ac:dyDescent="0.2">
      <c r="A98" s="11" t="s">
        <v>1435</v>
      </c>
      <c r="B98" s="11" t="s">
        <v>19</v>
      </c>
      <c r="C98" s="2" t="s">
        <v>578</v>
      </c>
      <c r="D98" s="102" t="s">
        <v>1462</v>
      </c>
      <c r="E98" s="1" t="s">
        <v>103</v>
      </c>
      <c r="F98" s="98"/>
    </row>
    <row r="99" spans="1:6" ht="30" x14ac:dyDescent="0.2">
      <c r="A99" s="11" t="s">
        <v>1436</v>
      </c>
      <c r="B99" s="11" t="s">
        <v>19</v>
      </c>
      <c r="C99" s="2" t="s">
        <v>579</v>
      </c>
      <c r="D99" s="73"/>
      <c r="E99" s="1" t="s">
        <v>103</v>
      </c>
      <c r="F99" s="98"/>
    </row>
    <row r="100" spans="1:6" x14ac:dyDescent="0.2">
      <c r="A100" s="15" t="s">
        <v>653</v>
      </c>
      <c r="B100" s="15" t="s">
        <v>653</v>
      </c>
      <c r="C100" s="60" t="s">
        <v>20</v>
      </c>
      <c r="D100" s="61"/>
      <c r="E100" s="15"/>
      <c r="F100" s="60"/>
    </row>
    <row r="101" spans="1:6" ht="45" x14ac:dyDescent="0.2">
      <c r="A101" s="11" t="s">
        <v>1437</v>
      </c>
      <c r="B101" s="11" t="s">
        <v>410</v>
      </c>
      <c r="C101" s="2" t="s">
        <v>580</v>
      </c>
      <c r="D101" s="73"/>
      <c r="E101" s="1" t="s">
        <v>103</v>
      </c>
      <c r="F101" s="98"/>
    </row>
    <row r="102" spans="1:6" x14ac:dyDescent="0.2">
      <c r="A102" s="11" t="s">
        <v>1438</v>
      </c>
      <c r="B102" s="11" t="s">
        <v>410</v>
      </c>
      <c r="C102" s="2" t="s">
        <v>581</v>
      </c>
      <c r="D102" s="73"/>
      <c r="E102" s="1" t="s">
        <v>105</v>
      </c>
      <c r="F102" s="112"/>
    </row>
    <row r="103" spans="1:6" ht="45" x14ac:dyDescent="0.2">
      <c r="A103" s="11" t="s">
        <v>1439</v>
      </c>
      <c r="B103" s="11" t="s">
        <v>410</v>
      </c>
      <c r="C103" s="2" t="s">
        <v>582</v>
      </c>
      <c r="D103" s="73"/>
      <c r="E103" s="1" t="s">
        <v>103</v>
      </c>
      <c r="F103" s="98"/>
    </row>
    <row r="104" spans="1:6" ht="45" x14ac:dyDescent="0.2">
      <c r="A104" s="11" t="s">
        <v>1440</v>
      </c>
      <c r="B104" s="11" t="s">
        <v>411</v>
      </c>
      <c r="C104" s="2" t="s">
        <v>583</v>
      </c>
      <c r="D104" s="73"/>
      <c r="E104" s="1" t="s">
        <v>103</v>
      </c>
      <c r="F104" s="98"/>
    </row>
    <row r="105" spans="1:6" s="7" customFormat="1" ht="30" x14ac:dyDescent="0.2">
      <c r="A105" s="11" t="s">
        <v>1441</v>
      </c>
      <c r="B105" s="11" t="s">
        <v>410</v>
      </c>
      <c r="C105" s="2" t="s">
        <v>584</v>
      </c>
      <c r="D105" s="72"/>
      <c r="E105" s="2" t="s">
        <v>103</v>
      </c>
      <c r="F105" s="98"/>
    </row>
    <row r="106" spans="1:6" s="2" customFormat="1" ht="45" x14ac:dyDescent="0.2">
      <c r="A106" s="11" t="s">
        <v>1442</v>
      </c>
      <c r="B106" s="11" t="s">
        <v>410</v>
      </c>
      <c r="C106" s="2" t="s">
        <v>585</v>
      </c>
      <c r="D106" s="72"/>
      <c r="E106" s="2" t="s">
        <v>103</v>
      </c>
      <c r="F106" s="98"/>
    </row>
    <row r="107" spans="1:6" ht="30" x14ac:dyDescent="0.2">
      <c r="A107" s="11" t="s">
        <v>1443</v>
      </c>
      <c r="B107" s="11" t="s">
        <v>410</v>
      </c>
      <c r="C107" s="2" t="s">
        <v>586</v>
      </c>
      <c r="D107" s="72"/>
      <c r="E107" s="2" t="s">
        <v>103</v>
      </c>
      <c r="F107" s="98"/>
    </row>
    <row r="108" spans="1:6" ht="30" x14ac:dyDescent="0.2">
      <c r="A108" s="11" t="s">
        <v>1444</v>
      </c>
      <c r="B108" s="11" t="s">
        <v>410</v>
      </c>
      <c r="C108" s="2" t="s">
        <v>587</v>
      </c>
      <c r="D108" s="72"/>
      <c r="E108" s="2" t="s">
        <v>103</v>
      </c>
      <c r="F108" s="98"/>
    </row>
    <row r="109" spans="1:6" ht="75" x14ac:dyDescent="0.2">
      <c r="A109" s="11" t="s">
        <v>1445</v>
      </c>
      <c r="B109" s="11" t="s">
        <v>410</v>
      </c>
      <c r="C109" s="2" t="s">
        <v>588</v>
      </c>
      <c r="D109" s="102" t="s">
        <v>1462</v>
      </c>
      <c r="E109" s="2" t="s">
        <v>103</v>
      </c>
      <c r="F109" s="98"/>
    </row>
    <row r="110" spans="1:6" ht="45" x14ac:dyDescent="0.2">
      <c r="A110" s="11" t="s">
        <v>1446</v>
      </c>
      <c r="B110" s="11" t="s">
        <v>410</v>
      </c>
      <c r="C110" s="2" t="s">
        <v>589</v>
      </c>
      <c r="D110" s="102" t="s">
        <v>1462</v>
      </c>
      <c r="E110" s="2" t="s">
        <v>103</v>
      </c>
      <c r="F110" s="98"/>
    </row>
    <row r="111" spans="1:6" ht="45" x14ac:dyDescent="0.2">
      <c r="A111" s="11" t="s">
        <v>1447</v>
      </c>
      <c r="B111" s="11" t="s">
        <v>410</v>
      </c>
      <c r="C111" s="2" t="s">
        <v>590</v>
      </c>
      <c r="D111" s="72"/>
      <c r="E111" s="2" t="s">
        <v>103</v>
      </c>
      <c r="F111" s="98"/>
    </row>
    <row r="112" spans="1:6" ht="45" x14ac:dyDescent="0.2">
      <c r="A112" s="11" t="s">
        <v>1448</v>
      </c>
      <c r="B112" s="11" t="s">
        <v>410</v>
      </c>
      <c r="C112" s="2" t="s">
        <v>591</v>
      </c>
      <c r="D112" s="72"/>
      <c r="E112" s="2" t="s">
        <v>103</v>
      </c>
      <c r="F112" s="98"/>
    </row>
    <row r="113" spans="1:6" x14ac:dyDescent="0.2">
      <c r="A113" s="11" t="s">
        <v>1449</v>
      </c>
      <c r="B113" s="11" t="s">
        <v>410</v>
      </c>
      <c r="C113" s="2" t="s">
        <v>592</v>
      </c>
      <c r="D113" s="72"/>
      <c r="E113" s="68" t="s">
        <v>105</v>
      </c>
      <c r="F113" s="112"/>
    </row>
    <row r="114" spans="1:6" ht="75" x14ac:dyDescent="0.2">
      <c r="A114" s="11" t="s">
        <v>1450</v>
      </c>
      <c r="B114" s="11" t="s">
        <v>410</v>
      </c>
      <c r="C114" s="2" t="s">
        <v>593</v>
      </c>
      <c r="D114" s="102" t="s">
        <v>1462</v>
      </c>
      <c r="E114" s="2" t="s">
        <v>103</v>
      </c>
      <c r="F114" s="98"/>
    </row>
    <row r="115" spans="1:6" ht="45" x14ac:dyDescent="0.2">
      <c r="A115" s="11" t="s">
        <v>1451</v>
      </c>
      <c r="B115" s="11" t="s">
        <v>410</v>
      </c>
      <c r="C115" s="2" t="s">
        <v>594</v>
      </c>
      <c r="D115" s="72"/>
      <c r="E115" s="2" t="s">
        <v>103</v>
      </c>
      <c r="F115" s="98"/>
    </row>
    <row r="116" spans="1:6" ht="45" x14ac:dyDescent="0.2">
      <c r="A116" s="11" t="s">
        <v>1452</v>
      </c>
      <c r="B116" s="11" t="s">
        <v>410</v>
      </c>
      <c r="C116" s="2" t="s">
        <v>595</v>
      </c>
      <c r="D116" s="72"/>
      <c r="E116" s="2" t="s">
        <v>103</v>
      </c>
      <c r="F116" s="98"/>
    </row>
    <row r="117" spans="1:6" ht="45" x14ac:dyDescent="0.2">
      <c r="A117" s="11" t="s">
        <v>1453</v>
      </c>
      <c r="B117" s="11" t="s">
        <v>410</v>
      </c>
      <c r="C117" s="2" t="s">
        <v>596</v>
      </c>
      <c r="D117" s="72"/>
      <c r="E117" s="2" t="s">
        <v>103</v>
      </c>
      <c r="F117" s="98"/>
    </row>
    <row r="118" spans="1:6" ht="30" x14ac:dyDescent="0.2">
      <c r="A118" s="11" t="s">
        <v>1454</v>
      </c>
      <c r="B118" s="11" t="s">
        <v>410</v>
      </c>
      <c r="C118" s="2" t="s">
        <v>597</v>
      </c>
      <c r="D118" s="72"/>
      <c r="E118" s="2" t="s">
        <v>103</v>
      </c>
      <c r="F118" s="98"/>
    </row>
    <row r="119" spans="1:6" ht="30" x14ac:dyDescent="0.2">
      <c r="A119" s="11" t="s">
        <v>1455</v>
      </c>
      <c r="B119" s="11" t="s">
        <v>410</v>
      </c>
      <c r="C119" s="2" t="s">
        <v>598</v>
      </c>
      <c r="D119" s="72"/>
      <c r="E119" s="2" t="s">
        <v>103</v>
      </c>
      <c r="F119" s="98"/>
    </row>
    <row r="120" spans="1:6" ht="45" x14ac:dyDescent="0.2">
      <c r="A120" s="69" t="s">
        <v>1456</v>
      </c>
      <c r="B120" s="11" t="s">
        <v>410</v>
      </c>
      <c r="C120" s="2" t="s">
        <v>660</v>
      </c>
      <c r="D120" s="102" t="s">
        <v>1462</v>
      </c>
      <c r="E120" s="2" t="s">
        <v>103</v>
      </c>
      <c r="F120" s="98"/>
    </row>
    <row r="121" spans="1:6" ht="60" x14ac:dyDescent="0.2">
      <c r="A121" s="11" t="s">
        <v>1457</v>
      </c>
      <c r="B121" s="11" t="s">
        <v>410</v>
      </c>
      <c r="C121" s="2" t="s">
        <v>635</v>
      </c>
      <c r="E121" s="2" t="s">
        <v>103</v>
      </c>
      <c r="F121" s="98"/>
    </row>
    <row r="122" spans="1:6" ht="30" x14ac:dyDescent="0.2">
      <c r="A122" s="11" t="s">
        <v>1458</v>
      </c>
      <c r="B122" s="11" t="s">
        <v>410</v>
      </c>
      <c r="C122" s="1" t="s">
        <v>599</v>
      </c>
      <c r="E122" s="2" t="s">
        <v>103</v>
      </c>
      <c r="F122" s="98"/>
    </row>
    <row r="123" spans="1:6" ht="30" x14ac:dyDescent="0.2">
      <c r="A123" s="11" t="s">
        <v>1459</v>
      </c>
      <c r="B123" s="11" t="s">
        <v>410</v>
      </c>
      <c r="C123" s="1" t="s">
        <v>415</v>
      </c>
      <c r="E123" s="2" t="s">
        <v>103</v>
      </c>
      <c r="F123" s="98"/>
    </row>
    <row r="124" spans="1:6" ht="45" x14ac:dyDescent="0.2">
      <c r="A124" s="11" t="s">
        <v>1460</v>
      </c>
      <c r="B124" s="11" t="s">
        <v>410</v>
      </c>
      <c r="C124" s="1" t="s">
        <v>416</v>
      </c>
      <c r="E124" s="2" t="s">
        <v>103</v>
      </c>
      <c r="F124" s="98"/>
    </row>
    <row r="125" spans="1:6" ht="60" x14ac:dyDescent="0.2">
      <c r="A125" s="11" t="s">
        <v>1461</v>
      </c>
      <c r="B125" s="11" t="s">
        <v>410</v>
      </c>
      <c r="C125" s="62" t="s">
        <v>958</v>
      </c>
      <c r="E125" s="1" t="s">
        <v>103</v>
      </c>
      <c r="F125" s="98"/>
    </row>
    <row r="126" spans="1:6" x14ac:dyDescent="0.2">
      <c r="B126" s="66"/>
      <c r="F126" s="98"/>
    </row>
    <row r="127" spans="1:6" x14ac:dyDescent="0.2">
      <c r="B127" s="66"/>
      <c r="F127" s="98"/>
    </row>
    <row r="128" spans="1:6" x14ac:dyDescent="0.2">
      <c r="B128" s="66"/>
      <c r="F128" s="98"/>
    </row>
    <row r="129" spans="2:6" x14ac:dyDescent="0.2">
      <c r="B129" s="66"/>
      <c r="F129" s="98"/>
    </row>
    <row r="130" spans="2:6" x14ac:dyDescent="0.2">
      <c r="B130" s="66"/>
      <c r="F130" s="98"/>
    </row>
    <row r="131" spans="2:6" x14ac:dyDescent="0.2">
      <c r="F131" s="65"/>
    </row>
    <row r="132" spans="2:6" x14ac:dyDescent="0.2">
      <c r="F132" s="98"/>
    </row>
    <row r="133" spans="2:6" x14ac:dyDescent="0.2">
      <c r="F133" s="98"/>
    </row>
    <row r="134" spans="2:6" x14ac:dyDescent="0.2">
      <c r="F134" s="98"/>
    </row>
    <row r="135" spans="2:6" x14ac:dyDescent="0.2">
      <c r="F135" s="98"/>
    </row>
    <row r="136" spans="2:6" x14ac:dyDescent="0.2">
      <c r="F136" s="98"/>
    </row>
    <row r="137" spans="2:6" x14ac:dyDescent="0.2">
      <c r="F137" s="98"/>
    </row>
    <row r="138" spans="2:6" x14ac:dyDescent="0.2">
      <c r="F138" s="98"/>
    </row>
    <row r="139" spans="2:6" x14ac:dyDescent="0.2">
      <c r="F139" s="98"/>
    </row>
    <row r="140" spans="2:6" x14ac:dyDescent="0.2">
      <c r="F140" s="98"/>
    </row>
    <row r="141" spans="2:6" x14ac:dyDescent="0.2">
      <c r="F141" s="65"/>
    </row>
    <row r="142" spans="2:6" x14ac:dyDescent="0.2">
      <c r="F142" s="98"/>
    </row>
    <row r="143" spans="2:6" x14ac:dyDescent="0.2">
      <c r="F143" s="98"/>
    </row>
    <row r="144" spans="2:6" x14ac:dyDescent="0.2">
      <c r="F144" s="98"/>
    </row>
    <row r="145" spans="6:6" x14ac:dyDescent="0.2">
      <c r="F145" s="98"/>
    </row>
    <row r="146" spans="6:6" x14ac:dyDescent="0.2">
      <c r="F146" s="98"/>
    </row>
    <row r="147" spans="6:6" x14ac:dyDescent="0.2">
      <c r="F147" s="98"/>
    </row>
    <row r="148" spans="6:6" x14ac:dyDescent="0.2">
      <c r="F148" s="98"/>
    </row>
    <row r="149" spans="6:6" x14ac:dyDescent="0.2">
      <c r="F149" s="98"/>
    </row>
    <row r="150" spans="6:6" x14ac:dyDescent="0.2">
      <c r="F150" s="98"/>
    </row>
    <row r="151" spans="6:6" x14ac:dyDescent="0.2">
      <c r="F151" s="98"/>
    </row>
    <row r="152" spans="6:6" x14ac:dyDescent="0.2">
      <c r="F152" s="98"/>
    </row>
    <row r="153" spans="6:6" x14ac:dyDescent="0.2">
      <c r="F153" s="98"/>
    </row>
    <row r="154" spans="6:6" x14ac:dyDescent="0.2">
      <c r="F154" s="98"/>
    </row>
    <row r="155" spans="6:6" x14ac:dyDescent="0.2">
      <c r="F155" s="98"/>
    </row>
    <row r="156" spans="6:6" x14ac:dyDescent="0.2">
      <c r="F156" s="98"/>
    </row>
    <row r="157" spans="6:6" x14ac:dyDescent="0.2">
      <c r="F157" s="98"/>
    </row>
    <row r="158" spans="6:6" x14ac:dyDescent="0.2">
      <c r="F158" s="98"/>
    </row>
    <row r="159" spans="6:6" x14ac:dyDescent="0.2">
      <c r="F159" s="98"/>
    </row>
    <row r="160" spans="6:6" x14ac:dyDescent="0.2">
      <c r="F160" s="98"/>
    </row>
    <row r="161" spans="6:6" x14ac:dyDescent="0.2">
      <c r="F161" s="98"/>
    </row>
    <row r="162" spans="6:6" x14ac:dyDescent="0.2">
      <c r="F162" s="65"/>
    </row>
    <row r="163" spans="6:6" x14ac:dyDescent="0.2">
      <c r="F163" s="98"/>
    </row>
    <row r="164" spans="6:6" x14ac:dyDescent="0.2">
      <c r="F164" s="98"/>
    </row>
    <row r="165" spans="6:6" x14ac:dyDescent="0.2">
      <c r="F165" s="98"/>
    </row>
    <row r="166" spans="6:6" x14ac:dyDescent="0.2">
      <c r="F166" s="98"/>
    </row>
    <row r="167" spans="6:6" x14ac:dyDescent="0.2">
      <c r="F167" s="98"/>
    </row>
    <row r="168" spans="6:6" x14ac:dyDescent="0.2">
      <c r="F168" s="98"/>
    </row>
    <row r="169" spans="6:6" x14ac:dyDescent="0.2">
      <c r="F169" s="98"/>
    </row>
    <row r="170" spans="6:6" x14ac:dyDescent="0.2">
      <c r="F170" s="98"/>
    </row>
    <row r="171" spans="6:6" x14ac:dyDescent="0.2">
      <c r="F171" s="98"/>
    </row>
    <row r="172" spans="6:6" x14ac:dyDescent="0.2">
      <c r="F172" s="98"/>
    </row>
    <row r="173" spans="6:6" x14ac:dyDescent="0.2">
      <c r="F173" s="98"/>
    </row>
    <row r="174" spans="6:6" x14ac:dyDescent="0.2">
      <c r="F174" s="98"/>
    </row>
    <row r="175" spans="6:6" x14ac:dyDescent="0.2">
      <c r="F175" s="98"/>
    </row>
    <row r="176" spans="6:6" x14ac:dyDescent="0.2">
      <c r="F176" s="98"/>
    </row>
    <row r="177" spans="6:6" x14ac:dyDescent="0.2">
      <c r="F177" s="98"/>
    </row>
    <row r="178" spans="6:6" x14ac:dyDescent="0.2">
      <c r="F178" s="98"/>
    </row>
    <row r="179" spans="6:6" x14ac:dyDescent="0.2">
      <c r="F179" s="98"/>
    </row>
    <row r="180" spans="6:6" x14ac:dyDescent="0.2">
      <c r="F180" s="98"/>
    </row>
    <row r="181" spans="6:6" x14ac:dyDescent="0.2">
      <c r="F181" s="65"/>
    </row>
    <row r="182" spans="6:6" x14ac:dyDescent="0.2">
      <c r="F182" s="98"/>
    </row>
    <row r="183" spans="6:6" x14ac:dyDescent="0.2">
      <c r="F183" s="98"/>
    </row>
    <row r="184" spans="6:6" x14ac:dyDescent="0.2">
      <c r="F184" s="98"/>
    </row>
    <row r="185" spans="6:6" x14ac:dyDescent="0.2">
      <c r="F185" s="98"/>
    </row>
    <row r="186" spans="6:6" x14ac:dyDescent="0.2">
      <c r="F186" s="98"/>
    </row>
    <row r="187" spans="6:6" x14ac:dyDescent="0.2">
      <c r="F187" s="98"/>
    </row>
    <row r="188" spans="6:6" x14ac:dyDescent="0.2">
      <c r="F188" s="98"/>
    </row>
    <row r="189" spans="6:6" x14ac:dyDescent="0.2">
      <c r="F189" s="98"/>
    </row>
    <row r="190" spans="6:6" x14ac:dyDescent="0.2">
      <c r="F190" s="98"/>
    </row>
    <row r="191" spans="6:6" x14ac:dyDescent="0.2">
      <c r="F191" s="98"/>
    </row>
    <row r="192" spans="6:6" x14ac:dyDescent="0.2">
      <c r="F192" s="98"/>
    </row>
    <row r="193" spans="6:6" x14ac:dyDescent="0.2">
      <c r="F193" s="98"/>
    </row>
    <row r="194" spans="6:6" x14ac:dyDescent="0.2">
      <c r="F194" s="98"/>
    </row>
    <row r="195" spans="6:6" x14ac:dyDescent="0.2">
      <c r="F195" s="98"/>
    </row>
    <row r="196" spans="6:6" x14ac:dyDescent="0.2">
      <c r="F196" s="98"/>
    </row>
    <row r="197" spans="6:6" x14ac:dyDescent="0.2">
      <c r="F197" s="98"/>
    </row>
    <row r="198" spans="6:6" x14ac:dyDescent="0.2">
      <c r="F198" s="98"/>
    </row>
    <row r="199" spans="6:6" x14ac:dyDescent="0.2">
      <c r="F199" s="98"/>
    </row>
    <row r="200" spans="6:6" x14ac:dyDescent="0.2">
      <c r="F200" s="65"/>
    </row>
    <row r="201" spans="6:6" x14ac:dyDescent="0.2">
      <c r="F201" s="65"/>
    </row>
    <row r="202" spans="6:6" x14ac:dyDescent="0.2">
      <c r="F202" s="98"/>
    </row>
    <row r="203" spans="6:6" x14ac:dyDescent="0.2">
      <c r="F203" s="98"/>
    </row>
    <row r="204" spans="6:6" x14ac:dyDescent="0.2">
      <c r="F204" s="98"/>
    </row>
    <row r="205" spans="6:6" x14ac:dyDescent="0.2">
      <c r="F205" s="98"/>
    </row>
    <row r="206" spans="6:6" x14ac:dyDescent="0.2">
      <c r="F206" s="65"/>
    </row>
    <row r="207" spans="6:6" x14ac:dyDescent="0.2">
      <c r="F207" s="98"/>
    </row>
    <row r="208" spans="6:6" x14ac:dyDescent="0.2">
      <c r="F208" s="98"/>
    </row>
    <row r="209" spans="6:6" x14ac:dyDescent="0.2">
      <c r="F209" s="65"/>
    </row>
    <row r="210" spans="6:6" x14ac:dyDescent="0.2">
      <c r="F210" s="98"/>
    </row>
    <row r="211" spans="6:6" x14ac:dyDescent="0.2">
      <c r="F211" s="98"/>
    </row>
    <row r="212" spans="6:6" x14ac:dyDescent="0.2">
      <c r="F212" s="65"/>
    </row>
    <row r="213" spans="6:6" x14ac:dyDescent="0.2">
      <c r="F213" s="98"/>
    </row>
    <row r="214" spans="6:6" x14ac:dyDescent="0.2">
      <c r="F214" s="98"/>
    </row>
    <row r="215" spans="6:6" x14ac:dyDescent="0.2">
      <c r="F215" s="98"/>
    </row>
    <row r="216" spans="6:6" x14ac:dyDescent="0.2">
      <c r="F216" s="98"/>
    </row>
    <row r="217" spans="6:6" x14ac:dyDescent="0.2">
      <c r="F217" s="98"/>
    </row>
    <row r="218" spans="6:6" x14ac:dyDescent="0.2">
      <c r="F218" s="98"/>
    </row>
    <row r="219" spans="6:6" x14ac:dyDescent="0.2">
      <c r="F219" s="98"/>
    </row>
    <row r="220" spans="6:6" x14ac:dyDescent="0.2">
      <c r="F220" s="98"/>
    </row>
    <row r="221" spans="6:6" x14ac:dyDescent="0.2">
      <c r="F221" s="98"/>
    </row>
    <row r="222" spans="6:6" x14ac:dyDescent="0.2">
      <c r="F222" s="98"/>
    </row>
    <row r="223" spans="6:6" x14ac:dyDescent="0.2">
      <c r="F223" s="98"/>
    </row>
    <row r="224" spans="6:6" x14ac:dyDescent="0.2">
      <c r="F224" s="98"/>
    </row>
    <row r="225" spans="6:6" x14ac:dyDescent="0.2">
      <c r="F225" s="98"/>
    </row>
    <row r="226" spans="6:6" x14ac:dyDescent="0.2">
      <c r="F226" s="98"/>
    </row>
    <row r="227" spans="6:6" x14ac:dyDescent="0.2">
      <c r="F227" s="65"/>
    </row>
    <row r="228" spans="6:6" x14ac:dyDescent="0.2">
      <c r="F228" s="98"/>
    </row>
    <row r="229" spans="6:6" x14ac:dyDescent="0.2">
      <c r="F229" s="98"/>
    </row>
    <row r="230" spans="6:6" x14ac:dyDescent="0.2">
      <c r="F230" s="98"/>
    </row>
    <row r="231" spans="6:6" x14ac:dyDescent="0.2">
      <c r="F231" s="98"/>
    </row>
    <row r="232" spans="6:6" x14ac:dyDescent="0.2">
      <c r="F232" s="98"/>
    </row>
    <row r="233" spans="6:6" x14ac:dyDescent="0.2">
      <c r="F233" s="98"/>
    </row>
    <row r="234" spans="6:6" x14ac:dyDescent="0.2">
      <c r="F234" s="98"/>
    </row>
    <row r="235" spans="6:6" x14ac:dyDescent="0.2">
      <c r="F235" s="98"/>
    </row>
    <row r="236" spans="6:6" x14ac:dyDescent="0.2">
      <c r="F236" s="98"/>
    </row>
    <row r="237" spans="6:6" x14ac:dyDescent="0.2">
      <c r="F237" s="98"/>
    </row>
    <row r="238" spans="6:6" x14ac:dyDescent="0.2">
      <c r="F238" s="98"/>
    </row>
    <row r="239" spans="6:6" x14ac:dyDescent="0.2">
      <c r="F239" s="98"/>
    </row>
    <row r="240" spans="6:6" x14ac:dyDescent="0.2">
      <c r="F240" s="98"/>
    </row>
    <row r="241" spans="6:6" x14ac:dyDescent="0.2">
      <c r="F241" s="98"/>
    </row>
    <row r="242" spans="6:6" x14ac:dyDescent="0.2">
      <c r="F242" s="98"/>
    </row>
    <row r="243" spans="6:6" x14ac:dyDescent="0.2">
      <c r="F243" s="98"/>
    </row>
    <row r="244" spans="6:6" x14ac:dyDescent="0.2">
      <c r="F244" s="98"/>
    </row>
    <row r="245" spans="6:6" x14ac:dyDescent="0.2">
      <c r="F245" s="98"/>
    </row>
    <row r="246" spans="6:6" x14ac:dyDescent="0.2">
      <c r="F246" s="98"/>
    </row>
    <row r="247" spans="6:6" x14ac:dyDescent="0.2">
      <c r="F247" s="98"/>
    </row>
    <row r="248" spans="6:6" x14ac:dyDescent="0.2">
      <c r="F248" s="98"/>
    </row>
    <row r="249" spans="6:6" x14ac:dyDescent="0.2">
      <c r="F249" s="98"/>
    </row>
    <row r="250" spans="6:6" x14ac:dyDescent="0.2">
      <c r="F250" s="98"/>
    </row>
    <row r="251" spans="6:6" x14ac:dyDescent="0.2">
      <c r="F251" s="98"/>
    </row>
    <row r="252" spans="6:6" x14ac:dyDescent="0.2">
      <c r="F252" s="98"/>
    </row>
    <row r="253" spans="6:6" x14ac:dyDescent="0.2">
      <c r="F253" s="98"/>
    </row>
    <row r="254" spans="6:6" x14ac:dyDescent="0.2">
      <c r="F254" s="98"/>
    </row>
    <row r="255" spans="6:6" x14ac:dyDescent="0.2">
      <c r="F255" s="98"/>
    </row>
    <row r="256" spans="6:6" x14ac:dyDescent="0.2">
      <c r="F256" s="65"/>
    </row>
    <row r="257" spans="6:6" x14ac:dyDescent="0.2">
      <c r="F257" s="98"/>
    </row>
    <row r="258" spans="6:6" x14ac:dyDescent="0.2">
      <c r="F258" s="98"/>
    </row>
    <row r="259" spans="6:6" x14ac:dyDescent="0.2">
      <c r="F259" s="98"/>
    </row>
    <row r="260" spans="6:6" x14ac:dyDescent="0.2">
      <c r="F260" s="98"/>
    </row>
  </sheetData>
  <sheetProtection autoFilter="0"/>
  <autoFilter ref="A2:F125" xr:uid="{D1CF2A87-BB6E-4D0A-963A-577DF915484A}"/>
  <mergeCells count="1">
    <mergeCell ref="A1:F1"/>
  </mergeCells>
  <dataValidations count="2">
    <dataValidation type="list" allowBlank="1" showInputMessage="1" showErrorMessage="1" sqref="E85:E99 E4:E29 E69:E83 E55:E67 E31:E53 E101:E125" xr:uid="{A83B7696-A71D-45D3-8CFD-48E89CE1EFA1}">
      <formula1>"WENS, EIS"</formula1>
    </dataValidation>
    <dataValidation type="list" allowBlank="1" showInputMessage="1" showErrorMessage="1" sqref="F3 F30 F54 F68 F84 F100" xr:uid="{CE1E50F2-F8EC-4317-9083-0195B653DFCE}">
      <formula1>"Hoog, Middel, Laag"</formula1>
    </dataValidation>
  </dataValidations>
  <pageMargins left="0.23622047244094491" right="0.23622047244094491" top="0.74803149606299213" bottom="0.74803149606299213" header="0.31496062992125984" footer="0.31496062992125984"/>
  <pageSetup paperSize="9" scale="66" fitToHeight="0" orientation="landscape" r:id="rId1"/>
  <headerFooter>
    <oddHeader>&amp;L&amp;G</oddHeader>
    <oddFooter>&amp;L&amp;F - &amp;A&amp;C&amp;D&amp;RPagina &amp;P van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83F72-95B0-4D21-9B76-DFEA83C0FCFD}">
  <sheetPr>
    <tabColor rgb="FFFFC000"/>
    <pageSetUpPr fitToPage="1"/>
  </sheetPr>
  <dimension ref="A1:F151"/>
  <sheetViews>
    <sheetView zoomScale="80" zoomScaleNormal="80" workbookViewId="0">
      <pane ySplit="2" topLeftCell="A3" activePane="bottomLeft" state="frozen"/>
      <selection pane="bottomLeft" sqref="A1:F1"/>
    </sheetView>
  </sheetViews>
  <sheetFormatPr baseColWidth="10" defaultColWidth="9.33203125" defaultRowHeight="15" x14ac:dyDescent="0.2"/>
  <cols>
    <col min="1" max="1" width="9.6640625" style="4" customWidth="1"/>
    <col min="2" max="2" width="25.6640625" style="96" customWidth="1"/>
    <col min="3" max="3" width="80.6640625" style="4" customWidth="1"/>
    <col min="4" max="4" width="20.6640625" style="4" customWidth="1"/>
    <col min="5" max="5" width="11.6640625" style="4" customWidth="1"/>
    <col min="6" max="6" width="60.6640625" style="52" customWidth="1"/>
  </cols>
  <sheetData>
    <row r="1" spans="1:6" s="2" customFormat="1" ht="24" x14ac:dyDescent="0.2">
      <c r="A1" s="120" t="s">
        <v>1518</v>
      </c>
      <c r="B1" s="120"/>
      <c r="C1" s="120"/>
      <c r="D1" s="120"/>
      <c r="E1" s="120"/>
      <c r="F1" s="120"/>
    </row>
    <row r="2" spans="1:6" s="7" customFormat="1" x14ac:dyDescent="0.2">
      <c r="A2" s="26" t="s">
        <v>94</v>
      </c>
      <c r="B2" s="82" t="s">
        <v>3</v>
      </c>
      <c r="C2" s="27" t="s">
        <v>95</v>
      </c>
      <c r="D2" s="27" t="s">
        <v>96</v>
      </c>
      <c r="E2" s="27" t="s">
        <v>97</v>
      </c>
      <c r="F2" s="26" t="s">
        <v>1236</v>
      </c>
    </row>
    <row r="3" spans="1:6" s="2" customFormat="1" ht="14" x14ac:dyDescent="0.2">
      <c r="A3" s="15" t="s">
        <v>351</v>
      </c>
      <c r="B3" s="15" t="s">
        <v>351</v>
      </c>
      <c r="C3" s="15" t="s">
        <v>13</v>
      </c>
      <c r="D3" s="51"/>
      <c r="E3" s="16"/>
      <c r="F3" s="16"/>
    </row>
    <row r="4" spans="1:6" s="2" customFormat="1" ht="30" x14ac:dyDescent="0.2">
      <c r="A4" s="11" t="s">
        <v>1345</v>
      </c>
      <c r="B4" s="11" t="s">
        <v>13</v>
      </c>
      <c r="C4" s="64" t="s">
        <v>440</v>
      </c>
      <c r="D4" s="73"/>
      <c r="E4" s="74" t="s">
        <v>105</v>
      </c>
      <c r="F4" s="112"/>
    </row>
    <row r="5" spans="1:6" s="2" customFormat="1" ht="30" x14ac:dyDescent="0.2">
      <c r="A5" s="11" t="s">
        <v>1346</v>
      </c>
      <c r="B5" s="11" t="s">
        <v>13</v>
      </c>
      <c r="C5" s="64" t="s">
        <v>441</v>
      </c>
      <c r="D5" s="73"/>
      <c r="E5" s="74" t="s">
        <v>105</v>
      </c>
      <c r="F5" s="112"/>
    </row>
    <row r="6" spans="1:6" s="2" customFormat="1" ht="30" x14ac:dyDescent="0.2">
      <c r="A6" s="11" t="s">
        <v>1347</v>
      </c>
      <c r="B6" s="11" t="s">
        <v>13</v>
      </c>
      <c r="C6" s="64" t="s">
        <v>442</v>
      </c>
      <c r="D6" s="73"/>
      <c r="E6" s="74" t="s">
        <v>105</v>
      </c>
      <c r="F6" s="112"/>
    </row>
    <row r="7" spans="1:6" s="2" customFormat="1" ht="105" x14ac:dyDescent="0.2">
      <c r="A7" s="11" t="s">
        <v>1348</v>
      </c>
      <c r="B7" s="11" t="s">
        <v>13</v>
      </c>
      <c r="C7" s="64" t="s">
        <v>515</v>
      </c>
      <c r="D7" s="73"/>
      <c r="E7" s="74" t="s">
        <v>105</v>
      </c>
      <c r="F7" s="112"/>
    </row>
    <row r="8" spans="1:6" s="2" customFormat="1" ht="60" x14ac:dyDescent="0.2">
      <c r="A8" s="11" t="s">
        <v>1349</v>
      </c>
      <c r="B8" s="11" t="s">
        <v>13</v>
      </c>
      <c r="C8" s="64" t="s">
        <v>443</v>
      </c>
      <c r="D8" s="73"/>
      <c r="E8" s="74" t="s">
        <v>105</v>
      </c>
      <c r="F8" s="112"/>
    </row>
    <row r="9" spans="1:6" s="2" customFormat="1" ht="30" x14ac:dyDescent="0.2">
      <c r="A9" s="11" t="s">
        <v>1350</v>
      </c>
      <c r="B9" s="11" t="s">
        <v>13</v>
      </c>
      <c r="C9" s="64" t="s">
        <v>944</v>
      </c>
      <c r="D9" s="73"/>
      <c r="E9" s="74" t="s">
        <v>105</v>
      </c>
      <c r="F9" s="112"/>
    </row>
    <row r="10" spans="1:6" s="7" customFormat="1" ht="105" x14ac:dyDescent="0.2">
      <c r="A10" s="11" t="s">
        <v>1351</v>
      </c>
      <c r="B10" s="11" t="s">
        <v>13</v>
      </c>
      <c r="C10" s="11" t="s">
        <v>444</v>
      </c>
      <c r="D10" s="4"/>
      <c r="E10" s="74" t="s">
        <v>105</v>
      </c>
      <c r="F10" s="112"/>
    </row>
    <row r="11" spans="1:6" s="7" customFormat="1" ht="105" x14ac:dyDescent="0.2">
      <c r="A11" s="11" t="s">
        <v>1352</v>
      </c>
      <c r="B11" s="11" t="s">
        <v>13</v>
      </c>
      <c r="C11" s="11" t="s">
        <v>604</v>
      </c>
      <c r="D11" s="1"/>
      <c r="E11" s="1" t="s">
        <v>103</v>
      </c>
      <c r="F11" s="98"/>
    </row>
    <row r="12" spans="1:6" s="7" customFormat="1" ht="60" x14ac:dyDescent="0.2">
      <c r="A12" s="11" t="s">
        <v>1353</v>
      </c>
      <c r="B12" s="11" t="s">
        <v>13</v>
      </c>
      <c r="C12" s="11" t="s">
        <v>603</v>
      </c>
      <c r="D12" s="4"/>
      <c r="E12" s="1" t="s">
        <v>103</v>
      </c>
      <c r="F12" s="98"/>
    </row>
    <row r="13" spans="1:6" ht="45" x14ac:dyDescent="0.2">
      <c r="A13" s="11" t="s">
        <v>1354</v>
      </c>
      <c r="B13" s="11" t="s">
        <v>13</v>
      </c>
      <c r="C13" s="11" t="s">
        <v>407</v>
      </c>
      <c r="D13" s="1"/>
      <c r="E13" s="74" t="s">
        <v>105</v>
      </c>
      <c r="F13" s="112"/>
    </row>
    <row r="14" spans="1:6" ht="210" x14ac:dyDescent="0.2">
      <c r="A14" s="11" t="s">
        <v>1355</v>
      </c>
      <c r="B14" s="11" t="s">
        <v>13</v>
      </c>
      <c r="C14" s="11" t="s">
        <v>661</v>
      </c>
      <c r="D14" s="67" t="s">
        <v>1463</v>
      </c>
      <c r="E14" s="1" t="s">
        <v>103</v>
      </c>
      <c r="F14" s="98"/>
    </row>
    <row r="15" spans="1:6" s="2" customFormat="1" ht="45" x14ac:dyDescent="0.2">
      <c r="A15" s="11" t="s">
        <v>1356</v>
      </c>
      <c r="B15" s="11" t="s">
        <v>13</v>
      </c>
      <c r="C15" s="70" t="s">
        <v>516</v>
      </c>
      <c r="D15" s="62"/>
      <c r="E15" s="1" t="s">
        <v>103</v>
      </c>
      <c r="F15" s="98"/>
    </row>
    <row r="16" spans="1:6" s="2" customFormat="1" ht="90" x14ac:dyDescent="0.2">
      <c r="A16" s="11" t="s">
        <v>1357</v>
      </c>
      <c r="B16" s="11" t="s">
        <v>13</v>
      </c>
      <c r="C16" s="62" t="s">
        <v>517</v>
      </c>
      <c r="D16" s="62"/>
      <c r="E16" s="1" t="s">
        <v>103</v>
      </c>
      <c r="F16" s="98"/>
    </row>
    <row r="17" spans="1:6" ht="45" x14ac:dyDescent="0.2">
      <c r="A17" s="11" t="s">
        <v>1358</v>
      </c>
      <c r="B17" s="11" t="s">
        <v>13</v>
      </c>
      <c r="C17" s="62" t="s">
        <v>518</v>
      </c>
      <c r="D17" s="62"/>
      <c r="E17" s="1" t="s">
        <v>103</v>
      </c>
      <c r="F17" s="98"/>
    </row>
    <row r="18" spans="1:6" ht="60" x14ac:dyDescent="0.2">
      <c r="A18" s="11" t="s">
        <v>1359</v>
      </c>
      <c r="B18" s="11" t="s">
        <v>13</v>
      </c>
      <c r="C18" s="62" t="s">
        <v>519</v>
      </c>
      <c r="D18" s="62"/>
      <c r="E18" s="1" t="s">
        <v>103</v>
      </c>
      <c r="F18" s="98"/>
    </row>
    <row r="19" spans="1:6" s="2" customFormat="1" ht="120" x14ac:dyDescent="0.2">
      <c r="A19" s="11" t="s">
        <v>1360</v>
      </c>
      <c r="B19" s="11" t="s">
        <v>13</v>
      </c>
      <c r="C19" s="62" t="s">
        <v>438</v>
      </c>
      <c r="D19" s="62"/>
      <c r="E19" s="74" t="s">
        <v>105</v>
      </c>
      <c r="F19" s="112"/>
    </row>
    <row r="20" spans="1:6" ht="30" x14ac:dyDescent="0.2">
      <c r="A20" s="11" t="s">
        <v>1361</v>
      </c>
      <c r="B20" s="11" t="s">
        <v>13</v>
      </c>
      <c r="C20" s="11" t="s">
        <v>408</v>
      </c>
      <c r="D20" s="62"/>
      <c r="E20" s="74" t="s">
        <v>105</v>
      </c>
      <c r="F20" s="112"/>
    </row>
    <row r="21" spans="1:6" ht="90" x14ac:dyDescent="0.2">
      <c r="A21" s="11" t="s">
        <v>1362</v>
      </c>
      <c r="B21" s="11" t="s">
        <v>13</v>
      </c>
      <c r="C21" s="71" t="s">
        <v>423</v>
      </c>
      <c r="D21" s="67" t="s">
        <v>1462</v>
      </c>
      <c r="E21" s="1" t="s">
        <v>103</v>
      </c>
      <c r="F21" s="98"/>
    </row>
    <row r="22" spans="1:6" ht="30" x14ac:dyDescent="0.2">
      <c r="A22" s="11" t="s">
        <v>1363</v>
      </c>
      <c r="B22" s="11" t="s">
        <v>13</v>
      </c>
      <c r="C22" s="11" t="s">
        <v>520</v>
      </c>
      <c r="D22" s="62"/>
      <c r="E22" s="1" t="s">
        <v>103</v>
      </c>
      <c r="F22" s="98"/>
    </row>
    <row r="23" spans="1:6" ht="45" x14ac:dyDescent="0.2">
      <c r="A23" s="11" t="s">
        <v>1364</v>
      </c>
      <c r="B23" s="11" t="s">
        <v>13</v>
      </c>
      <c r="C23" s="11" t="s">
        <v>521</v>
      </c>
      <c r="D23" s="67" t="s">
        <v>1462</v>
      </c>
      <c r="E23" s="1" t="s">
        <v>103</v>
      </c>
      <c r="F23" s="98"/>
    </row>
    <row r="24" spans="1:6" ht="45" x14ac:dyDescent="0.2">
      <c r="A24" s="11" t="s">
        <v>1365</v>
      </c>
      <c r="B24" s="11" t="s">
        <v>13</v>
      </c>
      <c r="C24" s="11" t="s">
        <v>522</v>
      </c>
      <c r="D24" s="1"/>
      <c r="E24" s="1" t="s">
        <v>103</v>
      </c>
      <c r="F24" s="98"/>
    </row>
    <row r="25" spans="1:6" ht="45" x14ac:dyDescent="0.2">
      <c r="A25" s="11" t="s">
        <v>1366</v>
      </c>
      <c r="B25" s="11" t="s">
        <v>13</v>
      </c>
      <c r="C25" s="11" t="s">
        <v>523</v>
      </c>
      <c r="D25" s="1"/>
      <c r="E25" s="1" t="s">
        <v>103</v>
      </c>
      <c r="F25" s="98"/>
    </row>
    <row r="26" spans="1:6" ht="45" x14ac:dyDescent="0.2">
      <c r="A26" s="11" t="s">
        <v>1367</v>
      </c>
      <c r="B26" s="11" t="s">
        <v>13</v>
      </c>
      <c r="C26" s="11" t="s">
        <v>524</v>
      </c>
      <c r="D26" s="1"/>
      <c r="E26" s="1" t="s">
        <v>103</v>
      </c>
      <c r="F26" s="98"/>
    </row>
    <row r="27" spans="1:6" ht="45" x14ac:dyDescent="0.2">
      <c r="A27" s="11" t="s">
        <v>1368</v>
      </c>
      <c r="B27" s="11" t="s">
        <v>13</v>
      </c>
      <c r="C27" s="11" t="s">
        <v>525</v>
      </c>
      <c r="D27" s="1"/>
      <c r="E27" s="1" t="s">
        <v>103</v>
      </c>
      <c r="F27" s="98"/>
    </row>
    <row r="28" spans="1:6" ht="165" x14ac:dyDescent="0.2">
      <c r="A28" s="11" t="s">
        <v>1369</v>
      </c>
      <c r="B28" s="11" t="s">
        <v>13</v>
      </c>
      <c r="C28" s="62" t="s">
        <v>960</v>
      </c>
      <c r="D28" s="67" t="s">
        <v>1462</v>
      </c>
      <c r="E28" s="1" t="s">
        <v>103</v>
      </c>
      <c r="F28" s="98"/>
    </row>
    <row r="29" spans="1:6" ht="45" x14ac:dyDescent="0.2">
      <c r="A29" s="11" t="s">
        <v>1370</v>
      </c>
      <c r="B29" s="11" t="s">
        <v>13</v>
      </c>
      <c r="C29" s="62" t="s">
        <v>425</v>
      </c>
      <c r="D29" s="67" t="s">
        <v>1462</v>
      </c>
      <c r="E29" s="1" t="s">
        <v>103</v>
      </c>
      <c r="F29" s="98"/>
    </row>
    <row r="30" spans="1:6" x14ac:dyDescent="0.2">
      <c r="A30" s="15" t="s">
        <v>352</v>
      </c>
      <c r="B30" s="15" t="s">
        <v>352</v>
      </c>
      <c r="C30" s="15" t="s">
        <v>353</v>
      </c>
      <c r="D30" s="61"/>
      <c r="E30" s="16"/>
      <c r="F30" s="16"/>
    </row>
    <row r="31" spans="1:6" x14ac:dyDescent="0.2">
      <c r="A31" s="11" t="s">
        <v>1371</v>
      </c>
      <c r="B31" s="11" t="s">
        <v>353</v>
      </c>
      <c r="C31" s="1" t="s">
        <v>526</v>
      </c>
      <c r="D31" s="1"/>
      <c r="E31" s="74" t="s">
        <v>105</v>
      </c>
      <c r="F31" s="112"/>
    </row>
    <row r="32" spans="1:6" x14ac:dyDescent="0.2">
      <c r="A32" s="11" t="s">
        <v>1372</v>
      </c>
      <c r="B32" s="11" t="s">
        <v>353</v>
      </c>
      <c r="C32" s="1" t="s">
        <v>527</v>
      </c>
      <c r="D32" s="1"/>
      <c r="E32" s="74" t="s">
        <v>105</v>
      </c>
      <c r="F32" s="112"/>
    </row>
    <row r="33" spans="1:6" x14ac:dyDescent="0.2">
      <c r="A33" s="11" t="s">
        <v>1373</v>
      </c>
      <c r="B33" s="11" t="s">
        <v>353</v>
      </c>
      <c r="C33" s="1" t="s">
        <v>528</v>
      </c>
      <c r="E33" s="74" t="s">
        <v>105</v>
      </c>
      <c r="F33" s="112"/>
    </row>
    <row r="34" spans="1:6" ht="45" x14ac:dyDescent="0.2">
      <c r="A34" s="11" t="s">
        <v>1374</v>
      </c>
      <c r="B34" s="11" t="s">
        <v>353</v>
      </c>
      <c r="C34" s="1" t="s">
        <v>529</v>
      </c>
      <c r="D34" s="1"/>
      <c r="E34" s="1" t="s">
        <v>103</v>
      </c>
      <c r="F34" s="98"/>
    </row>
    <row r="35" spans="1:6" ht="30" x14ac:dyDescent="0.2">
      <c r="A35" s="11" t="s">
        <v>1375</v>
      </c>
      <c r="B35" s="11" t="s">
        <v>353</v>
      </c>
      <c r="C35" s="1" t="s">
        <v>354</v>
      </c>
      <c r="D35" s="1"/>
      <c r="E35" s="74" t="s">
        <v>105</v>
      </c>
      <c r="F35" s="112"/>
    </row>
    <row r="36" spans="1:6" ht="105" x14ac:dyDescent="0.2">
      <c r="A36" s="11" t="s">
        <v>1376</v>
      </c>
      <c r="B36" s="11" t="s">
        <v>353</v>
      </c>
      <c r="C36" s="1" t="s">
        <v>530</v>
      </c>
      <c r="D36" s="67" t="s">
        <v>1462</v>
      </c>
      <c r="E36" s="1" t="s">
        <v>103</v>
      </c>
      <c r="F36" s="98"/>
    </row>
    <row r="37" spans="1:6" ht="30" x14ac:dyDescent="0.2">
      <c r="A37" s="11" t="s">
        <v>1377</v>
      </c>
      <c r="B37" s="11" t="s">
        <v>353</v>
      </c>
      <c r="C37" s="1" t="s">
        <v>531</v>
      </c>
      <c r="E37" s="1" t="s">
        <v>103</v>
      </c>
      <c r="F37" s="98"/>
    </row>
    <row r="38" spans="1:6" x14ac:dyDescent="0.2">
      <c r="A38" s="11" t="s">
        <v>1378</v>
      </c>
      <c r="B38" s="11" t="s">
        <v>353</v>
      </c>
      <c r="C38" s="1" t="s">
        <v>532</v>
      </c>
      <c r="D38" s="1"/>
      <c r="E38" s="74" t="s">
        <v>105</v>
      </c>
      <c r="F38" s="112"/>
    </row>
    <row r="39" spans="1:6" ht="60" x14ac:dyDescent="0.2">
      <c r="A39" s="11" t="s">
        <v>1379</v>
      </c>
      <c r="B39" s="11" t="s">
        <v>353</v>
      </c>
      <c r="C39" s="1" t="s">
        <v>533</v>
      </c>
      <c r="D39" s="67" t="s">
        <v>1462</v>
      </c>
      <c r="E39" s="1" t="s">
        <v>103</v>
      </c>
      <c r="F39" s="98"/>
    </row>
    <row r="40" spans="1:6" ht="45" x14ac:dyDescent="0.2">
      <c r="A40" s="11" t="s">
        <v>1380</v>
      </c>
      <c r="B40" s="11" t="s">
        <v>353</v>
      </c>
      <c r="C40" s="2" t="s">
        <v>892</v>
      </c>
      <c r="E40" s="1" t="s">
        <v>103</v>
      </c>
      <c r="F40" s="98"/>
    </row>
    <row r="41" spans="1:6" ht="30" x14ac:dyDescent="0.2">
      <c r="A41" s="11" t="s">
        <v>1381</v>
      </c>
      <c r="B41" s="11" t="s">
        <v>353</v>
      </c>
      <c r="C41" s="1" t="s">
        <v>404</v>
      </c>
      <c r="D41" s="1"/>
      <c r="E41" s="1" t="s">
        <v>103</v>
      </c>
      <c r="F41" s="98"/>
    </row>
    <row r="42" spans="1:6" ht="60" x14ac:dyDescent="0.2">
      <c r="A42" s="11" t="s">
        <v>1382</v>
      </c>
      <c r="B42" s="11" t="s">
        <v>353</v>
      </c>
      <c r="C42" s="1" t="s">
        <v>534</v>
      </c>
      <c r="D42" s="1"/>
      <c r="E42" s="1" t="s">
        <v>103</v>
      </c>
      <c r="F42" s="98"/>
    </row>
    <row r="43" spans="1:6" ht="75" x14ac:dyDescent="0.2">
      <c r="A43" s="11" t="s">
        <v>1383</v>
      </c>
      <c r="B43" s="11" t="s">
        <v>353</v>
      </c>
      <c r="C43" s="1" t="s">
        <v>535</v>
      </c>
      <c r="D43" s="67" t="s">
        <v>1463</v>
      </c>
      <c r="E43" s="1" t="s">
        <v>103</v>
      </c>
      <c r="F43" s="98"/>
    </row>
    <row r="44" spans="1:6" ht="75" x14ac:dyDescent="0.2">
      <c r="A44" s="11" t="s">
        <v>1384</v>
      </c>
      <c r="B44" s="11" t="s">
        <v>353</v>
      </c>
      <c r="C44" s="1" t="s">
        <v>399</v>
      </c>
      <c r="D44" s="1"/>
      <c r="E44" s="74" t="s">
        <v>105</v>
      </c>
      <c r="F44" s="112"/>
    </row>
    <row r="45" spans="1:6" ht="75" x14ac:dyDescent="0.2">
      <c r="A45" s="11" t="s">
        <v>1385</v>
      </c>
      <c r="B45" s="11" t="s">
        <v>353</v>
      </c>
      <c r="C45" s="1" t="s">
        <v>400</v>
      </c>
      <c r="D45" s="1"/>
      <c r="E45" s="1" t="s">
        <v>103</v>
      </c>
      <c r="F45" s="98"/>
    </row>
    <row r="46" spans="1:6" ht="120" x14ac:dyDescent="0.2">
      <c r="A46" s="11" t="s">
        <v>1386</v>
      </c>
      <c r="B46" s="11" t="s">
        <v>353</v>
      </c>
      <c r="C46" s="1" t="s">
        <v>536</v>
      </c>
      <c r="D46" s="1"/>
      <c r="E46" s="1" t="s">
        <v>103</v>
      </c>
      <c r="F46" s="98"/>
    </row>
    <row r="47" spans="1:6" ht="30" x14ac:dyDescent="0.2">
      <c r="A47" s="11" t="s">
        <v>1387</v>
      </c>
      <c r="B47" s="11" t="s">
        <v>353</v>
      </c>
      <c r="C47" s="1" t="s">
        <v>537</v>
      </c>
      <c r="D47" s="1"/>
      <c r="E47" s="74" t="s">
        <v>105</v>
      </c>
      <c r="F47" s="112"/>
    </row>
    <row r="48" spans="1:6" x14ac:dyDescent="0.2">
      <c r="A48" s="11" t="s">
        <v>1388</v>
      </c>
      <c r="B48" s="11" t="s">
        <v>353</v>
      </c>
      <c r="C48" s="1" t="s">
        <v>538</v>
      </c>
      <c r="D48" s="1"/>
      <c r="E48" s="74" t="s">
        <v>105</v>
      </c>
      <c r="F48" s="112"/>
    </row>
    <row r="49" spans="1:6" x14ac:dyDescent="0.2">
      <c r="A49" s="11" t="s">
        <v>1389</v>
      </c>
      <c r="B49" s="11" t="s">
        <v>353</v>
      </c>
      <c r="C49" s="1" t="s">
        <v>539</v>
      </c>
      <c r="D49" s="1"/>
      <c r="E49" s="74" t="s">
        <v>105</v>
      </c>
      <c r="F49" s="112"/>
    </row>
    <row r="50" spans="1:6" ht="30" x14ac:dyDescent="0.2">
      <c r="A50" s="11" t="s">
        <v>1390</v>
      </c>
      <c r="B50" s="11" t="s">
        <v>353</v>
      </c>
      <c r="C50" s="11" t="s">
        <v>540</v>
      </c>
      <c r="D50" s="1"/>
      <c r="E50" s="74" t="s">
        <v>105</v>
      </c>
      <c r="F50" s="112"/>
    </row>
    <row r="51" spans="1:6" x14ac:dyDescent="0.2">
      <c r="A51" s="11" t="s">
        <v>1391</v>
      </c>
      <c r="B51" s="11" t="s">
        <v>353</v>
      </c>
      <c r="C51" s="11" t="s">
        <v>541</v>
      </c>
      <c r="E51" s="74" t="s">
        <v>105</v>
      </c>
      <c r="F51" s="112"/>
    </row>
    <row r="52" spans="1:6" ht="30" x14ac:dyDescent="0.2">
      <c r="A52" s="11" t="s">
        <v>1392</v>
      </c>
      <c r="B52" s="11" t="s">
        <v>353</v>
      </c>
      <c r="C52" s="11" t="s">
        <v>543</v>
      </c>
      <c r="D52" s="1"/>
      <c r="E52" s="74" t="s">
        <v>105</v>
      </c>
      <c r="F52" s="112"/>
    </row>
    <row r="53" spans="1:6" x14ac:dyDescent="0.2">
      <c r="A53" s="15" t="s">
        <v>355</v>
      </c>
      <c r="B53" s="15" t="s">
        <v>355</v>
      </c>
      <c r="C53" s="15" t="s">
        <v>356</v>
      </c>
      <c r="D53" s="61"/>
      <c r="E53" s="16"/>
      <c r="F53" s="16"/>
    </row>
    <row r="54" spans="1:6" ht="60" x14ac:dyDescent="0.2">
      <c r="A54" s="11" t="s">
        <v>1520</v>
      </c>
      <c r="B54" s="11" t="s">
        <v>357</v>
      </c>
      <c r="C54" s="1" t="s">
        <v>673</v>
      </c>
      <c r="D54"/>
      <c r="E54" s="74" t="s">
        <v>105</v>
      </c>
      <c r="F54" s="112"/>
    </row>
    <row r="55" spans="1:6" ht="45" x14ac:dyDescent="0.2">
      <c r="A55" s="11" t="s">
        <v>1394</v>
      </c>
      <c r="B55" s="11" t="s">
        <v>357</v>
      </c>
      <c r="C55" s="1" t="s">
        <v>672</v>
      </c>
      <c r="D55"/>
      <c r="E55" s="74" t="s">
        <v>105</v>
      </c>
      <c r="F55" s="112"/>
    </row>
    <row r="56" spans="1:6" x14ac:dyDescent="0.2">
      <c r="A56" s="11" t="s">
        <v>1395</v>
      </c>
      <c r="B56" s="11" t="s">
        <v>357</v>
      </c>
      <c r="C56" s="1" t="s">
        <v>748</v>
      </c>
      <c r="D56"/>
      <c r="E56" s="74" t="s">
        <v>105</v>
      </c>
      <c r="F56" s="112"/>
    </row>
    <row r="57" spans="1:6" ht="30" x14ac:dyDescent="0.2">
      <c r="A57" s="11" t="s">
        <v>1396</v>
      </c>
      <c r="B57" s="11" t="s">
        <v>357</v>
      </c>
      <c r="C57" s="1" t="s">
        <v>544</v>
      </c>
      <c r="D57" s="1"/>
      <c r="E57" s="74" t="s">
        <v>105</v>
      </c>
      <c r="F57" s="112"/>
    </row>
    <row r="58" spans="1:6" x14ac:dyDescent="0.2">
      <c r="A58" s="11" t="s">
        <v>1397</v>
      </c>
      <c r="B58" s="11" t="s">
        <v>357</v>
      </c>
      <c r="C58" s="1" t="s">
        <v>545</v>
      </c>
      <c r="D58" s="1"/>
      <c r="E58" s="74" t="s">
        <v>105</v>
      </c>
      <c r="F58" s="112"/>
    </row>
    <row r="59" spans="1:6" ht="75" x14ac:dyDescent="0.2">
      <c r="A59" s="11" t="s">
        <v>1398</v>
      </c>
      <c r="B59" s="11" t="s">
        <v>357</v>
      </c>
      <c r="C59" s="1" t="s">
        <v>546</v>
      </c>
      <c r="D59" s="67" t="s">
        <v>1462</v>
      </c>
      <c r="E59" s="1" t="s">
        <v>103</v>
      </c>
      <c r="F59" s="98"/>
    </row>
    <row r="60" spans="1:6" ht="75" x14ac:dyDescent="0.2">
      <c r="A60" s="11" t="s">
        <v>1399</v>
      </c>
      <c r="B60" s="11" t="s">
        <v>357</v>
      </c>
      <c r="C60" s="1" t="s">
        <v>547</v>
      </c>
      <c r="D60" s="67" t="s">
        <v>1462</v>
      </c>
      <c r="E60" s="1" t="s">
        <v>103</v>
      </c>
      <c r="F60" s="98"/>
    </row>
    <row r="61" spans="1:6" ht="30" x14ac:dyDescent="0.2">
      <c r="A61" s="11" t="s">
        <v>1400</v>
      </c>
      <c r="B61" s="11" t="s">
        <v>357</v>
      </c>
      <c r="C61" s="1" t="s">
        <v>548</v>
      </c>
      <c r="D61" s="1"/>
      <c r="E61" s="74" t="s">
        <v>105</v>
      </c>
      <c r="F61" s="112"/>
    </row>
    <row r="62" spans="1:6" ht="135" x14ac:dyDescent="0.2">
      <c r="A62" s="11" t="s">
        <v>1401</v>
      </c>
      <c r="B62" s="11" t="s">
        <v>357</v>
      </c>
      <c r="C62" s="1" t="s">
        <v>549</v>
      </c>
      <c r="D62" s="67" t="s">
        <v>1462</v>
      </c>
      <c r="E62" s="1" t="s">
        <v>103</v>
      </c>
      <c r="F62" s="98"/>
    </row>
    <row r="63" spans="1:6" ht="45" x14ac:dyDescent="0.2">
      <c r="A63" s="11" t="s">
        <v>1402</v>
      </c>
      <c r="B63" s="11" t="s">
        <v>357</v>
      </c>
      <c r="C63" s="1" t="s">
        <v>550</v>
      </c>
      <c r="D63" s="1"/>
      <c r="E63" s="1" t="s">
        <v>103</v>
      </c>
      <c r="F63" s="98"/>
    </row>
    <row r="64" spans="1:6" ht="30" x14ac:dyDescent="0.2">
      <c r="A64" s="11" t="s">
        <v>1403</v>
      </c>
      <c r="B64" s="11" t="s">
        <v>357</v>
      </c>
      <c r="C64" s="1" t="s">
        <v>747</v>
      </c>
      <c r="D64" s="1"/>
      <c r="E64" s="74" t="s">
        <v>105</v>
      </c>
      <c r="F64" s="112"/>
    </row>
    <row r="65" spans="1:6" ht="45" x14ac:dyDescent="0.2">
      <c r="A65" s="11" t="s">
        <v>1404</v>
      </c>
      <c r="B65" s="11" t="s">
        <v>357</v>
      </c>
      <c r="C65" s="1" t="s">
        <v>551</v>
      </c>
      <c r="D65" s="1"/>
      <c r="E65" s="1" t="s">
        <v>103</v>
      </c>
      <c r="F65" s="98"/>
    </row>
    <row r="66" spans="1:6" ht="75" x14ac:dyDescent="0.2">
      <c r="A66" s="11" t="s">
        <v>1405</v>
      </c>
      <c r="B66" s="11" t="s">
        <v>357</v>
      </c>
      <c r="C66" s="1" t="s">
        <v>945</v>
      </c>
      <c r="D66" s="67" t="s">
        <v>1463</v>
      </c>
      <c r="E66" s="1" t="s">
        <v>103</v>
      </c>
      <c r="F66" s="98"/>
    </row>
    <row r="67" spans="1:6" x14ac:dyDescent="0.2">
      <c r="A67" s="15" t="s">
        <v>358</v>
      </c>
      <c r="B67" s="15" t="s">
        <v>358</v>
      </c>
      <c r="C67" s="60" t="s">
        <v>359</v>
      </c>
      <c r="D67" s="51"/>
      <c r="E67" s="16"/>
      <c r="F67" s="16"/>
    </row>
    <row r="68" spans="1:6" ht="30" x14ac:dyDescent="0.2">
      <c r="A68" s="11" t="s">
        <v>1521</v>
      </c>
      <c r="B68" s="11" t="s">
        <v>359</v>
      </c>
      <c r="C68" s="1" t="s">
        <v>552</v>
      </c>
      <c r="D68" s="1"/>
      <c r="E68" s="74" t="s">
        <v>105</v>
      </c>
      <c r="F68" s="112"/>
    </row>
    <row r="69" spans="1:6" ht="30" x14ac:dyDescent="0.2">
      <c r="A69" s="11" t="s">
        <v>1407</v>
      </c>
      <c r="B69" s="11" t="s">
        <v>359</v>
      </c>
      <c r="C69" s="1" t="s">
        <v>553</v>
      </c>
      <c r="D69" s="1"/>
      <c r="E69" s="74" t="s">
        <v>105</v>
      </c>
      <c r="F69" s="112"/>
    </row>
    <row r="70" spans="1:6" ht="30" x14ac:dyDescent="0.2">
      <c r="A70" s="11" t="s">
        <v>1408</v>
      </c>
      <c r="B70" s="11" t="s">
        <v>359</v>
      </c>
      <c r="C70" s="2" t="s">
        <v>554</v>
      </c>
      <c r="D70" s="1"/>
      <c r="E70" s="74" t="s">
        <v>105</v>
      </c>
      <c r="F70" s="112"/>
    </row>
    <row r="71" spans="1:6" ht="30" x14ac:dyDescent="0.2">
      <c r="A71" s="11" t="s">
        <v>1409</v>
      </c>
      <c r="B71" s="11" t="s">
        <v>359</v>
      </c>
      <c r="C71" s="2" t="s">
        <v>555</v>
      </c>
      <c r="D71" s="1"/>
      <c r="E71" s="74" t="s">
        <v>105</v>
      </c>
      <c r="F71" s="112"/>
    </row>
    <row r="72" spans="1:6" ht="30" x14ac:dyDescent="0.2">
      <c r="A72" s="11" t="s">
        <v>1410</v>
      </c>
      <c r="B72" s="11" t="s">
        <v>359</v>
      </c>
      <c r="C72" s="2" t="s">
        <v>556</v>
      </c>
      <c r="D72" s="1"/>
      <c r="E72" s="74" t="s">
        <v>105</v>
      </c>
      <c r="F72" s="112"/>
    </row>
    <row r="73" spans="1:6" ht="30" x14ac:dyDescent="0.2">
      <c r="A73" s="11" t="s">
        <v>1411</v>
      </c>
      <c r="B73" s="11" t="s">
        <v>359</v>
      </c>
      <c r="C73" s="2" t="s">
        <v>557</v>
      </c>
      <c r="D73" s="1"/>
      <c r="E73" s="74" t="s">
        <v>105</v>
      </c>
      <c r="F73" s="112"/>
    </row>
    <row r="74" spans="1:6" ht="45" x14ac:dyDescent="0.2">
      <c r="A74" s="11" t="s">
        <v>1412</v>
      </c>
      <c r="B74" s="11" t="s">
        <v>359</v>
      </c>
      <c r="C74" s="2" t="s">
        <v>558</v>
      </c>
      <c r="D74" s="7"/>
      <c r="E74" s="1" t="s">
        <v>103</v>
      </c>
      <c r="F74" s="98"/>
    </row>
    <row r="75" spans="1:6" ht="150" x14ac:dyDescent="0.2">
      <c r="A75" s="11" t="s">
        <v>1413</v>
      </c>
      <c r="B75" s="11" t="s">
        <v>359</v>
      </c>
      <c r="C75" s="2" t="s">
        <v>559</v>
      </c>
      <c r="D75" s="1"/>
      <c r="E75" s="1" t="s">
        <v>103</v>
      </c>
      <c r="F75" s="98"/>
    </row>
    <row r="76" spans="1:6" ht="30" x14ac:dyDescent="0.2">
      <c r="A76" s="11" t="s">
        <v>1414</v>
      </c>
      <c r="B76" s="11" t="s">
        <v>359</v>
      </c>
      <c r="C76" s="2" t="s">
        <v>560</v>
      </c>
      <c r="D76" s="1"/>
      <c r="E76" s="74" t="s">
        <v>105</v>
      </c>
      <c r="F76" s="112"/>
    </row>
    <row r="77" spans="1:6" ht="150" x14ac:dyDescent="0.2">
      <c r="A77" s="11" t="s">
        <v>1415</v>
      </c>
      <c r="B77" s="11" t="s">
        <v>359</v>
      </c>
      <c r="C77" s="2" t="s">
        <v>561</v>
      </c>
      <c r="D77" s="67" t="s">
        <v>1463</v>
      </c>
      <c r="E77" s="1" t="s">
        <v>103</v>
      </c>
      <c r="F77" s="98"/>
    </row>
    <row r="78" spans="1:6" ht="30" x14ac:dyDescent="0.2">
      <c r="A78" s="11" t="s">
        <v>1416</v>
      </c>
      <c r="B78" s="11" t="s">
        <v>359</v>
      </c>
      <c r="C78" s="2" t="s">
        <v>562</v>
      </c>
      <c r="D78" s="1"/>
      <c r="E78" s="74" t="s">
        <v>105</v>
      </c>
      <c r="F78" s="112"/>
    </row>
    <row r="79" spans="1:6" ht="45" x14ac:dyDescent="0.2">
      <c r="A79" s="11" t="s">
        <v>1417</v>
      </c>
      <c r="B79" s="11" t="s">
        <v>359</v>
      </c>
      <c r="C79" s="2" t="s">
        <v>563</v>
      </c>
      <c r="D79" s="67" t="s">
        <v>1462</v>
      </c>
      <c r="E79" s="1" t="s">
        <v>103</v>
      </c>
      <c r="F79" s="98"/>
    </row>
    <row r="80" spans="1:6" ht="60" x14ac:dyDescent="0.2">
      <c r="A80" s="11" t="s">
        <v>1418</v>
      </c>
      <c r="B80" s="11" t="s">
        <v>359</v>
      </c>
      <c r="C80" s="2" t="s">
        <v>564</v>
      </c>
      <c r="D80" s="67" t="s">
        <v>1462</v>
      </c>
      <c r="E80" s="1" t="s">
        <v>103</v>
      </c>
      <c r="F80" s="98"/>
    </row>
    <row r="81" spans="1:6" ht="30" x14ac:dyDescent="0.2">
      <c r="A81" s="11" t="s">
        <v>1419</v>
      </c>
      <c r="B81" s="11" t="s">
        <v>359</v>
      </c>
      <c r="C81" s="2" t="s">
        <v>565</v>
      </c>
      <c r="D81" s="1"/>
      <c r="E81" s="74" t="s">
        <v>105</v>
      </c>
      <c r="F81" s="112"/>
    </row>
    <row r="82" spans="1:6" ht="135" x14ac:dyDescent="0.2">
      <c r="A82" s="11" t="s">
        <v>1420</v>
      </c>
      <c r="B82" s="11" t="s">
        <v>359</v>
      </c>
      <c r="C82" s="2" t="s">
        <v>624</v>
      </c>
      <c r="D82" s="67" t="s">
        <v>1463</v>
      </c>
      <c r="E82" s="1" t="s">
        <v>103</v>
      </c>
      <c r="F82" s="98"/>
    </row>
    <row r="83" spans="1:6" x14ac:dyDescent="0.2">
      <c r="A83" s="15" t="s">
        <v>360</v>
      </c>
      <c r="B83" s="15" t="s">
        <v>360</v>
      </c>
      <c r="C83" s="60" t="s">
        <v>19</v>
      </c>
      <c r="D83" s="51"/>
      <c r="E83" s="16"/>
      <c r="F83" s="16"/>
    </row>
    <row r="84" spans="1:6" ht="30" x14ac:dyDescent="0.2">
      <c r="A84" s="11" t="s">
        <v>1522</v>
      </c>
      <c r="B84" s="11" t="s">
        <v>19</v>
      </c>
      <c r="C84" s="2" t="s">
        <v>566</v>
      </c>
      <c r="D84" s="119"/>
      <c r="E84" s="74" t="s">
        <v>105</v>
      </c>
      <c r="F84" s="112"/>
    </row>
    <row r="85" spans="1:6" ht="45" x14ac:dyDescent="0.2">
      <c r="A85" s="11" t="s">
        <v>1422</v>
      </c>
      <c r="B85" s="11" t="s">
        <v>19</v>
      </c>
      <c r="C85" s="2" t="s">
        <v>567</v>
      </c>
      <c r="D85" s="67" t="s">
        <v>1463</v>
      </c>
      <c r="E85" s="1" t="s">
        <v>103</v>
      </c>
      <c r="F85" s="98"/>
    </row>
    <row r="86" spans="1:6" ht="90" x14ac:dyDescent="0.2">
      <c r="A86" s="11" t="s">
        <v>1423</v>
      </c>
      <c r="B86" s="11" t="s">
        <v>19</v>
      </c>
      <c r="C86" s="2" t="s">
        <v>644</v>
      </c>
      <c r="D86" s="67" t="s">
        <v>1463</v>
      </c>
      <c r="E86" s="1" t="s">
        <v>103</v>
      </c>
      <c r="F86" s="98"/>
    </row>
    <row r="87" spans="1:6" ht="45" x14ac:dyDescent="0.2">
      <c r="A87" s="11" t="s">
        <v>1424</v>
      </c>
      <c r="B87" s="11" t="s">
        <v>19</v>
      </c>
      <c r="C87" s="2" t="s">
        <v>568</v>
      </c>
      <c r="D87" s="67" t="s">
        <v>1462</v>
      </c>
      <c r="E87" s="1" t="s">
        <v>103</v>
      </c>
      <c r="F87" s="98"/>
    </row>
    <row r="88" spans="1:6" ht="45" x14ac:dyDescent="0.2">
      <c r="A88" s="11" t="s">
        <v>1425</v>
      </c>
      <c r="B88" s="11" t="s">
        <v>19</v>
      </c>
      <c r="C88" s="11" t="s">
        <v>569</v>
      </c>
      <c r="D88" s="1"/>
      <c r="E88" s="1" t="s">
        <v>103</v>
      </c>
      <c r="F88" s="98"/>
    </row>
    <row r="89" spans="1:6" ht="45" x14ac:dyDescent="0.2">
      <c r="A89" s="11" t="s">
        <v>1426</v>
      </c>
      <c r="B89" s="11" t="s">
        <v>19</v>
      </c>
      <c r="C89" s="11" t="s">
        <v>570</v>
      </c>
      <c r="D89" s="1"/>
      <c r="E89" s="1" t="s">
        <v>103</v>
      </c>
      <c r="F89" s="98"/>
    </row>
    <row r="90" spans="1:6" ht="120" x14ac:dyDescent="0.2">
      <c r="A90" s="11" t="s">
        <v>1427</v>
      </c>
      <c r="B90" s="11" t="s">
        <v>19</v>
      </c>
      <c r="C90" s="2" t="s">
        <v>571</v>
      </c>
      <c r="D90" s="67" t="s">
        <v>1462</v>
      </c>
      <c r="E90" s="1" t="s">
        <v>103</v>
      </c>
      <c r="F90" s="98"/>
    </row>
    <row r="91" spans="1:6" ht="30" x14ac:dyDescent="0.2">
      <c r="A91" s="11" t="s">
        <v>1428</v>
      </c>
      <c r="B91" s="11" t="s">
        <v>19</v>
      </c>
      <c r="C91" s="2" t="s">
        <v>572</v>
      </c>
      <c r="D91" s="1"/>
      <c r="E91" s="1" t="s">
        <v>103</v>
      </c>
      <c r="F91" s="98"/>
    </row>
    <row r="92" spans="1:6" ht="60" x14ac:dyDescent="0.2">
      <c r="A92" s="11" t="s">
        <v>1429</v>
      </c>
      <c r="B92" s="11" t="s">
        <v>19</v>
      </c>
      <c r="C92" s="2" t="s">
        <v>573</v>
      </c>
      <c r="D92" s="1"/>
      <c r="E92" s="1" t="s">
        <v>103</v>
      </c>
      <c r="F92" s="98"/>
    </row>
    <row r="93" spans="1:6" ht="30" x14ac:dyDescent="0.2">
      <c r="A93" s="11" t="s">
        <v>1430</v>
      </c>
      <c r="B93" s="11" t="s">
        <v>19</v>
      </c>
      <c r="C93" s="2" t="s">
        <v>574</v>
      </c>
      <c r="D93" s="1"/>
      <c r="E93" s="74" t="s">
        <v>105</v>
      </c>
      <c r="F93" s="112"/>
    </row>
    <row r="94" spans="1:6" ht="60" x14ac:dyDescent="0.2">
      <c r="A94" s="11" t="s">
        <v>1431</v>
      </c>
      <c r="B94" s="11" t="s">
        <v>19</v>
      </c>
      <c r="C94" s="2" t="s">
        <v>575</v>
      </c>
      <c r="D94" s="67" t="s">
        <v>1462</v>
      </c>
      <c r="E94" s="1" t="s">
        <v>103</v>
      </c>
      <c r="F94" s="98"/>
    </row>
    <row r="95" spans="1:6" ht="75" x14ac:dyDescent="0.2">
      <c r="A95" s="11" t="s">
        <v>1432</v>
      </c>
      <c r="B95" s="11" t="s">
        <v>19</v>
      </c>
      <c r="C95" s="2" t="s">
        <v>576</v>
      </c>
      <c r="D95" s="67" t="s">
        <v>1462</v>
      </c>
      <c r="E95" s="1" t="s">
        <v>103</v>
      </c>
      <c r="F95" s="98"/>
    </row>
    <row r="96" spans="1:6" ht="45" x14ac:dyDescent="0.2">
      <c r="A96" s="11" t="s">
        <v>1433</v>
      </c>
      <c r="B96" s="11" t="s">
        <v>19</v>
      </c>
      <c r="C96" s="2" t="s">
        <v>577</v>
      </c>
      <c r="D96" s="1"/>
      <c r="E96" s="1" t="s">
        <v>103</v>
      </c>
      <c r="F96" s="98"/>
    </row>
    <row r="97" spans="1:6" ht="60" x14ac:dyDescent="0.2">
      <c r="A97" s="11" t="s">
        <v>1434</v>
      </c>
      <c r="B97" s="11" t="s">
        <v>19</v>
      </c>
      <c r="C97" s="2" t="s">
        <v>578</v>
      </c>
      <c r="D97" s="67" t="s">
        <v>1462</v>
      </c>
      <c r="E97" s="1" t="s">
        <v>103</v>
      </c>
      <c r="F97" s="98"/>
    </row>
    <row r="98" spans="1:6" ht="30" x14ac:dyDescent="0.2">
      <c r="A98" s="11" t="s">
        <v>1435</v>
      </c>
      <c r="B98" s="11" t="s">
        <v>19</v>
      </c>
      <c r="C98" s="2" t="s">
        <v>579</v>
      </c>
      <c r="D98" s="1"/>
      <c r="E98" s="1" t="s">
        <v>103</v>
      </c>
      <c r="F98" s="98"/>
    </row>
    <row r="99" spans="1:6" x14ac:dyDescent="0.2">
      <c r="A99" s="15" t="s">
        <v>653</v>
      </c>
      <c r="B99" s="15" t="s">
        <v>653</v>
      </c>
      <c r="C99" s="60" t="s">
        <v>20</v>
      </c>
      <c r="D99" s="51"/>
      <c r="E99" s="16"/>
      <c r="F99" s="16"/>
    </row>
    <row r="100" spans="1:6" ht="45" x14ac:dyDescent="0.2">
      <c r="A100" s="11" t="s">
        <v>1523</v>
      </c>
      <c r="B100" s="11" t="s">
        <v>410</v>
      </c>
      <c r="C100" s="2" t="s">
        <v>580</v>
      </c>
      <c r="D100" s="1"/>
      <c r="E100" s="1" t="s">
        <v>103</v>
      </c>
      <c r="F100" s="98"/>
    </row>
    <row r="101" spans="1:6" x14ac:dyDescent="0.2">
      <c r="A101" s="11" t="s">
        <v>1437</v>
      </c>
      <c r="B101" s="11" t="s">
        <v>410</v>
      </c>
      <c r="C101" s="2" t="s">
        <v>581</v>
      </c>
      <c r="D101" s="1"/>
      <c r="E101" s="74" t="s">
        <v>105</v>
      </c>
      <c r="F101" s="112"/>
    </row>
    <row r="102" spans="1:6" ht="45" x14ac:dyDescent="0.2">
      <c r="A102" s="11" t="s">
        <v>1438</v>
      </c>
      <c r="B102" s="11" t="s">
        <v>410</v>
      </c>
      <c r="C102" s="2" t="s">
        <v>582</v>
      </c>
      <c r="D102" s="1"/>
      <c r="E102" s="1" t="s">
        <v>103</v>
      </c>
      <c r="F102" s="98"/>
    </row>
    <row r="103" spans="1:6" ht="45" x14ac:dyDescent="0.2">
      <c r="A103" s="11" t="s">
        <v>1439</v>
      </c>
      <c r="B103" s="11" t="s">
        <v>411</v>
      </c>
      <c r="C103" s="2" t="s">
        <v>583</v>
      </c>
      <c r="D103" s="1"/>
      <c r="E103" s="1" t="s">
        <v>103</v>
      </c>
      <c r="F103" s="98"/>
    </row>
    <row r="104" spans="1:6" ht="30" x14ac:dyDescent="0.2">
      <c r="A104" s="11" t="s">
        <v>1440</v>
      </c>
      <c r="B104" s="11" t="s">
        <v>410</v>
      </c>
      <c r="C104" s="2" t="s">
        <v>584</v>
      </c>
      <c r="D104" s="2"/>
      <c r="E104" s="1" t="s">
        <v>103</v>
      </c>
      <c r="F104" s="98"/>
    </row>
    <row r="105" spans="1:6" ht="45" x14ac:dyDescent="0.2">
      <c r="A105" s="11" t="s">
        <v>1441</v>
      </c>
      <c r="B105" s="11" t="s">
        <v>410</v>
      </c>
      <c r="C105" s="2" t="s">
        <v>585</v>
      </c>
      <c r="D105" s="2"/>
      <c r="E105" s="1" t="s">
        <v>103</v>
      </c>
      <c r="F105" s="98"/>
    </row>
    <row r="106" spans="1:6" ht="30" x14ac:dyDescent="0.2">
      <c r="A106" s="11" t="s">
        <v>1442</v>
      </c>
      <c r="B106" s="11" t="s">
        <v>410</v>
      </c>
      <c r="C106" s="2" t="s">
        <v>586</v>
      </c>
      <c r="D106" s="2"/>
      <c r="E106" s="1" t="s">
        <v>103</v>
      </c>
      <c r="F106" s="98"/>
    </row>
    <row r="107" spans="1:6" ht="30" x14ac:dyDescent="0.2">
      <c r="A107" s="11" t="s">
        <v>1443</v>
      </c>
      <c r="B107" s="11" t="s">
        <v>410</v>
      </c>
      <c r="C107" s="2" t="s">
        <v>587</v>
      </c>
      <c r="D107" s="2"/>
      <c r="E107" s="1" t="s">
        <v>103</v>
      </c>
      <c r="F107" s="98"/>
    </row>
    <row r="108" spans="1:6" ht="75" x14ac:dyDescent="0.2">
      <c r="A108" s="11" t="s">
        <v>1444</v>
      </c>
      <c r="B108" s="11" t="s">
        <v>410</v>
      </c>
      <c r="C108" s="2" t="s">
        <v>588</v>
      </c>
      <c r="D108" s="67" t="s">
        <v>1462</v>
      </c>
      <c r="E108" s="1" t="s">
        <v>103</v>
      </c>
      <c r="F108" s="98"/>
    </row>
    <row r="109" spans="1:6" ht="45" x14ac:dyDescent="0.2">
      <c r="A109" s="11" t="s">
        <v>1445</v>
      </c>
      <c r="B109" s="11" t="s">
        <v>410</v>
      </c>
      <c r="C109" s="2" t="s">
        <v>589</v>
      </c>
      <c r="D109" s="67" t="s">
        <v>1462</v>
      </c>
      <c r="E109" s="1" t="s">
        <v>103</v>
      </c>
      <c r="F109" s="98"/>
    </row>
    <row r="110" spans="1:6" ht="45" x14ac:dyDescent="0.2">
      <c r="A110" s="11" t="s">
        <v>1446</v>
      </c>
      <c r="B110" s="11" t="s">
        <v>410</v>
      </c>
      <c r="C110" s="2" t="s">
        <v>590</v>
      </c>
      <c r="D110" s="2"/>
      <c r="E110" s="1" t="s">
        <v>103</v>
      </c>
      <c r="F110" s="98"/>
    </row>
    <row r="111" spans="1:6" ht="45" x14ac:dyDescent="0.2">
      <c r="A111" s="11" t="s">
        <v>1447</v>
      </c>
      <c r="B111" s="11" t="s">
        <v>410</v>
      </c>
      <c r="C111" s="2" t="s">
        <v>591</v>
      </c>
      <c r="D111" s="2"/>
      <c r="E111" s="1" t="s">
        <v>103</v>
      </c>
      <c r="F111" s="98"/>
    </row>
    <row r="112" spans="1:6" x14ac:dyDescent="0.2">
      <c r="A112" s="11" t="s">
        <v>1448</v>
      </c>
      <c r="B112" s="11" t="s">
        <v>410</v>
      </c>
      <c r="C112" s="2" t="s">
        <v>592</v>
      </c>
      <c r="D112" s="2"/>
      <c r="E112" s="74" t="s">
        <v>105</v>
      </c>
      <c r="F112" s="112"/>
    </row>
    <row r="113" spans="1:6" ht="75" x14ac:dyDescent="0.2">
      <c r="A113" s="11" t="s">
        <v>1449</v>
      </c>
      <c r="B113" s="11" t="s">
        <v>410</v>
      </c>
      <c r="C113" s="2" t="s">
        <v>593</v>
      </c>
      <c r="D113" s="67" t="s">
        <v>1462</v>
      </c>
      <c r="E113" s="1" t="s">
        <v>103</v>
      </c>
      <c r="F113" s="98"/>
    </row>
    <row r="114" spans="1:6" ht="45" x14ac:dyDescent="0.2">
      <c r="A114" s="11" t="s">
        <v>1450</v>
      </c>
      <c r="B114" s="11" t="s">
        <v>410</v>
      </c>
      <c r="C114" s="2" t="s">
        <v>594</v>
      </c>
      <c r="D114" s="2"/>
      <c r="E114" s="1" t="s">
        <v>103</v>
      </c>
      <c r="F114" s="98"/>
    </row>
    <row r="115" spans="1:6" ht="45" x14ac:dyDescent="0.2">
      <c r="A115" s="11" t="s">
        <v>1451</v>
      </c>
      <c r="B115" s="11" t="s">
        <v>410</v>
      </c>
      <c r="C115" s="2" t="s">
        <v>595</v>
      </c>
      <c r="D115" s="2"/>
      <c r="E115" s="1" t="s">
        <v>103</v>
      </c>
      <c r="F115" s="98"/>
    </row>
    <row r="116" spans="1:6" ht="45" x14ac:dyDescent="0.2">
      <c r="A116" s="11" t="s">
        <v>1452</v>
      </c>
      <c r="B116" s="11" t="s">
        <v>410</v>
      </c>
      <c r="C116" s="2" t="s">
        <v>596</v>
      </c>
      <c r="D116" s="2"/>
      <c r="E116" s="1" t="s">
        <v>103</v>
      </c>
      <c r="F116" s="98"/>
    </row>
    <row r="117" spans="1:6" ht="30" x14ac:dyDescent="0.2">
      <c r="A117" s="11" t="s">
        <v>1453</v>
      </c>
      <c r="B117" s="11" t="s">
        <v>410</v>
      </c>
      <c r="C117" s="2" t="s">
        <v>597</v>
      </c>
      <c r="D117" s="2"/>
      <c r="E117" s="1" t="s">
        <v>103</v>
      </c>
      <c r="F117" s="98"/>
    </row>
    <row r="118" spans="1:6" ht="30" x14ac:dyDescent="0.2">
      <c r="A118" s="11" t="s">
        <v>1454</v>
      </c>
      <c r="B118" s="11" t="s">
        <v>410</v>
      </c>
      <c r="C118" s="2" t="s">
        <v>598</v>
      </c>
      <c r="D118" s="2"/>
      <c r="E118" s="1" t="s">
        <v>103</v>
      </c>
      <c r="F118" s="98"/>
    </row>
    <row r="119" spans="1:6" ht="45" x14ac:dyDescent="0.2">
      <c r="A119" s="11" t="s">
        <v>1455</v>
      </c>
      <c r="B119" s="11" t="s">
        <v>410</v>
      </c>
      <c r="C119" s="2" t="s">
        <v>660</v>
      </c>
      <c r="D119" s="67" t="s">
        <v>1462</v>
      </c>
      <c r="E119" s="1" t="s">
        <v>103</v>
      </c>
      <c r="F119" s="98"/>
    </row>
    <row r="120" spans="1:6" ht="60" x14ac:dyDescent="0.2">
      <c r="A120" s="11" t="s">
        <v>1456</v>
      </c>
      <c r="B120" s="11" t="s">
        <v>410</v>
      </c>
      <c r="C120" s="2" t="s">
        <v>635</v>
      </c>
      <c r="E120" s="1" t="s">
        <v>103</v>
      </c>
      <c r="F120" s="98"/>
    </row>
    <row r="121" spans="1:6" ht="30" x14ac:dyDescent="0.2">
      <c r="A121" s="11" t="s">
        <v>1457</v>
      </c>
      <c r="B121" s="11" t="s">
        <v>410</v>
      </c>
      <c r="C121" s="1" t="s">
        <v>599</v>
      </c>
      <c r="E121" s="1" t="s">
        <v>103</v>
      </c>
      <c r="F121" s="98"/>
    </row>
    <row r="122" spans="1:6" ht="30" x14ac:dyDescent="0.2">
      <c r="A122" s="11" t="s">
        <v>1458</v>
      </c>
      <c r="B122" s="11" t="s">
        <v>410</v>
      </c>
      <c r="C122" s="1" t="s">
        <v>415</v>
      </c>
      <c r="E122" s="1" t="s">
        <v>103</v>
      </c>
      <c r="F122" s="98"/>
    </row>
    <row r="123" spans="1:6" ht="45" x14ac:dyDescent="0.2">
      <c r="A123" s="11" t="s">
        <v>1459</v>
      </c>
      <c r="B123" s="11" t="s">
        <v>410</v>
      </c>
      <c r="C123" s="1" t="s">
        <v>416</v>
      </c>
      <c r="E123" s="1" t="s">
        <v>103</v>
      </c>
      <c r="F123" s="98"/>
    </row>
    <row r="124" spans="1:6" ht="60" x14ac:dyDescent="0.2">
      <c r="A124" s="11" t="s">
        <v>1460</v>
      </c>
      <c r="B124" s="11" t="s">
        <v>410</v>
      </c>
      <c r="C124" s="62" t="s">
        <v>958</v>
      </c>
      <c r="E124" s="1" t="s">
        <v>103</v>
      </c>
      <c r="F124" s="98"/>
    </row>
    <row r="133" spans="6:6" x14ac:dyDescent="0.2">
      <c r="F133" s="4"/>
    </row>
    <row r="134" spans="6:6" x14ac:dyDescent="0.2">
      <c r="F134" s="1"/>
    </row>
    <row r="135" spans="6:6" x14ac:dyDescent="0.2">
      <c r="F135" s="1"/>
    </row>
    <row r="136" spans="6:6" x14ac:dyDescent="0.2">
      <c r="F136" s="1"/>
    </row>
    <row r="137" spans="6:6" x14ac:dyDescent="0.2">
      <c r="F137" s="1"/>
    </row>
    <row r="138" spans="6:6" x14ac:dyDescent="0.2">
      <c r="F138" s="1"/>
    </row>
    <row r="139" spans="6:6" x14ac:dyDescent="0.2">
      <c r="F139" s="1"/>
    </row>
    <row r="147" spans="6:6" x14ac:dyDescent="0.2">
      <c r="F147" s="1"/>
    </row>
    <row r="148" spans="6:6" x14ac:dyDescent="0.2">
      <c r="F148" s="1"/>
    </row>
    <row r="149" spans="6:6" x14ac:dyDescent="0.2">
      <c r="F149" s="1"/>
    </row>
    <row r="150" spans="6:6" x14ac:dyDescent="0.2">
      <c r="F150" s="1"/>
    </row>
    <row r="151" spans="6:6" x14ac:dyDescent="0.2">
      <c r="F151" s="1"/>
    </row>
  </sheetData>
  <sheetProtection algorithmName="SHA-512" hashValue="xYchWM7pcfHjy7iIFoBf8bNqljsPk3o9OuE3BYeGGnkyZlXQsOT2Cs+L/nzNNS/tL3ABtJqouRTJNuV5eU7T7w==" saltValue="QmCrsaAF6ROa9XxVqzY8Hg==" spinCount="100000" sheet="1" objects="1" scenarios="1" autoFilter="0"/>
  <autoFilter ref="A2:F124" xr:uid="{54383F72-95B0-4D21-9B76-DFEA83C0FCFD}"/>
  <mergeCells count="1">
    <mergeCell ref="A1:F1"/>
  </mergeCells>
  <phoneticPr fontId="21" type="noConversion"/>
  <dataValidations count="1">
    <dataValidation type="list" allowBlank="1" showInputMessage="1" showErrorMessage="1" sqref="E31:E52 E54:E66 E68:E82 E84:E98 E100:E124 E4:E29" xr:uid="{0EE22715-365B-45E2-9DD1-8729825D445C}">
      <formula1>"WENS, EIS"</formula1>
    </dataValidation>
  </dataValidations>
  <pageMargins left="0.23622047244094491" right="0.23622047244094491" top="0.74803149606299213" bottom="0.74803149606299213" header="0.31496062992125984" footer="0.31496062992125984"/>
  <pageSetup paperSize="9" scale="66" fitToHeight="0" orientation="landscape" r:id="rId1"/>
  <headerFooter>
    <oddHeader>&amp;L&amp;G</oddHeader>
    <oddFooter>&amp;L&amp;F - &amp;A&amp;C&amp;D&amp;RPagina &amp;P van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1E47-ADF6-4520-B124-555340F4EB5F}">
  <sheetPr>
    <tabColor rgb="FFFFC000"/>
    <pageSetUpPr fitToPage="1"/>
  </sheetPr>
  <dimension ref="A1:F49"/>
  <sheetViews>
    <sheetView zoomScale="80" zoomScaleNormal="80" workbookViewId="0">
      <pane ySplit="2" topLeftCell="A3" activePane="bottomLeft" state="frozen"/>
      <selection pane="bottomLeft" sqref="A1:F1"/>
    </sheetView>
  </sheetViews>
  <sheetFormatPr baseColWidth="10" defaultColWidth="9.33203125" defaultRowHeight="15" x14ac:dyDescent="0.2"/>
  <cols>
    <col min="1" max="1" width="9.6640625" style="4" customWidth="1"/>
    <col min="2" max="2" width="25.6640625" style="4" customWidth="1"/>
    <col min="3" max="3" width="80.6640625" style="4" customWidth="1"/>
    <col min="4" max="4" width="20.6640625" style="4" customWidth="1"/>
    <col min="5" max="5" width="11.6640625" style="4" customWidth="1"/>
    <col min="6" max="6" width="60.6640625" customWidth="1"/>
  </cols>
  <sheetData>
    <row r="1" spans="1:6" s="2" customFormat="1" ht="24" x14ac:dyDescent="0.2">
      <c r="A1" s="120" t="s">
        <v>1519</v>
      </c>
      <c r="B1" s="120"/>
      <c r="C1" s="120"/>
      <c r="D1" s="120"/>
      <c r="E1" s="120"/>
      <c r="F1" s="120"/>
    </row>
    <row r="2" spans="1:6" s="7" customFormat="1" x14ac:dyDescent="0.2">
      <c r="A2" s="26" t="s">
        <v>94</v>
      </c>
      <c r="B2" s="82" t="s">
        <v>3</v>
      </c>
      <c r="C2" s="27" t="s">
        <v>95</v>
      </c>
      <c r="D2" s="27" t="s">
        <v>96</v>
      </c>
      <c r="E2" s="27" t="s">
        <v>97</v>
      </c>
      <c r="F2" s="26" t="s">
        <v>1236</v>
      </c>
    </row>
    <row r="3" spans="1:6" s="2" customFormat="1" x14ac:dyDescent="0.2">
      <c r="A3" s="15" t="s">
        <v>632</v>
      </c>
      <c r="B3" s="15" t="s">
        <v>632</v>
      </c>
      <c r="C3" s="60" t="s">
        <v>23</v>
      </c>
      <c r="D3" s="51"/>
      <c r="E3" s="16"/>
      <c r="F3" s="16"/>
    </row>
    <row r="4" spans="1:6" s="2" customFormat="1" ht="45" x14ac:dyDescent="0.2">
      <c r="A4" s="11" t="s">
        <v>1464</v>
      </c>
      <c r="B4" s="11" t="s">
        <v>625</v>
      </c>
      <c r="C4" s="2" t="s">
        <v>907</v>
      </c>
      <c r="D4" s="1"/>
      <c r="E4" s="1" t="s">
        <v>105</v>
      </c>
      <c r="F4" s="112"/>
    </row>
    <row r="5" spans="1:6" s="2" customFormat="1" ht="270" x14ac:dyDescent="0.2">
      <c r="A5" s="11" t="s">
        <v>1465</v>
      </c>
      <c r="B5" s="11" t="s">
        <v>625</v>
      </c>
      <c r="C5" s="2" t="s">
        <v>906</v>
      </c>
      <c r="D5" s="1" t="s">
        <v>964</v>
      </c>
      <c r="E5" s="1" t="s">
        <v>103</v>
      </c>
      <c r="F5" s="104"/>
    </row>
    <row r="6" spans="1:6" s="2" customFormat="1" ht="60" x14ac:dyDescent="0.2">
      <c r="A6" s="11" t="s">
        <v>1466</v>
      </c>
      <c r="B6" s="11" t="s">
        <v>625</v>
      </c>
      <c r="C6" s="1" t="s">
        <v>804</v>
      </c>
      <c r="D6" s="1"/>
      <c r="E6" s="1" t="s">
        <v>103</v>
      </c>
      <c r="F6" s="104"/>
    </row>
    <row r="7" spans="1:6" s="2" customFormat="1" ht="195" x14ac:dyDescent="0.2">
      <c r="A7" s="11" t="s">
        <v>1467</v>
      </c>
      <c r="B7" s="11" t="s">
        <v>654</v>
      </c>
      <c r="C7" s="1" t="s">
        <v>805</v>
      </c>
      <c r="D7" s="1"/>
      <c r="E7" s="1" t="s">
        <v>105</v>
      </c>
      <c r="F7" s="112"/>
    </row>
    <row r="8" spans="1:6" s="2" customFormat="1" ht="60" x14ac:dyDescent="0.2">
      <c r="A8" s="11" t="s">
        <v>1468</v>
      </c>
      <c r="B8" s="11" t="s">
        <v>654</v>
      </c>
      <c r="C8" s="1" t="s">
        <v>948</v>
      </c>
      <c r="D8" s="1"/>
      <c r="E8" s="1" t="s">
        <v>105</v>
      </c>
      <c r="F8" s="112"/>
    </row>
    <row r="9" spans="1:6" s="2" customFormat="1" ht="240" x14ac:dyDescent="0.2">
      <c r="A9" s="11" t="s">
        <v>1469</v>
      </c>
      <c r="B9" s="11" t="s">
        <v>655</v>
      </c>
      <c r="C9" s="1" t="s">
        <v>947</v>
      </c>
      <c r="D9" s="1"/>
      <c r="E9" s="1" t="s">
        <v>105</v>
      </c>
      <c r="F9" s="112"/>
    </row>
    <row r="10" spans="1:6" x14ac:dyDescent="0.2">
      <c r="A10" s="11" t="s">
        <v>1470</v>
      </c>
      <c r="B10" s="11" t="s">
        <v>968</v>
      </c>
      <c r="C10" s="2" t="s">
        <v>814</v>
      </c>
      <c r="D10" s="1"/>
      <c r="E10" s="1" t="s">
        <v>105</v>
      </c>
      <c r="F10" s="112"/>
    </row>
    <row r="11" spans="1:6" s="2" customFormat="1" ht="45" x14ac:dyDescent="0.2">
      <c r="A11" s="11" t="s">
        <v>1471</v>
      </c>
      <c r="B11" s="11" t="s">
        <v>968</v>
      </c>
      <c r="C11" s="2" t="s">
        <v>969</v>
      </c>
      <c r="D11" s="1"/>
      <c r="E11" s="1" t="s">
        <v>105</v>
      </c>
      <c r="F11" s="112"/>
    </row>
    <row r="12" spans="1:6" s="2" customFormat="1" ht="180" x14ac:dyDescent="0.2">
      <c r="A12" s="11" t="s">
        <v>1472</v>
      </c>
      <c r="B12" s="69" t="s">
        <v>968</v>
      </c>
      <c r="C12" s="1" t="s">
        <v>978</v>
      </c>
      <c r="E12" s="1" t="s">
        <v>105</v>
      </c>
      <c r="F12" s="112"/>
    </row>
    <row r="13" spans="1:6" s="2" customFormat="1" ht="409.6" x14ac:dyDescent="0.2">
      <c r="A13" s="11" t="s">
        <v>1473</v>
      </c>
      <c r="B13" s="69" t="s">
        <v>968</v>
      </c>
      <c r="C13" s="68" t="s">
        <v>979</v>
      </c>
      <c r="D13" s="67" t="s">
        <v>963</v>
      </c>
      <c r="E13" s="1" t="s">
        <v>103</v>
      </c>
      <c r="F13" s="104"/>
    </row>
    <row r="14" spans="1:6" x14ac:dyDescent="0.2">
      <c r="A14" s="11" t="s">
        <v>1474</v>
      </c>
      <c r="B14" s="11" t="s">
        <v>968</v>
      </c>
      <c r="C14" s="67" t="s">
        <v>946</v>
      </c>
      <c r="D14" s="1"/>
      <c r="E14" s="1" t="s">
        <v>105</v>
      </c>
      <c r="F14" s="112"/>
    </row>
    <row r="15" spans="1:6" s="2" customFormat="1" x14ac:dyDescent="0.2">
      <c r="A15" s="11" t="s">
        <v>1475</v>
      </c>
      <c r="B15" s="11" t="s">
        <v>968</v>
      </c>
      <c r="C15" s="1" t="s">
        <v>806</v>
      </c>
      <c r="D15" s="1"/>
      <c r="E15" s="1" t="s">
        <v>105</v>
      </c>
      <c r="F15" s="112"/>
    </row>
    <row r="16" spans="1:6" s="2" customFormat="1" ht="45" x14ac:dyDescent="0.2">
      <c r="A16" s="11" t="s">
        <v>1476</v>
      </c>
      <c r="B16" s="11" t="s">
        <v>968</v>
      </c>
      <c r="C16" s="1" t="s">
        <v>807</v>
      </c>
      <c r="D16" s="1"/>
      <c r="E16" s="1" t="s">
        <v>105</v>
      </c>
      <c r="F16" s="112"/>
    </row>
    <row r="17" spans="1:6" ht="30" x14ac:dyDescent="0.2">
      <c r="A17" s="11" t="s">
        <v>1477</v>
      </c>
      <c r="B17" s="11" t="s">
        <v>968</v>
      </c>
      <c r="C17" s="11" t="s">
        <v>949</v>
      </c>
      <c r="E17" s="1" t="s">
        <v>105</v>
      </c>
      <c r="F17" s="112"/>
    </row>
    <row r="18" spans="1:6" s="2" customFormat="1" ht="30" x14ac:dyDescent="0.2">
      <c r="A18" s="11" t="s">
        <v>1478</v>
      </c>
      <c r="B18" s="11" t="s">
        <v>968</v>
      </c>
      <c r="C18" s="2" t="s">
        <v>970</v>
      </c>
      <c r="D18" s="1"/>
      <c r="E18" s="1" t="s">
        <v>105</v>
      </c>
      <c r="F18" s="112"/>
    </row>
    <row r="19" spans="1:6" s="2" customFormat="1" ht="45" x14ac:dyDescent="0.2">
      <c r="A19" s="11" t="s">
        <v>1479</v>
      </c>
      <c r="B19" s="11" t="s">
        <v>968</v>
      </c>
      <c r="C19" s="2" t="s">
        <v>810</v>
      </c>
      <c r="D19" s="1"/>
      <c r="E19" s="1" t="s">
        <v>105</v>
      </c>
      <c r="F19" s="112"/>
    </row>
    <row r="20" spans="1:6" s="2" customFormat="1" ht="45" x14ac:dyDescent="0.2">
      <c r="A20" s="11" t="s">
        <v>1480</v>
      </c>
      <c r="B20" s="11" t="s">
        <v>968</v>
      </c>
      <c r="C20" s="2" t="s">
        <v>663</v>
      </c>
      <c r="D20" s="1"/>
      <c r="E20" s="1" t="s">
        <v>105</v>
      </c>
      <c r="F20" s="112"/>
    </row>
    <row r="21" spans="1:6" s="2" customFormat="1" ht="30" x14ac:dyDescent="0.2">
      <c r="A21" s="11" t="s">
        <v>1481</v>
      </c>
      <c r="B21" s="11" t="s">
        <v>968</v>
      </c>
      <c r="C21" s="2" t="s">
        <v>811</v>
      </c>
      <c r="D21" s="1"/>
      <c r="E21" s="1" t="s">
        <v>105</v>
      </c>
      <c r="F21" s="112"/>
    </row>
    <row r="22" spans="1:6" s="2" customFormat="1" ht="45" x14ac:dyDescent="0.2">
      <c r="A22" s="11" t="s">
        <v>1482</v>
      </c>
      <c r="B22" s="11" t="s">
        <v>968</v>
      </c>
      <c r="C22" s="2" t="s">
        <v>812</v>
      </c>
      <c r="D22" s="1"/>
      <c r="E22" s="1" t="s">
        <v>105</v>
      </c>
      <c r="F22" s="112"/>
    </row>
    <row r="23" spans="1:6" ht="45" x14ac:dyDescent="0.2">
      <c r="A23" s="11" t="s">
        <v>1483</v>
      </c>
      <c r="B23" s="11" t="s">
        <v>968</v>
      </c>
      <c r="C23" s="1" t="s">
        <v>807</v>
      </c>
      <c r="D23" s="1"/>
      <c r="E23" s="1" t="s">
        <v>105</v>
      </c>
      <c r="F23" s="112"/>
    </row>
    <row r="24" spans="1:6" s="97" customFormat="1" x14ac:dyDescent="0.2">
      <c r="A24" s="69" t="s">
        <v>1484</v>
      </c>
      <c r="B24" s="69" t="s">
        <v>968</v>
      </c>
      <c r="C24" s="68" t="s">
        <v>976</v>
      </c>
      <c r="D24" s="67"/>
      <c r="E24" s="67" t="s">
        <v>105</v>
      </c>
      <c r="F24" s="112"/>
    </row>
    <row r="25" spans="1:6" s="97" customFormat="1" ht="180" x14ac:dyDescent="0.2">
      <c r="A25" s="69" t="s">
        <v>1485</v>
      </c>
      <c r="B25" s="69" t="s">
        <v>968</v>
      </c>
      <c r="C25" s="68" t="s">
        <v>815</v>
      </c>
      <c r="D25" s="67" t="s">
        <v>1463</v>
      </c>
      <c r="E25" s="67" t="s">
        <v>103</v>
      </c>
      <c r="F25" s="104"/>
    </row>
    <row r="26" spans="1:6" ht="45" x14ac:dyDescent="0.2">
      <c r="A26" s="11" t="s">
        <v>1486</v>
      </c>
      <c r="B26" s="11" t="s">
        <v>968</v>
      </c>
      <c r="C26" s="1" t="s">
        <v>816</v>
      </c>
      <c r="D26" s="1"/>
      <c r="E26" s="1" t="s">
        <v>103</v>
      </c>
      <c r="F26" s="104"/>
    </row>
    <row r="27" spans="1:6" s="2" customFormat="1" ht="165" x14ac:dyDescent="0.2">
      <c r="A27" s="11" t="s">
        <v>1487</v>
      </c>
      <c r="B27" s="11" t="s">
        <v>647</v>
      </c>
      <c r="C27" s="1" t="s">
        <v>909</v>
      </c>
      <c r="D27" s="1"/>
      <c r="E27" s="1" t="s">
        <v>105</v>
      </c>
      <c r="F27" s="112"/>
    </row>
    <row r="28" spans="1:6" s="2" customFormat="1" ht="90" x14ac:dyDescent="0.2">
      <c r="A28" s="11" t="s">
        <v>1488</v>
      </c>
      <c r="B28" s="11" t="s">
        <v>647</v>
      </c>
      <c r="C28" s="67" t="s">
        <v>908</v>
      </c>
      <c r="D28" s="1"/>
      <c r="E28" s="1" t="s">
        <v>105</v>
      </c>
      <c r="F28" s="112"/>
    </row>
    <row r="29" spans="1:6" s="2" customFormat="1" ht="45" x14ac:dyDescent="0.2">
      <c r="A29" s="11" t="s">
        <v>1489</v>
      </c>
      <c r="B29" s="11" t="s">
        <v>647</v>
      </c>
      <c r="C29" s="2" t="s">
        <v>980</v>
      </c>
      <c r="D29" s="1"/>
      <c r="E29" s="67" t="s">
        <v>103</v>
      </c>
      <c r="F29" s="104"/>
    </row>
    <row r="30" spans="1:6" s="2" customFormat="1" ht="90" x14ac:dyDescent="0.2">
      <c r="A30" s="11" t="s">
        <v>1490</v>
      </c>
      <c r="B30" s="11" t="s">
        <v>647</v>
      </c>
      <c r="C30" s="2" t="s">
        <v>972</v>
      </c>
      <c r="D30" s="1"/>
      <c r="E30" s="1" t="s">
        <v>103</v>
      </c>
      <c r="F30" s="104"/>
    </row>
    <row r="31" spans="1:6" s="2" customFormat="1" ht="30" x14ac:dyDescent="0.2">
      <c r="A31" s="11" t="s">
        <v>1491</v>
      </c>
      <c r="B31" s="11" t="s">
        <v>647</v>
      </c>
      <c r="C31" s="2" t="s">
        <v>971</v>
      </c>
      <c r="D31" s="1"/>
      <c r="E31" s="1" t="s">
        <v>103</v>
      </c>
      <c r="F31" s="104"/>
    </row>
    <row r="32" spans="1:6" s="7" customFormat="1" ht="60" x14ac:dyDescent="0.2">
      <c r="A32" s="11" t="s">
        <v>1492</v>
      </c>
      <c r="B32" s="11" t="s">
        <v>647</v>
      </c>
      <c r="C32" s="1" t="s">
        <v>973</v>
      </c>
      <c r="D32" s="1"/>
      <c r="E32" s="1" t="s">
        <v>103</v>
      </c>
      <c r="F32" s="104"/>
    </row>
    <row r="33" spans="1:6" ht="75" x14ac:dyDescent="0.2">
      <c r="A33" s="11" t="s">
        <v>1493</v>
      </c>
      <c r="B33" s="11" t="s">
        <v>647</v>
      </c>
      <c r="C33" s="1" t="s">
        <v>981</v>
      </c>
      <c r="D33" s="1"/>
      <c r="E33" s="1" t="s">
        <v>103</v>
      </c>
      <c r="F33" s="104"/>
    </row>
    <row r="34" spans="1:6" ht="30" x14ac:dyDescent="0.2">
      <c r="A34" s="11" t="s">
        <v>1494</v>
      </c>
      <c r="B34" s="11" t="s">
        <v>647</v>
      </c>
      <c r="C34" s="1" t="s">
        <v>982</v>
      </c>
      <c r="D34" s="1"/>
      <c r="E34" s="1" t="s">
        <v>103</v>
      </c>
      <c r="F34" s="104"/>
    </row>
    <row r="35" spans="1:6" ht="180" x14ac:dyDescent="0.2">
      <c r="A35" s="11" t="s">
        <v>1495</v>
      </c>
      <c r="B35" s="11" t="s">
        <v>647</v>
      </c>
      <c r="C35" s="1" t="s">
        <v>977</v>
      </c>
      <c r="D35" s="67" t="s">
        <v>965</v>
      </c>
      <c r="E35" s="1" t="s">
        <v>103</v>
      </c>
      <c r="F35" s="104"/>
    </row>
    <row r="36" spans="1:6" ht="30" x14ac:dyDescent="0.2">
      <c r="A36" s="11" t="s">
        <v>1496</v>
      </c>
      <c r="B36" s="11" t="s">
        <v>647</v>
      </c>
      <c r="C36" s="67" t="s">
        <v>984</v>
      </c>
      <c r="D36" s="1"/>
      <c r="E36" s="1" t="s">
        <v>105</v>
      </c>
      <c r="F36" s="112"/>
    </row>
    <row r="37" spans="1:6" ht="30" x14ac:dyDescent="0.2">
      <c r="A37" s="11" t="s">
        <v>1497</v>
      </c>
      <c r="B37" s="11" t="s">
        <v>647</v>
      </c>
      <c r="C37" s="1" t="s">
        <v>406</v>
      </c>
      <c r="E37" s="4" t="s">
        <v>105</v>
      </c>
      <c r="F37" s="112"/>
    </row>
    <row r="38" spans="1:6" ht="45" x14ac:dyDescent="0.2">
      <c r="A38" s="11" t="s">
        <v>1498</v>
      </c>
      <c r="B38" s="11" t="s">
        <v>647</v>
      </c>
      <c r="C38" s="1" t="s">
        <v>974</v>
      </c>
      <c r="E38" s="1" t="s">
        <v>103</v>
      </c>
      <c r="F38" s="104"/>
    </row>
    <row r="39" spans="1:6" ht="45" x14ac:dyDescent="0.2">
      <c r="A39" s="11" t="s">
        <v>1499</v>
      </c>
      <c r="B39" s="11" t="s">
        <v>13</v>
      </c>
      <c r="C39" s="1" t="s">
        <v>975</v>
      </c>
      <c r="E39" s="1" t="s">
        <v>105</v>
      </c>
      <c r="F39" s="112"/>
    </row>
    <row r="40" spans="1:6" s="7" customFormat="1" ht="90" x14ac:dyDescent="0.2">
      <c r="A40" s="11" t="s">
        <v>1500</v>
      </c>
      <c r="B40" s="11" t="s">
        <v>13</v>
      </c>
      <c r="C40" s="1" t="s">
        <v>813</v>
      </c>
      <c r="D40" s="1"/>
      <c r="E40" s="1" t="s">
        <v>105</v>
      </c>
      <c r="F40" s="112"/>
    </row>
    <row r="41" spans="1:6" ht="314" x14ac:dyDescent="0.2">
      <c r="A41" s="11" t="s">
        <v>1501</v>
      </c>
      <c r="B41" s="69" t="s">
        <v>403</v>
      </c>
      <c r="C41" s="67" t="s">
        <v>966</v>
      </c>
      <c r="D41" s="67" t="s">
        <v>1463</v>
      </c>
      <c r="E41" s="67" t="s">
        <v>103</v>
      </c>
      <c r="F41" s="104"/>
    </row>
    <row r="42" spans="1:6" ht="165" x14ac:dyDescent="0.2">
      <c r="A42" s="11" t="s">
        <v>1502</v>
      </c>
      <c r="B42" s="69" t="s">
        <v>403</v>
      </c>
      <c r="C42" s="67" t="s">
        <v>967</v>
      </c>
      <c r="D42" s="67"/>
      <c r="E42" s="67" t="s">
        <v>105</v>
      </c>
      <c r="F42" s="112"/>
    </row>
    <row r="43" spans="1:6" ht="105" x14ac:dyDescent="0.2">
      <c r="A43" s="11" t="s">
        <v>1503</v>
      </c>
      <c r="B43" s="69" t="s">
        <v>403</v>
      </c>
      <c r="C43" s="67" t="s">
        <v>983</v>
      </c>
      <c r="D43" s="67" t="s">
        <v>1462</v>
      </c>
      <c r="E43" s="67" t="s">
        <v>103</v>
      </c>
      <c r="F43" s="104"/>
    </row>
    <row r="44" spans="1:6" ht="45" x14ac:dyDescent="0.2">
      <c r="A44" s="11" t="s">
        <v>1504</v>
      </c>
      <c r="B44" s="11" t="s">
        <v>656</v>
      </c>
      <c r="C44" s="1" t="s">
        <v>817</v>
      </c>
      <c r="E44" s="1" t="s">
        <v>105</v>
      </c>
      <c r="F44" s="112"/>
    </row>
    <row r="45" spans="1:6" s="2" customFormat="1" x14ac:dyDescent="0.2">
      <c r="A45" s="11" t="s">
        <v>1505</v>
      </c>
      <c r="B45" s="11" t="s">
        <v>656</v>
      </c>
      <c r="C45" s="2" t="s">
        <v>808</v>
      </c>
      <c r="D45" s="1"/>
      <c r="E45" s="1" t="s">
        <v>105</v>
      </c>
      <c r="F45" s="112"/>
    </row>
    <row r="46" spans="1:6" s="2" customFormat="1" x14ac:dyDescent="0.2">
      <c r="A46" s="11" t="s">
        <v>1506</v>
      </c>
      <c r="B46" s="11" t="s">
        <v>656</v>
      </c>
      <c r="C46" s="2" t="s">
        <v>809</v>
      </c>
      <c r="D46" s="1"/>
      <c r="E46" s="1" t="s">
        <v>105</v>
      </c>
      <c r="F46" s="112"/>
    </row>
    <row r="47" spans="1:6" ht="45" x14ac:dyDescent="0.2">
      <c r="A47" s="11" t="s">
        <v>1507</v>
      </c>
      <c r="B47" s="11" t="s">
        <v>950</v>
      </c>
      <c r="C47" s="1" t="s">
        <v>951</v>
      </c>
      <c r="E47" s="1" t="s">
        <v>105</v>
      </c>
      <c r="F47" s="112"/>
    </row>
    <row r="48" spans="1:6" ht="90" x14ac:dyDescent="0.2">
      <c r="A48" s="11" t="s">
        <v>1508</v>
      </c>
      <c r="B48" s="11" t="s">
        <v>950</v>
      </c>
      <c r="C48" s="1" t="s">
        <v>954</v>
      </c>
      <c r="E48" s="1" t="s">
        <v>103</v>
      </c>
      <c r="F48" s="104"/>
    </row>
    <row r="49" spans="1:6" ht="195" x14ac:dyDescent="0.2">
      <c r="A49" s="11" t="s">
        <v>1509</v>
      </c>
      <c r="B49" s="11" t="s">
        <v>664</v>
      </c>
      <c r="C49" s="1" t="s">
        <v>955</v>
      </c>
      <c r="E49" s="1" t="s">
        <v>103</v>
      </c>
      <c r="F49" s="104"/>
    </row>
  </sheetData>
  <sheetProtection algorithmName="SHA-512" hashValue="+laGpsez2tBi/P9Nu6UyMXPD6c0fd9QlRV5wp13Kiea9JFYSZxJIzrPsyd+uXyYpUp0V5gsqH4MeGqzKm3QkqA==" saltValue="9D9TEjNUocQkOE+nY31orw==" spinCount="100000" sheet="1" objects="1" scenarios="1" autoFilter="0"/>
  <autoFilter ref="A2:F49" xr:uid="{E60F1E47-ADF6-4520-B124-555340F4EB5F}"/>
  <mergeCells count="1">
    <mergeCell ref="A1:F1"/>
  </mergeCells>
  <dataValidations disablePrompts="1" count="1">
    <dataValidation type="list" allowBlank="1" showInputMessage="1" showErrorMessage="1" sqref="E4:E16 E18:E49" xr:uid="{BAFE7223-CD20-442D-84BC-E586463071CD}">
      <formula1>"WENS, EIS"</formula1>
    </dataValidation>
  </dataValidations>
  <pageMargins left="0.23622047244094491" right="0.23622047244094491" top="0.74803149606299213" bottom="0.74803149606299213" header="0.31496062992125984" footer="0.31496062992125984"/>
  <pageSetup paperSize="9" scale="66" fitToHeight="0" orientation="landscape" r:id="rId1"/>
  <headerFooter>
    <oddHeader>&amp;L&amp;G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714D06D14ED945B9D7FA3D04FF9249" ma:contentTypeVersion="12" ma:contentTypeDescription="Een nieuw document maken." ma:contentTypeScope="" ma:versionID="4b2bc0faa912b8d7eca0fff9d2f7e58f">
  <xsd:schema xmlns:xsd="http://www.w3.org/2001/XMLSchema" xmlns:xs="http://www.w3.org/2001/XMLSchema" xmlns:p="http://schemas.microsoft.com/office/2006/metadata/properties" xmlns:ns2="c0ad5431-7a01-4a56-ac41-ac28fa06c28c" xmlns:ns3="c099d9d2-f78d-4a9a-a17d-0c8635a9450c" targetNamespace="http://schemas.microsoft.com/office/2006/metadata/properties" ma:root="true" ma:fieldsID="d4f3eb20117d95a34f77aec36ebfd23d" ns2:_="" ns3:_="">
    <xsd:import namespace="c0ad5431-7a01-4a56-ac41-ac28fa06c28c"/>
    <xsd:import namespace="c099d9d2-f78d-4a9a-a17d-0c8635a9450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d5431-7a01-4a56-ac41-ac28fa06c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99d9d2-f78d-4a9a-a17d-0c8635a9450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589E98-2F48-4394-AF99-D3247E88E9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d5431-7a01-4a56-ac41-ac28fa06c28c"/>
    <ds:schemaRef ds:uri="c099d9d2-f78d-4a9a-a17d-0c8635a94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98229E-6F8E-41C3-9BD6-9D144C66F6C9}">
  <ds:schemaRefs>
    <ds:schemaRef ds:uri="http://schemas.microsoft.com/office/2006/documentManagement/types"/>
    <ds:schemaRef ds:uri="c099d9d2-f78d-4a9a-a17d-0c8635a9450c"/>
    <ds:schemaRef ds:uri="c0ad5431-7a01-4a56-ac41-ac28fa06c28c"/>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095894B6-EA74-432C-835E-5E51420C17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11</vt:i4>
      </vt:variant>
      <vt:variant>
        <vt:lpstr>Benoemde bereiken</vt:lpstr>
      </vt:variant>
      <vt:variant>
        <vt:i4>11</vt:i4>
      </vt:variant>
    </vt:vector>
  </HeadingPairs>
  <TitlesOfParts>
    <vt:vector size="22" baseType="lpstr">
      <vt:lpstr>Legenda</vt:lpstr>
      <vt:lpstr>Overzichten</vt:lpstr>
      <vt:lpstr>DT - Totaal</vt:lpstr>
      <vt:lpstr>Totaallijst Eisen en Wensen</vt:lpstr>
      <vt:lpstr>HR1</vt:lpstr>
      <vt:lpstr>HR2</vt:lpstr>
      <vt:lpstr>HR3</vt:lpstr>
      <vt:lpstr>HR4</vt:lpstr>
      <vt:lpstr>HR5</vt:lpstr>
      <vt:lpstr>Deliverables</vt:lpstr>
      <vt:lpstr>Definities</vt:lpstr>
      <vt:lpstr>Deliverables!_Toc75429238</vt:lpstr>
      <vt:lpstr>Definities!Afdrukbereik</vt:lpstr>
      <vt:lpstr>'HR5'!Afdrukbereik</vt:lpstr>
      <vt:lpstr>Legenda!Afdrukbereik</vt:lpstr>
      <vt:lpstr>Deliverables!Afdruktitels</vt:lpstr>
      <vt:lpstr>'HR1'!Afdruktitels</vt:lpstr>
      <vt:lpstr>'HR2'!Afdruktitels</vt:lpstr>
      <vt:lpstr>'HR3'!Afdruktitels</vt:lpstr>
      <vt:lpstr>'HR4'!Afdruktitels</vt:lpstr>
      <vt:lpstr>'HR5'!Afdruktitels</vt:lpstr>
      <vt:lpstr>'HR3'!Print_Area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Pakket van Eisen</cp:keywords>
  <dc:description/>
  <cp:lastModifiedBy>Maria van der Bruggen</cp:lastModifiedBy>
  <cp:revision/>
  <cp:lastPrinted>2021-07-01T09:06:56Z</cp:lastPrinted>
  <dcterms:created xsi:type="dcterms:W3CDTF">2013-08-22T09:33:18Z</dcterms:created>
  <dcterms:modified xsi:type="dcterms:W3CDTF">2021-07-01T13:41:07Z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0x010100C5714D06D14ED945B9D7FA3D04FF9249</vt:lpwstr>
  </property>
</Properties>
</file>