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hidePivotFieldList="1" autoCompressPictures="0"/>
  <mc:AlternateContent xmlns:mc="http://schemas.openxmlformats.org/markup-compatibility/2006">
    <mc:Choice Requires="x15">
      <x15ac:absPath xmlns:x15ac="http://schemas.microsoft.com/office/spreadsheetml/2010/11/ac" url="/Users/mariavanderbruggen/Documents/Hogeschool Rotterdam/E-HRM/Final publicatie documenten/"/>
    </mc:Choice>
  </mc:AlternateContent>
  <xr:revisionPtr revIDLastSave="0" documentId="8_{191EF989-E3A3-8C4D-84CF-21D18D6926BD}" xr6:coauthVersionLast="47" xr6:coauthVersionMax="47" xr10:uidLastSave="{00000000-0000-0000-0000-000000000000}"/>
  <workbookProtection workbookAlgorithmName="SHA-512" workbookHashValue="Shei1g8cmrDfdlgULO3JuBaMKWkAuG948LQ7anWFUhgKsOiuj8cnaq90Zm9MB6yJzeXAo6eXMlYLrFatNlJMZA==" workbookSaltValue="BR7ya/YoNX+1VywE8o69Wg==" workbookSpinCount="100000" lockStructure="1"/>
  <bookViews>
    <workbookView xWindow="0" yWindow="500" windowWidth="35840" windowHeight="20460" tabRatio="482" xr2:uid="{00000000-000D-0000-FFFF-FFFF00000000}"/>
  </bookViews>
  <sheets>
    <sheet name="Legenda" sheetId="65" r:id="rId1"/>
    <sheet name="Overzichten" sheetId="62" state="hidden" r:id="rId2"/>
    <sheet name="DT - Totaal" sheetId="64" state="hidden" r:id="rId3"/>
    <sheet name="Totaallijst Eisen en Wensen" sheetId="63" state="hidden" r:id="rId4"/>
    <sheet name="HR1" sheetId="48" r:id="rId5"/>
    <sheet name="HR2" sheetId="70" r:id="rId6"/>
    <sheet name="HR3" sheetId="49" r:id="rId7"/>
    <sheet name="HR4" sheetId="52" r:id="rId8"/>
    <sheet name="HR5" sheetId="71" r:id="rId9"/>
    <sheet name="Deliverables" sheetId="82" r:id="rId10"/>
    <sheet name="Definities" sheetId="66" r:id="rId11"/>
  </sheets>
  <externalReferences>
    <externalReference r:id="rId12"/>
  </externalReferences>
  <definedNames>
    <definedName name="_xlnm._FilterDatabase" localSheetId="4" hidden="1">'HR1'!$A$2:$D$42</definedName>
    <definedName name="_xlnm._FilterDatabase" localSheetId="5" hidden="1">'HR2'!$A$2:$D$28</definedName>
    <definedName name="_xlnm._FilterDatabase" localSheetId="6" hidden="1">'HR3'!$A$2:$D$50</definedName>
    <definedName name="_xlnm._FilterDatabase" localSheetId="7" hidden="1">'HR4'!$A$2:$D$12</definedName>
    <definedName name="_xlnm._FilterDatabase" localSheetId="8" hidden="1">'HR5'!$A$2:$D$32</definedName>
    <definedName name="_Toc75429238" localSheetId="9">Deliverables!$A$2</definedName>
    <definedName name="_xlnm.Print_Area" localSheetId="10">Definities!$A$1:$C$11</definedName>
    <definedName name="_xlnm.Print_Area" localSheetId="8">'HR5'!$A:$C</definedName>
    <definedName name="_xlnm.Print_Area" localSheetId="0">Legenda!$A$1:$C$22</definedName>
    <definedName name="_xlnm.Print_Titles" localSheetId="9">Deliverables!$5:$5</definedName>
    <definedName name="_xlnm.Print_Titles" localSheetId="4">'HR1'!$1:$2</definedName>
    <definedName name="_xlnm.Print_Titles" localSheetId="5">'HR2'!$1:$2</definedName>
    <definedName name="_xlnm.Print_Titles" localSheetId="6">'HR3'!$1:$2</definedName>
    <definedName name="_xlnm.Print_Titles" localSheetId="7">'HR4'!$1:$2</definedName>
    <definedName name="_xlnm.Print_Titles" localSheetId="8">'HR5'!$1:$2</definedName>
    <definedName name="Print_Area" localSheetId="6">'HR3'!$A:$C</definedName>
    <definedName name="priority" localSheetId="6">[1]REFERENTIES!$B$3:$B$5</definedName>
    <definedName name="priority" localSheetId="7">[1]REFERENTIES!$B$3:$B$5</definedName>
    <definedName name="priority" localSheetId="8">[1]REFERENTIES!$B$3:$B$5</definedName>
    <definedName name="priority">#REF!</definedName>
    <definedName name="requirement" localSheetId="6">[1]REFERENTIES!$B$11:$B$13</definedName>
    <definedName name="requirement" localSheetId="7">[1]REFERENTIES!$B$11:$B$13</definedName>
    <definedName name="requirement" localSheetId="8">[1]REFERENTIES!$B$11:$B$13</definedName>
    <definedName name="requirement">#REF!</definedName>
    <definedName name="source" localSheetId="6">[1]REFERENTIES!#REF!</definedName>
    <definedName name="source" localSheetId="7">[1]REFERENTIES!#REF!</definedName>
    <definedName name="source" localSheetId="8">[1]REFERENTIES!#REF!</definedName>
    <definedName name="source">#REF!</definedName>
  </definedNames>
  <calcPr calcId="191029"/>
  <pivotCaches>
    <pivotCache cacheId="19"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82" l="1"/>
  <c r="A8" i="82" s="1"/>
  <c r="A9" i="82" s="1"/>
  <c r="A10" i="82" l="1"/>
  <c r="A11" i="82" s="1"/>
  <c r="A12" i="82" s="1"/>
  <c r="A13" i="82" s="1"/>
  <c r="A14" i="82" s="1"/>
  <c r="A15" i="82" s="1"/>
  <c r="A16" i="82" s="1"/>
  <c r="A17" i="82" s="1"/>
  <c r="A18" i="82" s="1"/>
  <c r="A19" i="82" s="1"/>
  <c r="A20" i="82" s="1"/>
  <c r="A21" i="82" s="1"/>
  <c r="A22" i="82" s="1"/>
  <c r="A23" i="82" s="1"/>
  <c r="A24" i="82" s="1"/>
  <c r="A25" i="82" s="1"/>
  <c r="A26" i="82" s="1"/>
  <c r="A27" i="82" s="1"/>
  <c r="A28" i="82" s="1"/>
  <c r="A29" i="82" s="1"/>
  <c r="A30" i="82" s="1"/>
  <c r="A31" i="82" s="1"/>
  <c r="A32" i="82" s="1"/>
  <c r="A33" i="82" s="1"/>
  <c r="A34" i="82" s="1"/>
  <c r="A35" i="82" s="1"/>
  <c r="A36" i="82" s="1"/>
  <c r="A37" i="82" s="1"/>
  <c r="A38" i="82" s="1"/>
  <c r="A39" i="82" l="1"/>
  <c r="A40" i="82" s="1"/>
  <c r="A41" i="82" s="1"/>
  <c r="A42" i="82" s="1"/>
  <c r="A43" i="82" s="1"/>
  <c r="A44" i="82" s="1"/>
  <c r="A45" i="82" s="1"/>
  <c r="A46" i="82" s="1"/>
  <c r="A47" i="82" s="1"/>
  <c r="A48" i="82" s="1"/>
  <c r="A49" i="82" s="1"/>
  <c r="A50" i="82" s="1"/>
  <c r="A51" i="82" s="1"/>
  <c r="A52" i="82" s="1"/>
  <c r="A53" i="82" s="1"/>
  <c r="A54" i="82" s="1"/>
  <c r="E9" i="62" l="1"/>
  <c r="D9" i="62"/>
  <c r="C9" i="62"/>
  <c r="G5" i="62"/>
  <c r="G3" i="62"/>
  <c r="H6" i="62"/>
  <c r="H7" i="62"/>
  <c r="H8" i="62"/>
  <c r="T7" i="62"/>
  <c r="I15" i="62"/>
  <c r="M3" i="62"/>
  <c r="N3" i="62"/>
  <c r="O3" i="62"/>
  <c r="P3" i="62"/>
  <c r="M4" i="62"/>
  <c r="N4" i="62"/>
  <c r="O4" i="62"/>
  <c r="P4" i="62"/>
  <c r="M5" i="62"/>
  <c r="N5" i="62"/>
  <c r="O5" i="62"/>
  <c r="P5" i="62"/>
  <c r="L5" i="62"/>
  <c r="L4" i="62"/>
  <c r="L3" i="62"/>
  <c r="G9" i="62" l="1"/>
  <c r="H5" i="62"/>
  <c r="S3" i="62" l="1"/>
  <c r="S4" i="62" l="1"/>
  <c r="S5" i="62" s="1"/>
  <c r="S6" i="62" s="1"/>
  <c r="S7" i="62" l="1"/>
  <c r="I16" i="62" s="1"/>
  <c r="C16" i="62" l="1"/>
  <c r="D16" i="62"/>
  <c r="D18" i="62" s="1"/>
  <c r="E16" i="62"/>
  <c r="E18" i="62" s="1"/>
  <c r="G16" i="62"/>
  <c r="H16" i="62"/>
  <c r="F16" i="62"/>
  <c r="F18" i="62" s="1"/>
</calcChain>
</file>

<file path=xl/sharedStrings.xml><?xml version="1.0" encoding="utf-8"?>
<sst xmlns="http://schemas.openxmlformats.org/spreadsheetml/2006/main" count="1807" uniqueCount="740">
  <si>
    <t>Tab</t>
  </si>
  <si>
    <t>Nummer</t>
  </si>
  <si>
    <t>Nummer 
(indien van toepassing</t>
  </si>
  <si>
    <t>Onderwerp</t>
  </si>
  <si>
    <t>Legenda</t>
  </si>
  <si>
    <t>HR1</t>
  </si>
  <si>
    <t>Werving &amp; Selectie</t>
  </si>
  <si>
    <t>Ziekte en verlof administratie</t>
  </si>
  <si>
    <t>Medewerker ontwikkeling</t>
  </si>
  <si>
    <t>HR2</t>
  </si>
  <si>
    <t>2.1</t>
  </si>
  <si>
    <t>HR3</t>
  </si>
  <si>
    <t>3.1</t>
  </si>
  <si>
    <t>Koppelingen</t>
  </si>
  <si>
    <t>3.2</t>
  </si>
  <si>
    <t xml:space="preserve">Security </t>
  </si>
  <si>
    <t>3.3</t>
  </si>
  <si>
    <t xml:space="preserve">Privacy </t>
  </si>
  <si>
    <t>Workflow management</t>
  </si>
  <si>
    <t>Rapportages</t>
  </si>
  <si>
    <t xml:space="preserve">Gebruikersgemak &amp; zoekfunctionaliteiten </t>
  </si>
  <si>
    <t>5.1</t>
  </si>
  <si>
    <t>5.2</t>
  </si>
  <si>
    <t>Implementatie dienst</t>
  </si>
  <si>
    <t>Use cases</t>
  </si>
  <si>
    <t>Demo en presentatie</t>
  </si>
  <si>
    <t>Licenties</t>
  </si>
  <si>
    <t>Projectkosten</t>
  </si>
  <si>
    <t>Exploitatiekosten</t>
  </si>
  <si>
    <t>TCO</t>
  </si>
  <si>
    <t>Hoog</t>
  </si>
  <si>
    <t>Middel</t>
  </si>
  <si>
    <t>Laag</t>
  </si>
  <si>
    <t>GC2</t>
  </si>
  <si>
    <t>GC3</t>
  </si>
  <si>
    <t>GC4</t>
  </si>
  <si>
    <t>Weging</t>
  </si>
  <si>
    <t>Totaal #</t>
  </si>
  <si>
    <t>Totaal punten</t>
  </si>
  <si>
    <t>in %</t>
  </si>
  <si>
    <t>Eisen</t>
  </si>
  <si>
    <t>H/M/L</t>
  </si>
  <si>
    <t>ja/nee</t>
  </si>
  <si>
    <t>n.v.t.</t>
  </si>
  <si>
    <t>GC1</t>
  </si>
  <si>
    <t>Wensen</t>
  </si>
  <si>
    <t>GC5</t>
  </si>
  <si>
    <t>H</t>
  </si>
  <si>
    <t>GC6</t>
  </si>
  <si>
    <t>L</t>
  </si>
  <si>
    <t>Totaal</t>
  </si>
  <si>
    <t>M</t>
  </si>
  <si>
    <t>Daadwerkelijk</t>
  </si>
  <si>
    <t>Weging per wens</t>
  </si>
  <si>
    <t>Legenda Gunngscriteria</t>
  </si>
  <si>
    <t>GC1. Project- en Implementatie aanpak</t>
  </si>
  <si>
    <t>GC2. Functionaliteit te leveren dienst/PvE</t>
  </si>
  <si>
    <t>Publiceren (tab functioneel)</t>
  </si>
  <si>
    <t>2.2</t>
  </si>
  <si>
    <t>Profileren (tab functioneel)</t>
  </si>
  <si>
    <t>2.3</t>
  </si>
  <si>
    <t>Repository (tab functioneel)</t>
  </si>
  <si>
    <t>2.4</t>
  </si>
  <si>
    <t>Non-functional (tab technisch&amp; non-function.)</t>
  </si>
  <si>
    <t>2.5</t>
  </si>
  <si>
    <t>Koppelingen (tab technisch&amp; non-function.)</t>
  </si>
  <si>
    <t>2.6</t>
  </si>
  <si>
    <t>Security (tab technisch&amp; non-function.)</t>
  </si>
  <si>
    <t>2.7</t>
  </si>
  <si>
    <t>Privacy (tab technisch&amp; non-function.)</t>
  </si>
  <si>
    <t>GC3. Configureerbaarheid en gebruiksgemak oplossing</t>
  </si>
  <si>
    <t>Workflow Management/selfservice (tab Config &amp; gebruiksgemak)</t>
  </si>
  <si>
    <t>Rapportages (tab Config &amp; gebruiksgemak)</t>
  </si>
  <si>
    <t>Gebruikersgemak &amp; zoekfunctionaliteiten (tab Config &amp; gebruiksgemak)</t>
  </si>
  <si>
    <t>GC4. Onderhoud en beheer</t>
  </si>
  <si>
    <t>4.1</t>
  </si>
  <si>
    <t>Hosting (tab Onderhoud &amp; beheer)</t>
  </si>
  <si>
    <t>4.2</t>
  </si>
  <si>
    <t>Beheer &amp; support (tab Onderhoud &amp; beheer)</t>
  </si>
  <si>
    <t>4.3</t>
  </si>
  <si>
    <t>Backup &amp; restore (tab Onderhoud &amp; beheer)</t>
  </si>
  <si>
    <t>GC5. Gebruikersvriendelijkheid</t>
  </si>
  <si>
    <t>GC6. Prijs</t>
  </si>
  <si>
    <t>6.1</t>
  </si>
  <si>
    <t>6.2</t>
  </si>
  <si>
    <t>6.3</t>
  </si>
  <si>
    <t>6.4</t>
  </si>
  <si>
    <t>Rijlabels</t>
  </si>
  <si>
    <t>Aantal van Omschrijving requirement</t>
  </si>
  <si>
    <t>5-punts</t>
  </si>
  <si>
    <t>Ja/Nee</t>
  </si>
  <si>
    <t>(leeg)</t>
  </si>
  <si>
    <t>Eindtotaal</t>
  </si>
  <si>
    <t>GC#</t>
  </si>
  <si>
    <t>Nr.</t>
  </si>
  <si>
    <t>Omschrijving requirement</t>
  </si>
  <si>
    <t>Opmerkingen</t>
  </si>
  <si>
    <t>EIS / WENS</t>
  </si>
  <si>
    <t>Prioriteit</t>
  </si>
  <si>
    <t>Beoordeling</t>
  </si>
  <si>
    <t>Toelichting leverancier</t>
  </si>
  <si>
    <t>2.1.0 Publiceren - Algemeen</t>
  </si>
  <si>
    <t>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t>
  </si>
  <si>
    <t>WENS</t>
  </si>
  <si>
    <t>De door u aangeboden RIS voorziening voorziet - voor voorgedefinieerde rollen - in een mogelijkheid om ingevoerde data op alle aspecten te controleren op juistheid en indien nodig deze aan te passen of verwijderen/archiveren.</t>
  </si>
  <si>
    <t>EIS</t>
  </si>
  <si>
    <t>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t>
  </si>
  <si>
    <t>De door u aangeboden RIS voorziening voorziet in een mogelijkheid om bij de invoer van een tijdschrift automatisch de classificatie/ranking (bijvoorbeeld CERES, eigen classificatielijst, etc.. ) te tonen behorend bij het betreffende tijdschrift en organisatie.</t>
  </si>
  <si>
    <t>De door u aangeboden RIS voorziening voorziet in een mogelijkheid om handmatig en in bulk de resultaten te registreren, te updaten en te archiveren.</t>
  </si>
  <si>
    <t>De door u aangeboden RIS voorziening voorziet in de mogelijkheid dat de benodigde data conform VSNU richtlijnen (KUOZ) geregistreerd kan worden.</t>
  </si>
  <si>
    <t>De door u aangeboden RIS voorziening voorziet - voor voorgedefinieerde rollen - in de mogelijkheid om bij tijdschriften in het RIS handmatig de Open Access status toe te kennen voor zover ze niet in externe bronnen worden gevonden.</t>
  </si>
  <si>
    <t>De door u aangeboden RIS voorziening voorziet in de mogelijkheid om bij de invoer van een onderzoeksresultaat organisatie(s), auteur(s), en samenwerkingsverbanden zoals onderzoeksprogramma's te registreren.</t>
  </si>
  <si>
    <t>De door u aangeboden RIS voorziening voorziet in de mogelijkheid om bij de invoer van een onderzoeksresultaat relevante "andere onderzoeksresultaten" op te nemen bij dat resultaat.</t>
  </si>
  <si>
    <t>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t>
  </si>
  <si>
    <t>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t>
  </si>
  <si>
    <t xml:space="preserve">De door u aangeboden RIS voorziening voorziet in de mogelijkheid om alle door de VSNU genoemde publicatietypen en activiteiten uit het afsprakendocument voor de aanlevering van de KUOZ rapportages in te voeren als resultaatsoorten. </t>
  </si>
  <si>
    <t>De door u aangeboden RIS voorziening voorziet in de mogelijkheid om nieuwe publicatietypen, activiteiten en erkenningen aan te maken met zelf te bepalen velden.</t>
  </si>
  <si>
    <t>De door u aangeboden RIS voorziening voorziet in de mogelijkheid om per bestand een embargodatum in te stellen, waarop het bestand automatisch publiekelijk beschikbaar komt.</t>
  </si>
  <si>
    <t>2.1.1 Publiceren - Handmatige registratie</t>
  </si>
  <si>
    <t>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t>
  </si>
  <si>
    <t>De door u aangeboden RIS voorziening voorziet in de mogelijkheid om bij het invoeren van resultaten gebruik te maken van voorstellen voor co-auteurs op basis van eerdere resultaten waaruit een co-auteurschap is gebleken.</t>
  </si>
  <si>
    <t>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t>
  </si>
  <si>
    <t>De door u aangeboden RIS voorziening voorziet in de mogelijkheid dat een gebruiker metadata van onderzoeksinput handmatig in te voeren d.m.v. veld-voor-veld invullen van schermformulieren.</t>
  </si>
  <si>
    <t>2.1.2 Publiceren - Automatische registratie (harvesting)</t>
  </si>
  <si>
    <t>De door u aangeboden RIS voorziening voorziet in de mogelijkheid om handmatig een zoekopdracht te geven voor nieuwe resultaten in externe bronnen gebaseerd op een voorgedefinieerde zoekopdracht.</t>
  </si>
  <si>
    <t>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t>
  </si>
  <si>
    <t>De door u aangeboden RIS voorziening voorziet in de mogelijkheid om bij het invoeren van publicaties de mogelijkheid metadata automatisch op te halen uit Web of Science, Scopus en/of Pubmed via een zoekprofiel dat is aangemaakt voor een auteur op basis van trefwoorden.</t>
  </si>
  <si>
    <t>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t>
  </si>
  <si>
    <t>De door u aangeboden RIS voorziening voorziet in een geautomatiseerde notificatie aan de desbestrefende gebruiker indien er een nieuw resultaat gematcht is.</t>
  </si>
  <si>
    <t>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t>
  </si>
  <si>
    <r>
      <t xml:space="preserve">De door u aangeboden RIS voorziening voorziet in de mogelijkheid om de Peer Reviewed status automatischop te halen voor elk tijdschrift vanuit externe bronnen voorzien van een </t>
    </r>
    <r>
      <rPr>
        <i/>
        <sz val="10"/>
        <rFont val="Calibri"/>
        <family val="2"/>
        <scheme val="minor"/>
      </rPr>
      <t>van tot en met datum</t>
    </r>
    <r>
      <rPr>
        <sz val="10"/>
        <rFont val="Calibri"/>
        <family val="2"/>
        <scheme val="minor"/>
      </rPr>
      <t xml:space="preserve"> waarop deze status geldig is.</t>
    </r>
  </si>
  <si>
    <t>2.2 Profileren</t>
  </si>
  <si>
    <t>De door u aangeboden RIS voorziening voorziet in de mogelijkheid om alle of een selectie van gegevens in het RIS automatisch te tonen op het basisprofiel. Het antwoord wordt beoordeeld op de mate waarin de bekende gegevens getoond kunnen worden op het basisprofiel.</t>
  </si>
  <si>
    <t>De door u aangeboden RIS voorziening voorziet in de mogelijk om de volgende gegevens op een basisprofiel te kunnen registreren: contactgegevens, de (huidige) functie, cursussen, foto's en nevenfuncties.</t>
  </si>
  <si>
    <t>De door u aangeboden RIS voorziening voorziet in een notificatie - aan vooraf gedefinieerde rollen - bij het activeren van een nieuw basisprofiel.</t>
  </si>
  <si>
    <t>De door u aangeboden RIS voorziening voorziet in de mogelijkheid om een profiel offline te halen.</t>
  </si>
  <si>
    <t>De door u aangeboden RIS voorziening voorziet in het automatisch aanmaken van een basisprofiel voor alle personen met een actief werkverband.</t>
  </si>
  <si>
    <t>De door u aangeboden RIS voorziening voorziet in het automatisch offline halen van een basisprofiel voor alle personen met een inactief werkverband.</t>
  </si>
  <si>
    <t>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t>
  </si>
  <si>
    <t>De door u aangeboden RIS voorziening voorziet in de mogelijkheid om meerdere links op te nemen die getoond worden in het basisprofiel. Dit zijn minimaal: Google Scholar, ResearchGate, ORCID, LinkedIn en Twitter).</t>
  </si>
  <si>
    <t>De door u aangeboden RIS voorziening voorziet in de mogelijkheid om aan het profiel toegevoegde documenten te tonen op het basisprofiel.</t>
  </si>
  <si>
    <t>De door u aangeboden RIS voorziening voorziet in de mogelijkheid om het profiel te verrijken met netwerken waarin de onderzoeker actief is.</t>
  </si>
  <si>
    <t>De door u aangeboden RIS voorziening voorziet in de mogelijkheid om het profiel van de onderzoeker te verrijken met additionele foto's.</t>
  </si>
  <si>
    <t>De door u aangeboden RIS voorziening voorziet in de mogelijkheid om het profiel van de onderzoeker te verrijken met video’s.</t>
  </si>
  <si>
    <t>De door u aangeboden RIS voorziening voorziet in de mogelijkheid - door gebruikers - publicaties aan te merken als key publications en deze zodanig te herkennen zijn op het profiel.</t>
  </si>
  <si>
    <t>De door u aangeboden RIS voorziening voorziet in de mogelijkheid - voor vooraf gedefinieerde rollen - om een persoon met een inactief dienstverband toch handmatig online te zetten.</t>
  </si>
  <si>
    <t xml:space="preserve">De door u aangeboden RIS voorziening voorziet in de mogelijkheid dat er per organisatieonderdeel te bepalen is bij welke status een publicatie wel of niet getoond wordt en welke resultaten uberhaupt wel of niet getoond worden. </t>
  </si>
  <si>
    <t>De door u aangeboden RIS voorziening voorziet in de mogelijkheid voor een gebruikers om zijn/haar profiel te verrijken met een algemene introductie of trefwoorden over het eigen onderzoek.</t>
  </si>
  <si>
    <t>De door u aangeboden RIS voorziening voorziet in de mogelijkheid om alle content door een gebruiker zelf op publiek/intern te zetten binnen beperkingen van de geldende template.</t>
  </si>
  <si>
    <t>De door u aangeboden RIS voorziening voorziet in de mogelijkheid om automatisch CV's te genereren op basis van vooraf gestelde templates en de beschikbare informatie in het RIS.</t>
  </si>
  <si>
    <t>De door u aangeboden RIS voorziening voorziet in de mogelijkheid voor een gebruiker om zelf CV-templates toe te voegen. Het antwoord wordt beoordeeld op de mate van flexibiliteit en gebruiksvriendelijkheid om zelf templates toe te voegen.</t>
  </si>
  <si>
    <t>De door u aangeboden RIS voorziening voorziet in de mogelijkheid voor een gebruiker om per CV aan te geven of dit op het profiel getoond moet worden.</t>
  </si>
  <si>
    <t xml:space="preserve">De door u aangeboden RIS voorziening voorziet in de mogelijkheid om voor een gebruiker het netwerk visueel inzichtelijk te maken met welke (interne en externe) onderzoekers de betreffende onderzoeker gepubliceerd heeft. </t>
  </si>
  <si>
    <t>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t>
  </si>
  <si>
    <t>De door u aangeboden RIS voorziening voorziet in de mogelijkheid van het genereren van infografische toepassingen op basis van de RIS vastgelegde data en toont deze op het profiel.</t>
  </si>
  <si>
    <t>De door u aangeboden RIS voorziening voorziet in de mogelijkheid om gegenereerde CV's te exporteren in PDF of MS Word formaat.</t>
  </si>
  <si>
    <t>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t>
  </si>
  <si>
    <t>De door u aangeboden RIS voorziening voorziet in de mogelijkheid om samenwerkingsverbanden/ netwerken die zijn geregistreerd grafisch inzichtelijk te maken.</t>
  </si>
  <si>
    <t>De door u aangeboden RIS voorziening voorziet in de mogelijkheid om publicaties 'Social te Sharen'.</t>
  </si>
  <si>
    <t>De door u aangebode RIS voorziening voorziet in de mogelijkheid om van een geupload PDF document een thumbnail te creëren.</t>
  </si>
  <si>
    <t>De door u aangeboden RIS voorziening voorziet in de mogelijkheid om een aantal statistieken bij te houden waaronder in elk geval het aantal pagina bezoeken, het aantal downloads per publicatie etc.</t>
  </si>
  <si>
    <t>De door u aangeboden RIS voorziening voorziet in de mogelijkheid om de metadata en fulltext dusdanig aan te bieden dat ze door zoekmachines zoals Google Scholar worden geïndexeerd.</t>
  </si>
  <si>
    <t>2.3 Repository</t>
  </si>
  <si>
    <t>De door u aangeboden RIS voorziening voorziet in de mogelijkheid om digitale output op te slaan behorend bij de metadata van een resultaat, waarbij een unieke persistente handle wordt gegenereerd voor elk resultaat dat een of meerdere full teksten bevat.</t>
  </si>
  <si>
    <t>De door u aangeboden RIS voorziening voorziet in de mogelijkheid om de metadata en full tekst bestanden te analyseren (datamining and textmining).</t>
  </si>
  <si>
    <t>De door u aangebode RIS voorziening voorziet in de mogelijkheid om automatisch vast te stellen of een geuploade full text bij een publicatie Open Access is of niet. Het systeem analyseert de full text middels gebruikmaking van externe bronnen zoals Sherpa Romeo, unpaywall etc.</t>
  </si>
  <si>
    <t>De door u aangeboden RIS voorziening voorziet in de mogelijk om de repository te doorzoeken op metadata + full text van individuele publicaties.</t>
  </si>
  <si>
    <t>2.4 Non-functioneel: Architectuur</t>
  </si>
  <si>
    <t>De door u aangeboden RIS voorziening voldoet aan de FAIR principes, is OpenAire Compatibel en voldoet aan het Horizon2020 beleid voor Open Science</t>
  </si>
  <si>
    <t>In de repository moet het mogelijk zijn om een blijvende registratie te hebben van verwijderde gegevens en verwijderde records. Het betreft hier een zogenaamde soft-delete van records en bijlagen.</t>
  </si>
  <si>
    <t>De door u aangeboden RIS voorziening schermt de toegang tot de user interface van het systeem af middels e authenticatiesystemen van de Opdrachtgever. Hierbij worden minimaal m.b.v. SAML2 en OAUTh2 de volgende authenticatiepatronen ondersteund:
- ADFS
- SURFconext in combinatie met SURFSecureID</t>
  </si>
  <si>
    <t>Door u aangeboden RIS voorziening ondersteunt step-up MFA.</t>
  </si>
  <si>
    <t>De Opdrachtnemer levert een beschrijving van het logische datamodel van de RIS voorziening op.</t>
  </si>
  <si>
    <t>De door u aangeboden RIS voorziening voorziet in gedocumenteerde API set voor gegevens- en bestandsuitwisseling, op basis van het REST/JSON uitwisselingsprotocol.</t>
  </si>
  <si>
    <t>De door u aangeboden RIS voorziening biedt een standaard interface voor gegevens- en bestandsuitwisseling met de Enterprise Servicebus (techniek: SAP PO), op basis van het protocol REST/JSON.</t>
  </si>
  <si>
    <t>De door u aangeboden RIS voorziening biedt een uitlees- of exportfunctie op de alle tabellen en velden.</t>
  </si>
  <si>
    <t>De door u aangeboden RIS voorziening ondersteunt de protocollen: SFTP/SSH en HTTPS.</t>
  </si>
  <si>
    <t>De door u aangeboden RIS voorziening ondersteunt queuing van berichten voor het geval de ontvanger tijdelijk niet beschikbaar is.</t>
  </si>
  <si>
    <t>De door u aangeboden RIS voorziening ondersteunt de export van alle gegevens in een voor ETL-tooling geschikt format.</t>
  </si>
  <si>
    <t>De door u aangeboden RIS voorziening voorziet in dat de ontvangende API's met delta's en met volledige gegevenssets kunnen werken.</t>
  </si>
  <si>
    <t>De door u aangeboden RIS voorziening voorziet in dat de ontvangende API's idempotent zijn.</t>
  </si>
  <si>
    <t>het systeem verschaft programmatische toegang tot de database aan functioneel beheerders (bijv. ODBC en/of de in U.1.1. genoemde webservice). De service heeft beperking van toegang op basis van IP-ranges.</t>
  </si>
  <si>
    <t>Het systeem moet gegevens kunnen uitwisselen conform de meest recente CERIF XML Data Exchange Format Specification voor zowel invoer als uitvoer van gegevens.</t>
  </si>
  <si>
    <t>Binnen 6 maanden dat NL CERIF (in de maak) vastgesteld is, is het systeem NL CERIF compliant.</t>
  </si>
  <si>
    <t xml:space="preserve">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t>
  </si>
  <si>
    <t>2.5 Koppelingen</t>
  </si>
  <si>
    <r>
      <t>De opdrachtnemer verplicht zich tot het realiseren van alle interfaces zoals vermeld in</t>
    </r>
    <r>
      <rPr>
        <sz val="10"/>
        <color rgb="FFFF0000"/>
        <rFont val="Calibri"/>
        <family val="2"/>
        <scheme val="minor"/>
      </rPr>
      <t xml:space="preserve"> Bijlage XX van het Beschrijvend document</t>
    </r>
  </si>
  <si>
    <t>2.6 Security</t>
  </si>
  <si>
    <t>De door u aangeboden RIS voorziening voldoet aan een internationale certificering voor een 'trustworthy digital repository' (TDR) zoals CoreTrustSeal of Nestor Seal of soortgelijk.</t>
  </si>
  <si>
    <t>De door u aangeboden RIS voorziening voorziet in het weren van onveilige uploads en malware.</t>
  </si>
  <si>
    <r>
      <t>Opdrachtnemer voldoet aantoonbaar aan het EUR IB-beleid en het EUR Operationeel Informatiebeveiligingsbeleid (</t>
    </r>
    <r>
      <rPr>
        <sz val="10"/>
        <color rgb="FFFF0000"/>
        <rFont val="Calibri"/>
        <family val="2"/>
        <scheme val="minor"/>
      </rPr>
      <t>Zie Bijlage XX van het Beschrijvend document</t>
    </r>
    <r>
      <rPr>
        <sz val="10"/>
        <rFont val="Calibri"/>
        <family val="2"/>
        <scheme val="minor"/>
      </rPr>
      <t>).</t>
    </r>
  </si>
  <si>
    <t>De Opdrachtnemer past in de ontwikkeling van de software het Secure Software Development Framework (SSD) toe, of soortgelijk. Indien soortgelijk, licht kort toe.</t>
  </si>
  <si>
    <t>De Opdrachtnemer rapporteert bij constatering van beveiligingsincidenten aan de Opdrachtgever. Beveiligingsincidenten meldt Opdrachtnemer per direct telefonisch en per e-mail aan CERT-EUR van Opdrachtgever.</t>
  </si>
  <si>
    <t>De Opdrachtnemer biedt rapportages t.a.v. security, zoals een overzicht van autorisaties per gebruiker. Beschrijf in maximaal 1 A4 welke rapportages beschikbaar zijn voor Opdrachtnemer.</t>
  </si>
  <si>
    <t xml:space="preserve">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t>
  </si>
  <si>
    <t>De door u aangeboden RIS voorziening is niet gevoelig voor kwetsbaarheden uit de OWASP top-10.</t>
  </si>
  <si>
    <t>Opdrachtnemer laat minimaal jaarlijks een kwetsbaarheidsanalyse / pentest op het systeem t.b.v. Opdrachtgever uitvoeren door een externe partij. De rapportage en de verantwoording van afhandeling van de bevindingen wordt binnen 1 maand beschikbaar gesteld aan Opdrachtgever.</t>
  </si>
  <si>
    <t>De door u aangeboden RIS voorziening is beschermd tegen brute force attacks. Beschrijf in maximaal 1 A4 op welke wijze en geef daar expliciet aan hoe de detectie en preventie werkt.</t>
  </si>
  <si>
    <t>Opdrachtnemer biedt een disaster recovery procedure in geval van onbeschikbaarheid van het systeem. Beschrijf deze procedure in maximaal 1 A4.</t>
  </si>
  <si>
    <t>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
·         de identificatie van de handeling,
·         de datum en tijd van de handeling,
·         de identiteit van de gebruiker</t>
  </si>
  <si>
    <t>De door u aangeboden RIS voorziening waarborgt de integriteit van de data en metadata. Beschrijf in maximaal 1A4 op welke wijze. Het antwoord wordt beoordeeld op de mate van aanwezigheid van functionaliteit dat deze integriteit waarborgt.</t>
  </si>
  <si>
    <t>De door u aangeboden RIS voorziening voorziet dat de eenmaal uitgegeven user-id's niet verwijderd kunnen worden uit het systeem.</t>
  </si>
  <si>
    <t>Continuïteitsplannen, noodprocedures en continuïteitsvoorzieningen zijn beschreven. Beschrijf in maximaal 1 A4 welke plannen en voorzieningen Opdrachtnemer biedt. Het antwoord wordt beoordeeld op de mate van aanwezigheid van plannen, procedures en de kwaliteit van de voorzieningen.</t>
  </si>
  <si>
    <t>Service Level Reporting over het beheer en de beveiliging van het systeem vindt plaats volgens een vooraf vastgestelde en overeengekomen inhoud en frequentie.</t>
  </si>
  <si>
    <t>Opdrachtnemer draagt er zorg voor dat de afvoer van apparatuur, waarop zich gegevens van het systeem  bevinden of hebben bevonden, op een veilige en gecertificeerde manier wordt uitgevoerd.</t>
  </si>
  <si>
    <t>Er zijn voorzieningen aanwezig voor het bewaren en vernietigen van gegevens.</t>
  </si>
  <si>
    <r>
      <t xml:space="preserve">De door u aangeboden RIS voorziening voldoet aan de norm SURF juridische normenkader (cloud) services. Zie </t>
    </r>
    <r>
      <rPr>
        <sz val="10"/>
        <color rgb="FFFF0000"/>
        <rFont val="Calibri"/>
        <family val="2"/>
        <scheme val="minor"/>
      </rPr>
      <t>bijlage XX van het Beschrijvend document.</t>
    </r>
  </si>
  <si>
    <t>De door u aangeboden RIS voorziening moet in ieder geval de volgende browsers ondersteunen: Safari, Microsoft Edge en Google Chrome, zonder gebruik te hoeven maken van plugin.</t>
  </si>
  <si>
    <t>2.7 Privacy</t>
  </si>
  <si>
    <t xml:space="preserve">Opdrachtnemer erkent de AVG en neemt de rol van zelfstandig verwerkersverantwoordelijke in de zin van de AVG, met bijbehorende verplichtingen. </t>
  </si>
  <si>
    <t>Tussen Opdrachtgever en de verantwoordelijke voor de verwerking van persoonsgegevens is een verwerkersovereenkomst van toepassing.</t>
  </si>
  <si>
    <t>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t>
  </si>
  <si>
    <t>Opdrachtnemer verwerkt geen persoonsgegevens voor andere doeleinden dan in de dienst beschreven. Delen van gegevens afkomstig uit of op basis van de dienst aan derden is niet toegestaan, tenzij goed gemotiveerd en ter beoordeling aan de EUR.</t>
  </si>
  <si>
    <t>Opdrachtnemer biedt als standaard onderdeel van de dienst passende organisatorische en technische borgingen van gegevensbescherming en hanteert in het algemeen de privacy principes, zoals beschreven in de AVG. Deze hebben betrekking op de volgende onderwerpen:
- toegang na authenticatie alleen tot de voor de rol relevante gegevens. Op basis van de aard van de gegevens kan dit betekenen dat Opdrachtgever voor authenticatie de eis stelt dat dit via multi factor authenticatie voorziening moet geschieden. 
- Heldere communicatie aan gebruikers op welke wijze gegevens van gebruikers worden verwerkt en met welk doel en hoe gebruikers hun privacyrechten kunnen uitoefenen (o.a. recht op inzage).</t>
  </si>
  <si>
    <t>3.1 Workflow management</t>
  </si>
  <si>
    <t xml:space="preserve">De door u aangeboden RIS voorziening voorziet in een overzicht weergeeft welke activiteiten er nodig zijn voor het behalen van een in te stellen doel in relatie tot de rollen die de betreffende activiteiten uitvoeren. </t>
  </si>
  <si>
    <t>De door u aangeboden RIS voorziening voorziet in een workflow management functionaliteit ter ondersteuning van voorgedefinieerde processen en tenminste ter ondersteuning van validatie van onderzoeksresultaten.</t>
  </si>
  <si>
    <t>De door u aangeboden RIS voorziening biedt een workflowmanagement functionaliteiten die op basis van rollen en rechtenbeheer kan worden ingesteld. Het antwoord wordt beoordeeld op de mate en eenvoud waarin deze workflowmanagement functionaliteiten flexibel te configureren zijn.</t>
  </si>
  <si>
    <t>De door u aangeboden RIS voorziening verstuurt een notificatie als er een gebruiker actie moet ondernemen.</t>
  </si>
  <si>
    <t>De door u aangeboden RIS voorziening verstuurt een notificatie op basis van in te stellen triggers als reminder om een actie uit te voeren.</t>
  </si>
  <si>
    <t>De door u aangeboden RIS voorziening ondersteunt standaardprocessen m.b.t. invoer en validatie van gegevens (bijvoorbeeld onderzoeksresultaten en personen) met een simpele seriële, op status gebaseerde workflow, waarbij rollen en statussen flexibel gedefinieerd kunnen worden.</t>
  </si>
  <si>
    <t>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t>
  </si>
  <si>
    <t>De door u aangeboden RIS voorziening voorziet in de mogelijkheid om als gebruiker handmatig (tijdelijk) een tijdschrift toe te voegen die wordt voorgelegd ter validatie aan een vooraf gedefinieerde gebruiker.</t>
  </si>
  <si>
    <t>De door u aangeboden RIS voorziening voorziet in de mogelijkheid dat een gebruiker zijn/haar eigen geregistreerde en gevalideerde metadata en uploads kan aanpassen, waarna deze ter validatie worden voorgelegd aan vooraf gedefinieerde rollen.</t>
  </si>
  <si>
    <t>3.2 Rapportages</t>
  </si>
  <si>
    <t>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t>
  </si>
  <si>
    <t>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t>
  </si>
  <si>
    <t>De door u aangeboden RIS voorziening voorziet in een mogelijkheid om managementrapportages te genereren met daarin opgenomen de citatiescores (JCR)  bij publicaties, die jaarlijks worden aangevuld met de voor dat jaar geldende scores.</t>
  </si>
  <si>
    <t>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t>
  </si>
  <si>
    <t>De door u aangeboden RIS voorziening voorziet in een drill down functionaliteit waarbij kan worden ingezoomd op de achterliggende data van de getoonde aantallen in het rapport.</t>
  </si>
  <si>
    <t>De door u aangeboden RIS voorziening voorziet in dat toegang tot rapportages plaatsvindt doormiddel van de autorisatiestructuur van de applicatie. Het is mogelijk om in de autorisatie een onderscheid te maken tussen het raadplegen en het maken en/of editen van een rapport.</t>
  </si>
  <si>
    <t>De door u aangeboden RIS voorziening voorziet in de mogelijkheid om te kunnen zoeken en filteren aan de hand van booleaanse operatoren (and, or, not etc.) en truncations voor het maken van rapportages (standaard aanwezig of zelf te definiëren).</t>
  </si>
  <si>
    <t>De door u aangeboden RIS voorziening voorziet in de mogelijkheid om te kunnen zoeken en filteren op woorden met bijzondere lettertekens en diakrieten voor het maken van rapportages (standaard aanwezig of zelf te definiëren).</t>
  </si>
  <si>
    <t>De door u aangeboden RIS voorziening voorziet in de mogelijkheid om te selectere op multiselects voor personen, organisaties, projecten, datum, resultaatsoorten en tijdschriften voor het maken van rapportages (standaard aanwezig of zelf te definiëren).</t>
  </si>
  <si>
    <t>De door u aangeboden RIS voorziening voorziet in de mogelijkheid om een specifieke set van gegevens uit te sluiten voor het maken van rapportages (standaard aanwezig of zelf te definiëren).</t>
  </si>
  <si>
    <t>De door u aangeboden RIS voorziening voorziet in de mogelijkheid om veelgebruikte zoekopdrachten op te slaan.</t>
  </si>
  <si>
    <t>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t>
  </si>
  <si>
    <t>De door u aangeboden RIS voorziening voorziet in de mogelijkheid om de uitvoer van standaard en niet-standaardrapportages in csv en Excel format op te slaan.</t>
  </si>
  <si>
    <t>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t>
  </si>
  <si>
    <t>De door u aangeboden RIS voorziening voorziet in de mogelijkheid -  door vooraf gedefinieerde gebruikers - om rapportages te maken, deze op te slaan en te delen met alle of een gedeelte van de gebruikers.</t>
  </si>
  <si>
    <t>De door u aangeboden RIS voorziening voorziet in de mogelijkheid - voor vooraf gedefinieerde gebruikers - van het toevoegen van een prompt aan rapportages, zodat de gebruiker van het rapport filters zoals jaar, faculteit, type resultaten etc. zelf kan kiezen.</t>
  </si>
  <si>
    <t>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t>
  </si>
  <si>
    <t>3.3.1 Gebruikersgemak - Inloggen, accounts, autorisaties &amp; rollen</t>
  </si>
  <si>
    <t>De door u aangeboden RIS voorziening ondersteunt het inloggen met een account van de Universiteit (ERNA-ID) en met een Erasmus MC ID.</t>
  </si>
  <si>
    <t>De door u aangeboden RIS voorziening ondersteunt het inloggen via SURFConext.</t>
  </si>
  <si>
    <t>De door u aangeboden RIS voorziening kent aan iedere gebruiker een unieke RIS-identifier toe.</t>
  </si>
  <si>
    <t>De door u aangeboden RIS voorziening voorziet in een automatisch e-mail - dat aanpasbaar is door voorgedefinieerde rollen - met instructies naar een gebruiker zodra de toegang tot het RIS gereed is om te gebruiken.</t>
  </si>
  <si>
    <t>De door u aangeboden RIS voorziening werkt met een methodiek van autoriseren die flexibel is en per organisatie-onderdeel instelbaar.</t>
  </si>
  <si>
    <t>De door u aangebode RIS voorziening voorziet in dat de beschikbaarheid en zichtbaarheid van modules en menu-opties afhankelijk te maken is van toegekende autorisaties.</t>
  </si>
  <si>
    <t>De door u aangeboden RIS voorziening ondersteunt dat voorgedefinieerde rollen kunnen configureren welke gegevens door een gebruiker gezien en/of gewijzigd kunnen worden.</t>
  </si>
  <si>
    <t>3.3.2 Gebruikersgemak - Track and Trace, logging</t>
  </si>
  <si>
    <t>De door u aangeboden RIS voorziening voorziet in vastlegging van alle wijzigingen / transacties (inclusief datum, tijd en gebruiker).</t>
  </si>
  <si>
    <t xml:space="preserve">De door u aangeboden RIS voorziening biedt een mogelijkheid waarmee voorafgedefinieerde rollen de logfiles met wijzigingen / transacties kunnen bekijken. </t>
  </si>
  <si>
    <t>De door u aangeboden RIS voorziening slaat alle handmatige en automatisch verstuurde emails, die getriggerd worden vanuit de RIS workflow op.</t>
  </si>
  <si>
    <t>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t>
  </si>
  <si>
    <t>3.3.3 Gebruikersgemak - Algemeen gebruik</t>
  </si>
  <si>
    <t xml:space="preserve">De door u aangeboden RIS voorziening ondersteunt dat rollen of delen ervan worden gedelegeerd naar andere medewerkers. </t>
  </si>
  <si>
    <t xml:space="preserve">De door u aangeboden RIS voorziening ondersteunt het overerven van rollen &amp; rechten en openstaande taken. </t>
  </si>
  <si>
    <t>De door u aangeboden RIS voorziening ondersteunt dat Invoervelden ondersteund kunnen worden door referentietabellen (drop-down menu, selectievakjes) die door voorafgedefinieerde rollen beheerd kunnen worden.</t>
  </si>
  <si>
    <t>De door u aangeboden RIS voorziening voorziet dat gebruikersinstructies direct in het systeem beschikbaar zijn.</t>
  </si>
  <si>
    <t>De door u aangeboden RIS voorziening voorziet in schermnavigatie zodat gebruikers naar een volgend scherm worden geleid bij afronden van de taak.</t>
  </si>
  <si>
    <t>De door u aangeboden RIS voorziening voorziet in een user interface die herkenbaar en consistent is ongeacht module of apparaat (computer, tablet, telefoon) .</t>
  </si>
  <si>
    <t>De door u aangeboden RIS voorziening voorziet in automatische checks op de invoer van gegevens en maakt foutenmeldingen direct zichtbaar in een voor de gebruiker begrijpelijke tekst.</t>
  </si>
  <si>
    <t>De door u aangeboden RIS voorziening voorziet in een auto-save op alle handmatige ingevoerde velden bij voorbeeld teruggaan in schermen, op basis van tijd (inactief) en uitloggen.</t>
  </si>
  <si>
    <t>De door u aangeboden RIS voorziening voorziet in de mogelijkheid dat de lettergrootte en kleuren van de user interface aanpasbaar zijn door een gebruiker ten behoeve van visueel gehandicapten (slechtzienden en kleurenblinden).</t>
  </si>
  <si>
    <t xml:space="preserve">De door u aangeboden RIS voorziening voldoet aan WCAG 2.1 toegankelijkheidsrichtlijnen zodat het toegankelijk is voor blinden en slechtzienden.  </t>
  </si>
  <si>
    <t>De door u aangeboden RIS voorziening voorziet in de mogelijkheid om vanuit elk scherm met een druk op de knop terug naar het startscherm.</t>
  </si>
  <si>
    <t>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t>
  </si>
  <si>
    <t>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t>
  </si>
  <si>
    <t>De door u aangeboden RIS voorziening voorziet in een mogelijkheid om direct feedback in te dienen. Deze mogelijkheid kan gekoppeld worden aan een e-mailadres.</t>
  </si>
  <si>
    <t>De door u aangeboden RIS voorziening voorziet in mogelijk om opmerkingen op te nemen t.a.v. en resultaat, een persoon, een organisatie een onderzoeksprogramma of een tijdschrift.</t>
  </si>
  <si>
    <t>De door u aangeboden RIS voorziening voorziet minimaal in een Engelstalig user interface (incl. alle hulpfuncties en -lijsten).</t>
  </si>
  <si>
    <t>De door u aangeboden RIS voorziening voorziet minimaal in een Engelstalige systeem- en hulpdocumentatie.</t>
  </si>
  <si>
    <t>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t>
  </si>
  <si>
    <t>De door u aangeboden RIS voorziening voorziet in het automatisch genereren van een voorblad voor postprints met een verwijzing naar de published version.</t>
  </si>
  <si>
    <t>De door u aangeboden RIS voorziening voorziet in de mogelijkheid om een notificatie te versturen  (x dagen van tevoren) naar een gebruiker bij het verlopen van het embargo van een door hem/haar geüploade publicatie .</t>
  </si>
  <si>
    <t>De door u aangeboden RIS voorziening voorziet in de mogelijkheid om nieuwe of gewijzigde tijdschriften automatisch in te lezen vanuit externe bronnen zodat de lijst met actuele tijdschriften up to date blijft.</t>
  </si>
  <si>
    <t>3.3.4 Gebruikersgemak - Configuratie</t>
  </si>
  <si>
    <t>De door u aangeboden RIS voorziening voorziet in een template - per organisatieonderdeel - voor automatisch gegenereerde mails.</t>
  </si>
  <si>
    <t>De door u aangeboden RIS voorziening voorziet in een mogelijkheid om enkele vrije informatievelden per organisatieonderdeel toe te voegen die optioneel of verplicht kunnen zijn.</t>
  </si>
  <si>
    <t>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t>
  </si>
  <si>
    <t>De door u aangeboden RIS voorziening voorziet in de mogelijkheid om velden aan te wijzen die verplicht zijn om te vullen. Het antwoord wordt beoordeeld op de mate van het aantal velden en de eenvoud om deze aan te wijzen als verplicht.</t>
  </si>
  <si>
    <t>De door u aangeboden RIS voorziening voorziet in een mogelijkheid om context gebonden toelichting bij in te vullen velden toe te voegen. Dit kan door middel van een te configureren i button, een ballontekst of soortgelijk.</t>
  </si>
  <si>
    <t>3.3.5 Gebruikersgemak - Zoekfunctionaliteiten</t>
  </si>
  <si>
    <t>De door u aangeboden RIS voorziening voorziet in de mogelijkheid om personen op te kunnen zoeken via verschillende naamsvarianten en persoonskenmerken waaronder: achternaam, voorletters, voorvoegsel of voorvoegsel, achternaam, voorletters, persoonsnummer of uniek RIS identifier.</t>
  </si>
  <si>
    <t>De door u aangeboden RIS voorziening voorziet in de mogelijkheid om door te klikken naar gelinkte resultaten, personen en/of organisatieonderdelen.</t>
  </si>
  <si>
    <t>4.1 Hosting</t>
  </si>
  <si>
    <t>De door u aangeboden RIS voorziening wordt aangeboden als managed hosting.</t>
  </si>
  <si>
    <t>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t>
  </si>
  <si>
    <t>4.2 Beheer &amp; support</t>
  </si>
  <si>
    <t>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technologiën.
- In hoeverre het plan toegesneden is op de uitgangspunten van de Opdracht zoals beschreven in de Aanbestedingsstukken.</t>
  </si>
  <si>
    <t>De door u aangeboden RIS voorziening beschikt naast de productie-omgeving ook over een (gecombineerde of aparte) test- en acceptatie-omgeving die door Opdrachtgever kan worden gebruikt voor het testen van nieuwe functionaliteit.</t>
  </si>
  <si>
    <t>De door u aangeboden RIS voorziening voorziet in een acceptatie-omgeving die gevuld kan worden met fictieve of anonieme data.</t>
  </si>
  <si>
    <t>Opdrachtnemer stelt met Opdrachtgever een Service Level Agreement (SLA) af. De SLA bevat afspraken over het dienstverleningsniveau m.b.t. ondersteuning, beheer en onderhoud.</t>
  </si>
  <si>
    <t>Specifiek maatwerk op het systeem t.b.v. Opdrachtgever wordt zodanig gedocumenteerd dat dit is te vertalen naar functionele requirements. Opdrachtnemer draagt deze documentatie over bij beeindiging contract conform exit-strategie.</t>
  </si>
  <si>
    <t>De door u aangeboden RIS voorziening moet in staat zijn om loginformatie op een ander systeem op te (laten) slaan, minimaal op basis van syslog op basis van TLS encryptie of Windows event log.</t>
  </si>
  <si>
    <t>De door u aangeboden RIS voorziening voorziet dat taken en verantwoordelijkheden zijn gedefinieerd in een (gelaagde) rollenstructuur. Beschrijf hoe de onderstaande rollen in het systeem zijn belegd:
•	Eigenaar of ‘verantwoordelijke’
•	Ontwikkelaar
•	Functioneel beheerder 
•	Applicatiebeheerder
•	Technisch beheerder
•	Gebruiker.</t>
  </si>
  <si>
    <t>De door u aangeboden RIS voorziening voorziet dat een (autorisatie)rol een instelbare begin- en einddatum heeft.</t>
  </si>
  <si>
    <t>De door u aangeboden RIS voorziening voorziet in foutmeldingen die zelf verklarend en voorzien van context zijn.</t>
  </si>
  <si>
    <t>De door u aangeboden RIS voorziening voorziet in release notes bij elke upgrade, patch en bugfix.</t>
  </si>
  <si>
    <t>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t>
  </si>
  <si>
    <t>De door u aangeboden RIS voorziening voorziet in een rollback mogelijkheid bij het falen van een versie upgrade.</t>
  </si>
  <si>
    <t>0193a</t>
  </si>
  <si>
    <t>De door u aangeboden RIS voorziening voorziet in systeemdocumentatie die online raadpleegbaar is. De versie van de documentatie moet parallel lopen met de versie van het systeem.</t>
  </si>
  <si>
    <t>0193b</t>
  </si>
  <si>
    <t>Technische documentatie is beschikbaar die minimaal een beschrijving van de koppelingen bevatten.</t>
  </si>
  <si>
    <t>De door u aangeboden RIS voorziening faculiteert het opschonen van logbestanden na een configureerbare tijdsduur.</t>
  </si>
  <si>
    <t>De door u aangeboden RIS voorziening is eenvoudig schaalbaar bij toenemend gebruiker, zonder dat dit effect heeft op de correctie werking van het systeem en de systeemperformance. Beschrijf de richtlijnen en procedures die daarvoor gelden.</t>
  </si>
  <si>
    <t>Beheerders van Opdrachtgever worden voorafgaand aan livegang getraind in de beheersfuncties in het systeem.</t>
  </si>
  <si>
    <t>4.3 Back-up &amp; restore</t>
  </si>
  <si>
    <t>Bij beëindiging van de Overeenkomst is Opdrachtnemer verplicht alle in het systeem aanwezige gegevens over te dragen aan Opdrachtgever in .xml-formaat.</t>
  </si>
  <si>
    <t>Nr</t>
  </si>
  <si>
    <t>HR1.4-</t>
  </si>
  <si>
    <t>HR1.1-</t>
  </si>
  <si>
    <t>Algemeen</t>
  </si>
  <si>
    <t>Doorstroom</t>
  </si>
  <si>
    <t>HR1.3-</t>
  </si>
  <si>
    <t>Medewerker Beoordeling</t>
  </si>
  <si>
    <t>HR1.6-</t>
  </si>
  <si>
    <t>Verlof</t>
  </si>
  <si>
    <t>Ziekte</t>
  </si>
  <si>
    <t>Casemanagement</t>
  </si>
  <si>
    <t>HR2.1-</t>
  </si>
  <si>
    <t>Declaratie</t>
  </si>
  <si>
    <t>Salaris verwerking</t>
  </si>
  <si>
    <t>HR1.5-</t>
  </si>
  <si>
    <t>Salaris berekening</t>
  </si>
  <si>
    <t xml:space="preserve">Rapporten </t>
  </si>
  <si>
    <t>Instroom</t>
  </si>
  <si>
    <t>ESS/MSS</t>
  </si>
  <si>
    <t>Rapportage</t>
  </si>
  <si>
    <t>HR1.2-</t>
  </si>
  <si>
    <t>Werving en Selectie</t>
  </si>
  <si>
    <t>Publicatie</t>
  </si>
  <si>
    <t>Sollicitatie</t>
  </si>
  <si>
    <t>Selectie</t>
  </si>
  <si>
    <t>Organisatie</t>
  </si>
  <si>
    <t>Registratie</t>
  </si>
  <si>
    <t>Looncomponenten</t>
  </si>
  <si>
    <t>HR3.1-</t>
  </si>
  <si>
    <t>HR3.2-</t>
  </si>
  <si>
    <t>Security</t>
  </si>
  <si>
    <t xml:space="preserve">Autorisaties moeten door de organisatie zelf kunnen worden opgesteld/ ingeregeld op basis van rollen. Deze rollen moeten aan een gebruikersgroep kunnen worden gekoppeld maar ook aan een individuele gebruiker. </t>
  </si>
  <si>
    <t>HR3.3-</t>
  </si>
  <si>
    <t>Privacy (o.a. AVG)</t>
  </si>
  <si>
    <t>Privacy</t>
  </si>
  <si>
    <t>HR3.4-</t>
  </si>
  <si>
    <t>Workflow Management</t>
  </si>
  <si>
    <t>HR3.5-</t>
  </si>
  <si>
    <t>HR3.6</t>
  </si>
  <si>
    <t xml:space="preserve">HR wenst dat de relevante gegevens in het HRM- en Salarisverwerkend Systeem continu synchroon dienen te lopen met de gegevens uit de Salarisverwerkende dienst. Het proces vanuit de Salarisverwerkende dienst naar het HRM- en Salarisverwerkend Systeem dient met het oog hierop volledig traceerbaar te zijn. </t>
  </si>
  <si>
    <t>Volgens de Wet Bescherming Persoonsgegevens kan een persoon verzoeken om zijn gegevens niet aan derden door te geven. 
De Salarisverwerkende dienst moet om die reden de mogelijkheid bieden om gegevens van personen bij (bulk)verstrekkingen uit te sluiten.</t>
  </si>
  <si>
    <t>Omschrijving</t>
  </si>
  <si>
    <t>REF-1</t>
  </si>
  <si>
    <t>REF-2</t>
  </si>
  <si>
    <t>REF-3</t>
  </si>
  <si>
    <t>REF-4</t>
  </si>
  <si>
    <t>REF-5</t>
  </si>
  <si>
    <t>REF-6</t>
  </si>
  <si>
    <t>REF-7</t>
  </si>
  <si>
    <t>REF-8</t>
  </si>
  <si>
    <t>REF-9</t>
  </si>
  <si>
    <t>REF-10</t>
  </si>
  <si>
    <t>Binnen een werkgever is het mogelijk om ook individuele verloningsafspraken met medewerkers te verwerken.</t>
  </si>
  <si>
    <t>Alle incidentele salariscomponenten en declaraties moeten in overzichten worden gepresenteerd in afzonderlijk te benoemen kostensoorten</t>
  </si>
  <si>
    <t>Ten behoeve van de controle op de salarisverwerking op medewerkerniveau worden in uw overzichten bruto loonkosten, sociale lasten en pensioenpremies apart
gepresenteerd.</t>
  </si>
  <si>
    <t>De volgende gegevens dienen op de standaardoverzichten voor salarisverwerking
vermeld te worden:
o Grondslag sociale verzekeringsloon
o Grondslag loonheffing
o ABP jaarinkomen
o Percentage afdracht werkgever
o Percentage inhouding werknemer</t>
  </si>
  <si>
    <t>De uiterste betaalbaarstelling van salarissen van de lopende maand is op de 25e dag van deze maand. Als de 25e dag van de maand valt op een zaterdag, zondag of feestdag, dan is de uiterste betaalbaarstelling op de eerste werkdag vóór de 25e van de maand.</t>
  </si>
  <si>
    <t>Inschrijver draagt zorg voor volledige en tijdige salarisverwerking. Inschrijver garandeert dat noodzakelijke productiecapaciteit tijdig en volledig ter beschikking wordt gesteld conform een vooraf gezamenlijk opgestelde planning van de salarisverweking en betaling door het jaar heen.</t>
  </si>
  <si>
    <t>Inschrijver ondersteunt (binnen de gestelde termijnen) de informatie-uitwisseling t.b.v. generieke regelingen met o.a. de Belastingdienst, CBS, pensioenfondsen, Vereniging Hogescholen, verzekeraar en banken.</t>
  </si>
  <si>
    <t>Inschrijver draagt er zorg voor dat afdrachten, conform de eisen van de diverse instanties (UWV, ABP, Verzekeraars, Belastingdienst) tijdig worden uitgevoerd.</t>
  </si>
  <si>
    <t>Inschrijver ondersteunt informatie-uitwisseling met bancaire instellingen. Betaalbestanden dienen volgens MT940-voorschriften te zijn opgebouwd. Voor buitenlandse betaling ondersteunt de e-HRM voorziening het BTL91 formaat.</t>
  </si>
  <si>
    <t>JA/Nee</t>
  </si>
  <si>
    <t>Binnen HR zijn er gebruikers die geen gebruik kunnen maken van SAML2 en SSO login. Deze login is op basis van gebruikersnaam en wachtwoord. Dit zijn bijvoorbeeld externen, of toekomstige medewerkers als onderdeel van het onboardingsproces. 
Inlog voor deze medewerkers gebeurd via gebruikersnaam en wachtwoord, ondersteund d.m.v. 2 factor authenticatie.</t>
  </si>
  <si>
    <t>Exit-strategie</t>
  </si>
  <si>
    <t>Change Management</t>
  </si>
  <si>
    <t>HR5</t>
  </si>
  <si>
    <t>De opleidingen en trainingen worden - indien de pandemie ontwikkelingen dit toelaat - gegeven op locatie van HR. Mochten wettelijke beperkingen dit onmogelijk maken, dan wordt deze opleidingen en training online gegeven.</t>
  </si>
  <si>
    <t xml:space="preserve">Het aangeboden systeem beschikt over een koppelvlak waarmee gebruikers kunnen worden aangemaakt en gewijzigd (in het aangeboden systeem) ten behoeve van ons Identity and Access Management (IAM) systeem.
</t>
  </si>
  <si>
    <t>De taal van de webservices (niet zijnde de content) en de bijbehorende documentatie zijn in het Engels of in het Nederlands beschikbaar.</t>
  </si>
  <si>
    <t>HR1.4</t>
  </si>
  <si>
    <t xml:space="preserve">Gebruikersgemak </t>
  </si>
  <si>
    <t>De volgende gegevens dienen op de standaardoverzichten voor salarisverwerking vermeld te worden:
- Grondslag sociale verzekeringsloon;
- Grondslag loonheffing;
- ABP jaarinkomen;
- Percentage afdracht werkgever;
- Percentage inhouding werknemer.</t>
  </si>
  <si>
    <t>Medewerker beoordeling</t>
  </si>
  <si>
    <t>Medewerker administratie</t>
  </si>
  <si>
    <r>
      <t xml:space="preserve">Een </t>
    </r>
    <r>
      <rPr>
        <b/>
        <sz val="10"/>
        <rFont val="Calibri"/>
        <family val="2"/>
        <scheme val="minor"/>
      </rPr>
      <t>werknemer</t>
    </r>
    <r>
      <rPr>
        <sz val="10"/>
        <rFont val="Calibri"/>
        <family val="2"/>
        <scheme val="minor"/>
      </rPr>
      <t xml:space="preserve"> is een medewerker in loondienst/ op de payroll, een </t>
    </r>
    <r>
      <rPr>
        <b/>
        <sz val="10"/>
        <rFont val="Calibri"/>
        <family val="2"/>
        <scheme val="minor"/>
      </rPr>
      <t>medewerker</t>
    </r>
    <r>
      <rPr>
        <sz val="10"/>
        <rFont val="Calibri"/>
        <family val="2"/>
        <scheme val="minor"/>
      </rPr>
      <t xml:space="preserve"> is iemand die taken verricht ten behoeve van de hogeschool, en kan dus in loondienst of niet (PNIL, personeel niet in loondienst) zijn. </t>
    </r>
  </si>
  <si>
    <r>
      <t>De HR maakt een onderscheid in de volgende categorieën medewerkers,</t>
    </r>
    <r>
      <rPr>
        <b/>
        <sz val="10"/>
        <color theme="1"/>
        <rFont val="Calibri"/>
        <family val="2"/>
        <scheme val="minor"/>
      </rPr>
      <t xml:space="preserve"> naar aard van de werkzaamheden:</t>
    </r>
    <r>
      <rPr>
        <sz val="10"/>
        <color theme="1"/>
        <rFont val="Calibri"/>
        <family val="2"/>
        <scheme val="minor"/>
      </rPr>
      <t xml:space="preserve">
AOP - Algemeen ondersteunend personeel
DOP - Docerend personeel</t>
    </r>
  </si>
  <si>
    <r>
      <t xml:space="preserve">De HR maakt een onderscheid in de volgende categorieën medewerkers, </t>
    </r>
    <r>
      <rPr>
        <b/>
        <sz val="10"/>
        <color theme="1"/>
        <rFont val="Calibri"/>
        <family val="2"/>
        <scheme val="minor"/>
      </rPr>
      <t>naar aard van de aanstelling/overeenkomst:</t>
    </r>
    <r>
      <rPr>
        <sz val="10"/>
        <color theme="1"/>
        <rFont val="Calibri"/>
        <family val="2"/>
        <scheme val="minor"/>
      </rPr>
      <t xml:space="preserve">
- Personeel in loondienst (PIL);
- Personeel niet in loondienst - Externen (PNIL). 
- PIL zijn Medewerkers met een reguliere, vaste of tijdelijke aanstelling in FTE’s.
- PNIL zijn uitzendkrachten, externen overig(freelancers, ZZP-ers en inhuur op factuurbasis van externe bedrijven/bureaus)</t>
    </r>
  </si>
  <si>
    <t>ESS</t>
  </si>
  <si>
    <t>Verzuimdossier: Het dossier dat alle afspraken en formulieren bevat die betrekkeing hebben op re-integratie van een zieke werknemer.</t>
  </si>
  <si>
    <t>Employee self service (ESS): Hiermee heeft elke werknemer toegang tot alle gegevens van het eigen personeelsdossier. Daarnaast is de werknemer in het kader van ‘invoer aan de bron’ betrokken bij workflows in een systeem: als onderdeel van een workflow of als initieerder van een workflow om gegevens die de eigen arbeidsrelatie betreffen aan te passen.</t>
  </si>
  <si>
    <t>Zelfsturende teams:  Een zelfsturend team is een relatief vaste groep van medewerkers in een organisatie die gezamenlijk verantwoordelijk is voor het totale proces waarin producten of diensten tot stand komen, die aan een interne of externe klant worden geleverd.</t>
  </si>
  <si>
    <t>Hosting /Cloud</t>
  </si>
  <si>
    <t>HR1.1</t>
  </si>
  <si>
    <t>HR1.2</t>
  </si>
  <si>
    <t>HR1.3</t>
  </si>
  <si>
    <t>HR1.5</t>
  </si>
  <si>
    <t>HR1.6</t>
  </si>
  <si>
    <t>HR3.1</t>
  </si>
  <si>
    <t>HR3.2</t>
  </si>
  <si>
    <t>HR3.3</t>
  </si>
  <si>
    <t>HR3.4</t>
  </si>
  <si>
    <t>HR3.5</t>
  </si>
  <si>
    <t>Alle aangeboden koppelvlakken worden ontsloten als webservice en werken op basis van minimaal 1 van de volgende standaarden:
1.	REST/JSON over HTTPS
2.	REST/XML over HTTPS
3.	Soap/XML  over HTTPS
Waarbij:
-	de HTTP versie moet minimaal HTTP 1.1 zijn. 
-	Tekst encoding in UTF-8 is.</t>
  </si>
  <si>
    <t>De aangeboden voorziening bevat een oplossing/applicatie m.b.t. Werving &amp; Selectie.</t>
  </si>
  <si>
    <t xml:space="preserve">De aangeboden voorziening biedt een mogelijkheid tot registratie van de verhouding/relatie tussen de verschillende organisatieonderdelen. Hierdoor is het mogelijkheid relaties en organisatie niveaus te registreren.
</t>
  </si>
  <si>
    <t>De aangeboden voorziening biedt een mogelijkheid tot verwerking van mutaties/aanpassingen van de organisatiestructuur (met registratie van start en eind datum), waarbij de historie bewaard blijft.</t>
  </si>
  <si>
    <t xml:space="preserve">De aangeboden voorziening voorziet in registratie van organisatorische aspecten op het niveau van formatieplaatsen.
</t>
  </si>
  <si>
    <t>De aangeboden voorziening biedt de mogelijkheid tot het gebruik maken van templates bij niet automatisch gegenereerde berichten (e-mails, sms, whatsapp, uitnodiging tot gesprek, uitnodiging tot assessment, etc.).</t>
  </si>
  <si>
    <t>De aangeboden voorziening biedt mogelijkheden m.b.t. het gebruikmaken van templates voor vacatureteksten. 
Dit kan bijv. door een bibliotheek van templates, vacature headers of alinea's. 
Deze bibliotheek kan door HR onderhouden worden.</t>
  </si>
  <si>
    <t xml:space="preserve">De aangeboden voorziening voorziet in een mogelijkheid tot online solliciteren voor sollicitanten.
</t>
  </si>
  <si>
    <t xml:space="preserve">De aangeboden voorziening voorziet in standaard rapportages m.b.t. Werving &amp; Selectie.
</t>
  </si>
  <si>
    <t xml:space="preserve">De aangeboden voorziening voorziet in mogelijkheden tot registratie van salaris. </t>
  </si>
  <si>
    <t xml:space="preserve">De aangeboden voorziening voorziet in een mogelijkheid tot doorvoeren van mutaties op datum (met terugwerkende kracht of toekomstige mutaties). </t>
  </si>
  <si>
    <t>De aangeboden voorziening biedt de mogelijkheid m.b.t. registratie van functie wijziging en bevordering (is bijvoorbeeld promotie naar andere functie of aanpassing huidige salarisschaal).</t>
  </si>
  <si>
    <t>De aangeboden voorziening voorziet in een Employee Selfservice (ESS) en Manager Selfservice (MSS) oplossing.</t>
  </si>
  <si>
    <t>De aangeboden voorziening voorziet in een module/thema m.b.t. medewerker beoordeling.</t>
  </si>
  <si>
    <t>De aangeboden voorziening voorziet in een module/thema m.b.t. medewerker ontwikkeling.</t>
  </si>
  <si>
    <t>De aangeboden voorziening voorziet in een module/thema m.b.t. ziekte administratie.</t>
  </si>
  <si>
    <t>De aangeboden voorziening voorziet in een module/thema m.b.t. verlof administratie.</t>
  </si>
  <si>
    <t>De aangeboden voorziening voorziet in het registreren van alle verplichte informatie die noodzakelijk zijn voor uitvoering van de Wet Verbetering Poortwachter (WVP)</t>
  </si>
  <si>
    <t>De aangeboden voorziening voorziet in toegang tot verzuimdossiers tot specifieke security rollen (ook externen, zoals arbodienst.)</t>
  </si>
  <si>
    <t>De aangeboden voorziening voorziet in een module/thema m.b.t. declaraties.</t>
  </si>
  <si>
    <t>De aangeboden voorziening voorziet in een module/thema m.b.t. salaris administratie.</t>
  </si>
  <si>
    <t>Binnen de aangeboden voorziening dient de salarisberekening inzichtelijk te zijn: de betreffende rekenregels en variabelen (franchise, percentages, normbedragen) zijn beschikbaar voor de salarisadministratie en eenvoudig te raadplegen.</t>
  </si>
  <si>
    <t>Binnen de aangeboden voorziening worden werkgeverslasten, uitsluitend ten laste van de werkgever, apart weergegeven (eindheffing) in berekeningsresultaten op persoonsniveau (ten behoeve van doorbelasting over de verschillende organisatieonderdelen) en in de loonaangifte.</t>
  </si>
  <si>
    <t xml:space="preserve">De aangeboden voorziening ondersteunt dat op basis van actuele rekenregels de grondslagen, premies, afdrachten en dergelijke worden berekend ten behoeve van derden (bijvoorbeeld pensioen, Belastingdienst, UVW’s, e.d.). </t>
  </si>
  <si>
    <t>De aangeboden voorziening ondersteunt het activeren en blokkeren van een individuele gebruiker.</t>
  </si>
  <si>
    <t>De aangeboden voorziening ondersteunt het activeren en blokkeren van gebruikers (meerdere gebruikers tegelijk).</t>
  </si>
  <si>
    <t>De aangeboden voorziening ondersteunt het groeperen van gebruikers in gebruikersgroepen.</t>
  </si>
  <si>
    <t xml:space="preserve">De aangeboden voorziening ondersteunt het toekennen van meerdere rollen aan gebruiker of gebruikersgroep. </t>
  </si>
  <si>
    <t>De aangeboden voorziening voorziet in standaard rapportages, met tenminste een log van users (moment van inloggen).</t>
  </si>
  <si>
    <t>De aangeboden voorziening ondersteunt authenticatie op basis van SAML2 en/of OpenID Connect.</t>
  </si>
  <si>
    <t>De aangeboden voorziening biedt rapportage(s) over gedelegeerde rollen en/of toegang.</t>
  </si>
  <si>
    <t xml:space="preserve">De aangeboden voorziening ondersteunt het toekennen van rollen vanuit IDM management. Bijvoorbeeld op basis van profielen of gebruikersgroepen. </t>
  </si>
  <si>
    <t xml:space="preserve">De aangeboden voorziening faciliteert logging op Autorisatie en authenticatie. </t>
  </si>
  <si>
    <t>De aangeboden voorziening biedt mogelijkheden tot het automatisch uitloggen van gebruikers wanneer de gebruiker niet actief is in de oplossing. De tijdsduur (minuten) is centraal in te regelen.</t>
  </si>
  <si>
    <t xml:space="preserve">De aangeboden voorziening logt alle toegang tot persoonsgegevens.
</t>
  </si>
  <si>
    <t>De aangeboden voorziening logt alle wijzigingen van persoonsgegevens.</t>
  </si>
  <si>
    <t xml:space="preserve">De aangeboden voorziening hanteert het design principe in Privacy by Default.
</t>
  </si>
  <si>
    <t>De aangeboden voorziening maakt gebruik van het organigram (lijn hiërarchie) voor het bepalen van taken, bevoegdheden en verantwoordelijkheden in workflows.</t>
  </si>
  <si>
    <t>De aangeboden voorziening maakt het mogelijk om aan een workflow (gescande) documenten (per stap) toe te voegen.</t>
  </si>
  <si>
    <t>De aangeboden voorziening maakt het mogelijk om handmatig een workflow door te zetten (volgende persoon in het proces)</t>
  </si>
  <si>
    <t>De aangeboden voorziening maakt het mogelijk om handmatig een toegewezen taak aan een andere gebruiker door te zetten.</t>
  </si>
  <si>
    <t xml:space="preserve">De aangeboden voorziening maakt het mogelijk om per (goedkeuring) workflow in te richten (op basis van tijd) dat een automatische actie volgt (in te richten door HR). </t>
  </si>
  <si>
    <t>De aangeboden voorziening maakt het mogelijk om gebruikers de status van hun proces/workflow in te zien via selfservice.</t>
  </si>
  <si>
    <t>De aangeboden voorziening biedt een overzicht met alle actieve workflows in het systeem met de bijbehorende status.</t>
  </si>
  <si>
    <t>De aangeboden voorziening registreert welke gebruiker op welk moment een stap geaccordeerd heeft i.v.m. auditing.</t>
  </si>
  <si>
    <t xml:space="preserve">De aangeboden voorziening ondersteunt de inrichting en beheer van workflow processen door HR. 
</t>
  </si>
  <si>
    <t>De aangeboden voorziening voorziet in standaard rapportages waarmee de meest voorkomende rapportagebehoeften kunnen worden afgedekt.</t>
  </si>
  <si>
    <t>De aangeboden voorziening bezit alle verplichte externe rapportages (zoals o.a. gesteld vanuit CBS, Belastingdienst, ONCW).</t>
  </si>
  <si>
    <t xml:space="preserve">De aangeboden voorziening functioneert onder de laatste 2 versies van de 3 meest gangbare internetbrowsers. </t>
  </si>
  <si>
    <t>De aangeboden voorziening ondersteunt het zetten van digitale handtekeningen.</t>
  </si>
  <si>
    <t>De aangeboden voorziening biedt een mogelijkheid tot registratie van HR organisatie structuur.</t>
  </si>
  <si>
    <t xml:space="preserve">Salarisverwerkende Dienst   </t>
  </si>
  <si>
    <t>De aangeboden voorziening biedt een oplossing tot het omzetten van een kandidaat tot werknemer:
- Ingevoerde gegevens (minimaal NAW) worden doorgezet naar de medewerker administratie;
- Aangeleverde documenten (CV, opleidingen, assessments) worden opgeslagen in het personeelsdossier.</t>
  </si>
  <si>
    <t>De aangeboden voorziening is in staat onderscheid te maken in verschillende werknemers categorieën en bijbehorende verlofrechten.</t>
  </si>
  <si>
    <t>De aangeboden voorziening ondersteunt het evenredig berekenen van verlof bij deeltijd werknemer voor alle verlofsoorten.</t>
  </si>
  <si>
    <t xml:space="preserve">Binnen de aangeboden voorziening worden centraal ingevoerde werkgeversmutaties (zoals WGA-premie, IPAP) meegenomen in de berekening van individuele werknemers en gepresenteerd in berekeningsresultaten. </t>
  </si>
  <si>
    <t xml:space="preserve">De werkgeversverklaring is een document (zie voorbeeld) waarin na het arbeidsvoorwaardengesprek de afspraken worden vastgelegd met betrekking tot salaris en werkdagen. 
Dit document wordt door beide partijen ondertekend en heeft een juridische waarde. De verklaring  geldt als basis voor het opstellen van de arbeidsovereenkomst. 
De verklaring bevat tevens uitleg over de VOG aanvraag procedure. </t>
  </si>
  <si>
    <t>Plan van aanpak</t>
  </si>
  <si>
    <t>HR2.2-</t>
  </si>
  <si>
    <t>Salarisverwerkende dienst</t>
  </si>
  <si>
    <t>Definities</t>
  </si>
  <si>
    <t>Leidinggevende kan afdelingshoofd, manager, directeur of CVB-lid zijn. De  leidinggevende geeft leiding aan een groep medewerkers.</t>
  </si>
  <si>
    <t>Medewerker Administratie</t>
  </si>
  <si>
    <t>HR4.1-</t>
  </si>
  <si>
    <t>HR5-</t>
  </si>
  <si>
    <t>Onderhoud en beheer</t>
  </si>
  <si>
    <t>Onderhoud en Beheer</t>
  </si>
  <si>
    <t>Salarisadministratie en declaratie verwerking</t>
  </si>
  <si>
    <t>Opleiding/training</t>
  </si>
  <si>
    <t>De aangeboden voorziening biedt een personeelsdossier dat toegankelijk is voor de werknemer, de direct leidinggevende en HR.</t>
  </si>
  <si>
    <r>
      <rPr>
        <b/>
        <sz val="10"/>
        <rFont val="Calibri"/>
        <family val="2"/>
        <scheme val="minor"/>
      </rPr>
      <t xml:space="preserve">Personeelsdossier: </t>
    </r>
    <r>
      <rPr>
        <sz val="10"/>
        <rFont val="Calibri"/>
        <family val="2"/>
        <scheme val="minor"/>
      </rPr>
      <t xml:space="preserve">Een personeelsdossier is het digitale dossier waarin de werkgever alle </t>
    </r>
    <r>
      <rPr>
        <b/>
        <sz val="10"/>
        <rFont val="Calibri"/>
        <family val="2"/>
        <scheme val="minor"/>
      </rPr>
      <t>documenten</t>
    </r>
    <r>
      <rPr>
        <sz val="10"/>
        <rFont val="Calibri"/>
        <family val="2"/>
        <scheme val="minor"/>
      </rPr>
      <t xml:space="preserve"> m.b.t. de werknemer en de onderlinge overeengekomen afspraken bewaart. 
Dit zijn veelal een kopie van een geldig ID bewijs, kopieën van arbeidsovereenkomsten, onderlinge correspondentie, verslagen van beoordelings- en/of functioneringsgesprekken. Maar dit kunnen ook kopieën van diploma’s en andere opleidingscertificaten zijn.</t>
    </r>
  </si>
  <si>
    <r>
      <rPr>
        <b/>
        <sz val="10"/>
        <rFont val="Calibri"/>
        <family val="2"/>
        <scheme val="minor"/>
      </rPr>
      <t>Medewerker dossier:</t>
    </r>
    <r>
      <rPr>
        <sz val="10"/>
        <rFont val="Calibri"/>
        <family val="2"/>
        <scheme val="minor"/>
      </rPr>
      <t xml:space="preserve"> Een medewerker dossier is de registratie van een medewerker in een dossier. Dit is de kan bijvoorbeld met een stamkaart met o.a. NAW gegevens, maar ook verslaglegging van salaris, functie  alsmede alle bijbehorende wijzigingen (promoties, bevorderingen, reden van uitdiensttreding). 
Dit is een digitale weergave van alle relevante informatie van de medewerker.</t>
    </r>
  </si>
  <si>
    <t>Hosting/Cloud</t>
  </si>
  <si>
    <t>Prototype</t>
  </si>
  <si>
    <t>Testen</t>
  </si>
  <si>
    <t>HR2.2</t>
  </si>
  <si>
    <t>HR2.1</t>
  </si>
  <si>
    <t>Inschrijver zorgt ervoor dat alle in het Verzuimdossier personele gegevens en mutaties, binnen de wettelijke kaders van WvP en AVG geconverteerd en gemigreerd worden vanuit het huidige Verzuimdossier naar het nieuwe door Inschrijver te leveren Verzuimdossier.</t>
  </si>
  <si>
    <t>De aangeboden voorziening ondersteunt het beheren van automatisch gegenereerde berichten (bijvoorbeeld e-mail, sms, whatsapp). Dit kan bijvoorbeeld bij:
- Bevestiging van sollicitatie/ontvangst;
- Automatisch afwijzing;
- Afwijzing.</t>
  </si>
  <si>
    <t xml:space="preserve">De vacaturehouder (bijv. recruiter) heeft de mogelijkheid om sollicitanten toe te voegen aan het wordingsproces (die niet zelf online gesolliciteerd hebben), (bijvoorbeeld bij het ontvangen van een brief of video). </t>
  </si>
  <si>
    <t>De aangeboden voorziening voorziet in een proces m.b.t. het beheren van online vacatures (aanpassing kanalen, aanpassing termijn of advertentietekst). Aanpassingen kunnen worden doorgevoerd zonder de noodzaak m.b.t. het verwijderen van de vacature en het opnieuw publiceren van een vacature.</t>
  </si>
  <si>
    <t>De aangeboden voorziening voorziet volledig in de administratieve uitvoering van keuzemenu CAO-HBO (cafetariaregeling) binnen de e-HRM software (SAAS) - Personeelsregistratie.</t>
  </si>
  <si>
    <t xml:space="preserve">De aangeboden voorziening voorziet in mogelijkheden tot classificatie van medewerkers (in loondienst of niet in loondienst). Denk hierbij aan:
- Personeel in loondienst (PIL);
- Personeel niet in loondienst - Externen (PNIL). 
</t>
  </si>
  <si>
    <t>De aangeboden voorziening voorziet in mogelijkheden tot registratie codering of een personeelslid (AOP) Algemeen ondersteunend of (DOP) Docerend personeel is.</t>
  </si>
  <si>
    <t>De aangeboden voorziening heeft als basis "functionele toegang tot persoonsgegevens" (personen hebben alleen toegang tot gegevens waar ze op dat moment voor geautoriseerd zijn en nodig hebben bij uitvoeren werk/taak).</t>
  </si>
  <si>
    <t>De aagenboden voorziening voldoet aan de AVG gestelde regels.</t>
  </si>
  <si>
    <t>De aangeboden voorziening berekent automatisch het verlofsaldo voor de werknemer op basis van vastgestelde parameters. Dit werkt dynamisch bij verschillende mutaties op werknemer niveau. Denk daarbij bijvoorbeeld aan:
- Indiensttreding nieuwe werknemer;
- Tussentijdse uitdiensttreding.</t>
  </si>
  <si>
    <t>Inschrijver stelt als onderdeel van de implementatiedienst de volgende omgevingen ter beschikking aan HR:
- een Testomgeving;
- een Acceptatieomgeving;
- een Productie omgeving;
aanvullend: 
- een Sandbox omgeving;
- een conversie/migratie omgeving;
- een trainingsomgeving;
- een interface omgeving.
Afhankelijk van de voorgestelde implementatie aanpak kan in samenspraak met de Inschrijver worden bepaald per welke (start)datum de betreffende omgeving(en) logischerwijs in gebruik worden genomen. De startdatum van in gebruikname bepaalt het moment waarop de kosten voor de betreffende omgeving in rekening gebracht mag worden.</t>
  </si>
  <si>
    <t>Inschrijver stelt een conversieteam samen dat de conversie en migratie activiteiten voor HR voorbereidt en uitvoert.</t>
  </si>
  <si>
    <t>Inschrijver adviseert HR over de aan te leveren data, de mapping &amp; matching en het format van de bestanden, waarmee de conversie en migratie plaatsvindt. Inschrijver stelt hiertoe een data-analist ter beschikking die samen met de leden van het conversieteam deze activiteit uitvoert.</t>
  </si>
  <si>
    <t>De Inschrijver stelt samen met de testmanager van HR het testplan op.</t>
  </si>
  <si>
    <t>De Inschrijver draagt zorg voor het technisch testen van de benodigde interfaces en andersoortige koppelvlakken.</t>
  </si>
  <si>
    <t>Inschrijver zorgt ervoor dat alle in het Personeelsdossier aanwezige document dienen, binnen de kader van de geldende bewaartermijnen geconverteerd en gemigreerd worden vanuit de huidige e-HRM voorziening naar de nieuwe door Inschrijver te leveren e-HRM voorziening.</t>
  </si>
  <si>
    <t>Inschrijver zorgt ervoor dat van de actieve medewerkers alle historie wordt geconverteerd en gemigreerd van de huidige eHRM voorziening naar de nieuwe eHRM voorziening.</t>
  </si>
  <si>
    <t>Inschrijver zorgt ervoor dat van de inactieve medewerkers, rekening houdend met de wettelijke bewaartermijnen en rapportageverplichtingen, de historie wordt geconverteerd en gemigreerd van de huidige e-HRM voorziening naar de nieuwe e-HRM voorziening.</t>
  </si>
  <si>
    <t>Ten behoeve van Management informatie wordt periodiek informatie vanuit de nieuwe e-HRM voorziening uitgewisseld met het HR Data Warehouse (o.b.v. MS BI Suite). Deze data-uitwisseling verloopt via een pullstrategie. D.w.z. dat de (platte) gegevens vanuit de e-HRM voorziening naar binnen worden gehaald in het Data Warehouse. Voor deze uitwisseling dient een ETL-programma ontwikkeld te worden. Inschrijver levert consultancy diensten aan HR om dit ETL-programma te ontwikkelen door het leveren van applicatie en database expertise van de door u aan te bieden e-HRM voorziening.</t>
  </si>
  <si>
    <t>De Inschrijver levert, als onderdeel van het plan van aanpak, een migratie plan op.</t>
  </si>
  <si>
    <t>Inschrijver zorgt ervoor dat de Acceptatieomgeving een waarheidsgetrouw beeld geeft van de productieomgeving, zodat HR in staat is een acceptatietest uit te
voeren.</t>
  </si>
  <si>
    <t>De aangeboden voorziening ondersteunt de administratieve afhandeling van CAO-HBO alsmede het  keuzemenu CAO-HBO binnen de e-HRM software (SAAS) - Salarisadministratie.</t>
  </si>
  <si>
    <t xml:space="preserve">Binnen de aangeboden voorziening is er de mogelijkheid  tot uitvoeren van terugwerkende kracht berekeningen (TWK) over het lopende jaar. </t>
  </si>
  <si>
    <t>De aangeboden voorziening ondersteunt het vastleggen van verloning van looncomponenten, op in ieder geval de volgende onderwerpen:
- wel of geen pensioenopbouw; 
- telt wel/niet mee voor basis premie SVW;
- telt wel/niet mee voor vakantiegeld;
- telt wel/niet mee voor eindejaarsuitkering.</t>
  </si>
  <si>
    <t>Het dient mogelijk te zijn een deel en/of de gehele salarisberekening opnieuw te verwerken. De resultaten van het opnieuw verwerken worden correct verwerkt in
respectievelijk:
o Gekoppelde systemen;
o Afdrachten;
o Loonbetalingen.</t>
  </si>
  <si>
    <t>Organisatie en formatieplanning</t>
  </si>
  <si>
    <t>De aangeboden voorziening voorziet volledig in de administratieve uitvoering van CAO-HBO binnen de e-HRM software (SAAS) - Personeelsregistratie.</t>
  </si>
  <si>
    <t>Als onderdeel van het plan van aanpak, is Inschrijver geacht in het plan minimaal de volgende deliverables op te nemen, incl. de verdeling van rollen, verantwoordelijkheden en ureninschatting:</t>
  </si>
  <si>
    <r>
      <t>Deliverables</t>
    </r>
    <r>
      <rPr>
        <sz val="8"/>
        <color theme="1"/>
        <rFont val="Arial"/>
        <family val="2"/>
      </rPr>
      <t> </t>
    </r>
  </si>
  <si>
    <t>Verantwoordelijk</t>
  </si>
  <si>
    <t>Rol HR</t>
  </si>
  <si>
    <t>Kick-off presentatie</t>
  </si>
  <si>
    <t>Opgeleid project team</t>
  </si>
  <si>
    <t>Beschreven ‘as-is’ processen</t>
  </si>
  <si>
    <t>Beschreven ‘to be’ processen o.b.v. Best practices processen van Contractant</t>
  </si>
  <si>
    <t>Fit-Gap analyse</t>
  </si>
  <si>
    <t>Impact analyse</t>
  </si>
  <si>
    <r>
      <t xml:space="preserve">Mapping &amp; matching document </t>
    </r>
    <r>
      <rPr>
        <sz val="8"/>
        <color theme="1"/>
        <rFont val="Arial"/>
        <family val="2"/>
      </rPr>
      <t>(hoe wordt de data uit de in scope zijnde bronsystemen afgebeeld in de nieuwe eHRM voorziening?)</t>
    </r>
  </si>
  <si>
    <t>Conversie/migratie plan</t>
  </si>
  <si>
    <t>Ingericht prototype</t>
  </si>
  <si>
    <t>Functioneel ontwerpen interfaces</t>
  </si>
  <si>
    <t>Geteste en gebouwde interfaces</t>
  </si>
  <si>
    <t>Proefconversies</t>
  </si>
  <si>
    <t>Testconversies</t>
  </si>
  <si>
    <t>Opleiding- en trainingsplan</t>
  </si>
  <si>
    <t>Testplan</t>
  </si>
  <si>
    <t>Test scenario’s</t>
  </si>
  <si>
    <t>Testcases</t>
  </si>
  <si>
    <t>Trainingsmateriaal</t>
  </si>
  <si>
    <t>Ingerichte testomgeving</t>
  </si>
  <si>
    <t>Ingerichte trainingsomgeving</t>
  </si>
  <si>
    <t>Ingerichte conversie omgeving</t>
  </si>
  <si>
    <t>Getrainde gebruikers</t>
  </si>
  <si>
    <t>Ingerichte omgeving om de interfaces te testen</t>
  </si>
  <si>
    <t>Ingerichte acceptatie omgeving</t>
  </si>
  <si>
    <t>Ingerichte productie omgeving</t>
  </si>
  <si>
    <t>Finale conversie/migratie</t>
  </si>
  <si>
    <t>Go live draaiboek</t>
  </si>
  <si>
    <t>Beheerplan</t>
  </si>
  <si>
    <t>Nazorgplan</t>
  </si>
  <si>
    <t>Helpdeskoverdracht</t>
  </si>
  <si>
    <t>…</t>
  </si>
  <si>
    <t>Deliverables</t>
  </si>
  <si>
    <t>HR4</t>
  </si>
  <si>
    <t>Bijlage Project Deliverables en verantwoordelijkheden</t>
  </si>
  <si>
    <t xml:space="preserve">De aangeboden voorziening biedt de mogelijkheid om de status van kandidaten gedurende het selectieproces bij te houden (Dit is minimaal (of in soortgelijke bewoording): ontvangen, uitnodigien of afwijzen).
</t>
  </si>
  <si>
    <t>Rol Contractant</t>
  </si>
  <si>
    <t>Geschat #`benodigde uren Contractant</t>
  </si>
  <si>
    <t>Geschat # benodigde uren HR</t>
  </si>
  <si>
    <r>
      <t xml:space="preserve">Inrichtings-/setup document 
</t>
    </r>
    <r>
      <rPr>
        <sz val="8"/>
        <color theme="1"/>
        <rFont val="Arial"/>
        <family val="2"/>
      </rPr>
      <t>(parametriseringsdocument+ argumentatie gemaakte keuzes)</t>
    </r>
  </si>
  <si>
    <t xml:space="preserve">Tegen deze achtergrond van de in paragraaf 7.2.1. in het Beschrijvend Document genoemde HR-visie op de Implementatie strategie en -aanpak, wordt Inschrijver gevraagd een Plan van Aanpak aan te leveren waarin u uiteenzet hoe u voornemens bent de door u aangeboden e-HRM voorziening bij HR te implementeren. </t>
  </si>
  <si>
    <t>HR hanteert, zoals aangegeven, het principe van train-de-trainer. Uitzondering hierop zijn de zogenaamde professionele gebruikers/ backoffice gebruikers. Dit zijn HRM medewerkers, veelal tewerk gesteld op de AIC- en PSA administratie, die op dagelijkse basis gebruik maken van een brede functionaliteit van de door Inschrijver aangeboden eHRM voorziening. Inschrijver leidt dit type medewerkers eigenhandig op. 
Het betreft hier: 3-5 medewerkers van de Salaris Administratie en 5-20 medewerkers van de Personeelsadministratie</t>
  </si>
  <si>
    <t>HR is voornemens in haar aanpak van de training van de gebruikersorganisatie het train-de-trainer principe te hanteren. 
Inschrijver leidt de key-users, technisch applicatiebeheerder, functioneel applicatiebeheerder, technisch beheerder op en
voorziet hen van Documentatie en eventuele hulpmiddelen, zodat deze de aangeboden eHRM voorziening (al dan niet ondersteund) kunnen configureren, gebruiken, onderhouden en beheren. 
Het betreft:
o 23 key-users;
o 2 functioneel medewerkers;
o 4 applicatiebeheerders;
o 2 technisch beheerders.</t>
  </si>
  <si>
    <t>De aangeboden voorziening maakt het mogelijk en voorziet in publicatie (van vacatureteksten) naar diverse kanalen, waarbij onderscheid gemaakt kan worden tussen intern &amp; extern.</t>
  </si>
  <si>
    <r>
      <t xml:space="preserve">De aangeboden voorziening is inclusief de implementatie en oplevering van een werkende koppeling naar een </t>
    </r>
    <r>
      <rPr>
        <b/>
        <sz val="10"/>
        <rFont val="Calibri"/>
        <family val="2"/>
        <scheme val="minor"/>
      </rPr>
      <t>multiposting partij</t>
    </r>
    <r>
      <rPr>
        <sz val="10"/>
        <rFont val="Calibri"/>
        <family val="2"/>
        <scheme val="minor"/>
      </rPr>
      <t xml:space="preserve"> (nader te duiden), ten behoeven van het publiceren van vacature teksten. </t>
    </r>
  </si>
  <si>
    <t>Inschrijver is verantwoordelijk voor de voor de POC benodigde data migratie.</t>
  </si>
  <si>
    <t>HR wil, als onderdeel van haar voorziene implementatie aanpak, in de eerste 6 - 8 weken (procestijd), een POC realiseren. Het is op dat moment mogelijk om over een eerste proefopstelling ter beschikken waarmee 1) de werking van de e-HRM voorziening in de basis kan worden gevalideerd en 2) aangetoond kan worden of conform de Inschrijving geleverd kan worden. 
Naast validatie, helpt een prototype bij het zichtbaar maken aan toekomstige gebruikers van hoe de nieuwe oplossing er in de basis uitziet en wat dit globaal gaat betekenen. Dit draagt bij tot het adoptieproces van de nieuwe e-HRM voorziening. Naast het opleveren van het prototype zelf, wordt in deze fase antwoord gegeven (en gedocumenteerd) op de volgende onderzoeksvragen:
- de voorgestelde inrichting van de diverse functionaliteiten en (to be) processen;
- de mapping &amp; matching van data uit de HR legacy systemen naar de nieuwe doelapplicatie;
- de voorgestelde inrichting van de data-extractie en -transformatie uit de nieuwe e-HRM voorziening naar het HR datawarehouse en de rapportage omgeving.
- de rapportages die uit het ingerichte HRM- en Salarisverwerkend Systeem komen;
- de voorgestelde inrichting van de autorisaties (autorisatie concept);
- de aanpak van de conversie en migratie op hoofdlijnen;
- de indentificatie en definitie van de interfaces.</t>
  </si>
  <si>
    <t xml:space="preserve">Inschrijver is gedurende de looptijd van het project en tot het moment van de geaccepteerde omgeving verantwoordelijk voor het onderhoud en beheer van de hiervoor genoemde omgevingen. Dit betekent ondermeer dat Inschrijver zorgt (in overleg met HR), voor elke nieuwe projectfase, voor een geupdate (test data, configuratie en setup) omgeving. </t>
  </si>
  <si>
    <t>Inschrijver zorgt (in overleg met HR) voor geannonimiseerde test data in alle omgevingen, uitgezonderd de acceptatie en productieomgeving.</t>
  </si>
  <si>
    <t>Implementatie</t>
  </si>
  <si>
    <t>HR is voornemens, als onderdeel van de implementatiestrategie, om in een periode van oktober – november 2022, te ‘schaduwdraaien’. De inhoud en invulling hiervan is nader te bepalen in samenspraak met de Inschrijver aan wie de opdracht wordt gegund.</t>
  </si>
  <si>
    <t>Change manangement plan en aanpak</t>
  </si>
  <si>
    <t xml:space="preserve">De salarisverwerkende diensten zijn op regelmatige wijze voorzien van een Third Party Mededeling (zoals een SAS70/ISAE3402, ) verklaring) of gelijkwaardig. </t>
  </si>
  <si>
    <t>De aangeboden voorziening is inclusief het onderhoud, beheer en updaten van alle uitgevraagde koppelingen (SQL Database, UWV, Belastingdienst, ABP Pensioen, Unit4 Financials/Coda, Multiposting Partij (Werving &amp; Selectie)).</t>
  </si>
  <si>
    <t>Inschrijver stelt een team van mensen beschikbaar dat in staat is de volgende activiteiten te ondersteunen:
- opstellen as-is processen;
- opstellen to-be processen;
- uitvoeren fit-GAP analyse;
- ondersteunen van de HR-eigen Change Agents bij het opstellen van het lokale interventie- en actieplan;
- ondersteunen van de HR-eigen Change Agents bij het doorvoeren van maatregelen, zoals vastgelegd in het lokale interventie- en actieplan.
(Change Agents zijn medewerkers van Instituten en diensten (HR), met een overzichtskennis van de afdeling, -processen, overall kennis van de (huidige) e-HRM voorziening, en die uitvoering geven aan de lokale maatregelen om het eigen organisatie onderdeel voor te bereiden op de invoering van de nieuwe e-HRM voorziening, en de hieruit voortvloeiende effecten te managen en te mitigreren.)</t>
  </si>
  <si>
    <t>Conversie/migratie</t>
  </si>
  <si>
    <r>
      <t xml:space="preserve">Inschrijver levert, als onderdeel van de implementatiedienst, de conversieprogrammatuur en conversie omgeving/conversie DB - aangeduid als </t>
    </r>
    <r>
      <rPr>
        <b/>
        <sz val="10"/>
        <color theme="1"/>
        <rFont val="Calibri"/>
        <family val="2"/>
        <scheme val="minor"/>
      </rPr>
      <t>conversiestraat</t>
    </r>
    <r>
      <rPr>
        <sz val="10"/>
        <color theme="1"/>
        <rFont val="Calibri"/>
        <family val="2"/>
        <scheme val="minor"/>
      </rPr>
      <t xml:space="preserve"> - waarmee gedurende de looptijd van het project planmatig, meervoudig, gecontroleerd en reproduceerbaar de verschillende soorten conversies uitgevoerd kunnen worden.</t>
    </r>
  </si>
  <si>
    <t>De Inschrijver is verantwoordelijk voor het ontwerp, de bouw en het testen van alle uitgevraagde koppelingen (SQL Database, Arbodienst, UWV, Belastingdienst, ABP Pensioen, Unit4 Financials/Code, Multiposting Partij (Werving &amp; Selectie).</t>
  </si>
  <si>
    <t xml:space="preserve">Inschrijver stelt een migratie team samen en levert de voor de conversie/migratie benodigde resources. </t>
  </si>
  <si>
    <t xml:space="preserve">De door u te leveren en conversie dienstverlening omvat alle activiteiten en voorzieningen, welke nodig zijn om data uit de in scope zijnde bronsystemen te extraheren, te mappen op het doelsysteem, te transformeren tot een voor het doelsysteem te lezen databestand en dit in te lezen. Conversie en migratie is afgabakend in de volgende activiteiten:
- Bronidentificatie;
- Bronanalyse;
- Extractie;
- Mapping &amp; Matching;
- Verarmen, verrijken;
- Transformeren;
- Inlezen;
- Verwerken (in de e-HRM voorziening).
</t>
  </si>
  <si>
    <t xml:space="preserve">De kosten van de met opleiding en training samenhangende inspanning maakt integraal onderdeel uit van de door u aangeboden e-HRM voorziening en  zijn gespecificeerd in het door HR aangereikte prijzenblad. </t>
  </si>
  <si>
    <t>HR1.1-1</t>
  </si>
  <si>
    <t>HR1.1-7</t>
  </si>
  <si>
    <t>HR1.1-10</t>
  </si>
  <si>
    <t>HR1.1-18</t>
  </si>
  <si>
    <t>HR1.2-32</t>
  </si>
  <si>
    <t>HR1.2-33</t>
  </si>
  <si>
    <t>HR1.2-35</t>
  </si>
  <si>
    <t>HR1.2-39</t>
  </si>
  <si>
    <t>HR1.2-41</t>
  </si>
  <si>
    <t>HR1.2-45</t>
  </si>
  <si>
    <t>HR1.2-46</t>
  </si>
  <si>
    <t>HR1.2-48</t>
  </si>
  <si>
    <t>HR1.2-49</t>
  </si>
  <si>
    <t>HR1.2-55</t>
  </si>
  <si>
    <t>HR1.2-73</t>
  </si>
  <si>
    <t>HR1.3-84</t>
  </si>
  <si>
    <t>HR1.3-85</t>
  </si>
  <si>
    <t>HR1.3-88</t>
  </si>
  <si>
    <t>HR1.3-101</t>
  </si>
  <si>
    <t>HR1.3-102</t>
  </si>
  <si>
    <t>HR1.3-107</t>
  </si>
  <si>
    <t>HR1.3-112</t>
  </si>
  <si>
    <t>HR1.3-114</t>
  </si>
  <si>
    <t>HR1.3-126</t>
  </si>
  <si>
    <t>HR1.3-136</t>
  </si>
  <si>
    <t>HR1.4-156</t>
  </si>
  <si>
    <t>HR1.5-174</t>
  </si>
  <si>
    <t>HR1.6-192</t>
  </si>
  <si>
    <t>HR1.6-193</t>
  </si>
  <si>
    <t>HR1.6-198</t>
  </si>
  <si>
    <t>HR1.6-201</t>
  </si>
  <si>
    <t>HR1.6-204</t>
  </si>
  <si>
    <t>HR1.6-219</t>
  </si>
  <si>
    <t>HR1.6-248</t>
  </si>
  <si>
    <t>HR2.1-1</t>
  </si>
  <si>
    <t>HR2.1-20</t>
  </si>
  <si>
    <t>HR2.1-24</t>
  </si>
  <si>
    <t>HR2.1-35</t>
  </si>
  <si>
    <t>HR2.1-37</t>
  </si>
  <si>
    <t>HR2.1-42</t>
  </si>
  <si>
    <t>HR2.1-43</t>
  </si>
  <si>
    <t>HR2.1-45</t>
  </si>
  <si>
    <t>HR2.1-51</t>
  </si>
  <si>
    <t>HR2.1-61</t>
  </si>
  <si>
    <t>HR2.2-74</t>
  </si>
  <si>
    <t>HR2.2-75</t>
  </si>
  <si>
    <t>HR2.2-76</t>
  </si>
  <si>
    <t>HR2.2-81</t>
  </si>
  <si>
    <t>HR2.2-82</t>
  </si>
  <si>
    <t>HR2.2-84</t>
  </si>
  <si>
    <t>HR2.2-85</t>
  </si>
  <si>
    <t>HR2.2-86</t>
  </si>
  <si>
    <t>HR2.2-90</t>
  </si>
  <si>
    <t>HR2.2-91</t>
  </si>
  <si>
    <t>HR2.2-94</t>
  </si>
  <si>
    <t>HR2.2-100</t>
  </si>
  <si>
    <t>HR2.2-105</t>
  </si>
  <si>
    <t>HR2.2-106</t>
  </si>
  <si>
    <t>HR3.1-1</t>
  </si>
  <si>
    <t>HR3.1-2</t>
  </si>
  <si>
    <t>HR3.1-3</t>
  </si>
  <si>
    <t>HR3.1-4</t>
  </si>
  <si>
    <t>HR3.1-5</t>
  </si>
  <si>
    <t>HR3.1-6</t>
  </si>
  <si>
    <t>HR3.1-7</t>
  </si>
  <si>
    <t>HR3.1-10</t>
  </si>
  <si>
    <t>HR3.1-16</t>
  </si>
  <si>
    <t>HR3.1-17</t>
  </si>
  <si>
    <t>HR3.2-27</t>
  </si>
  <si>
    <t>HR3.2-28</t>
  </si>
  <si>
    <t>HR3.2-29</t>
  </si>
  <si>
    <t>HR3.2-31</t>
  </si>
  <si>
    <t>HR3.2-34</t>
  </si>
  <si>
    <t>HR3.2-40</t>
  </si>
  <si>
    <t>HR3.2-43</t>
  </si>
  <si>
    <t>HR3.2-44</t>
  </si>
  <si>
    <t>HR3.2-45</t>
  </si>
  <si>
    <t>HR3.2-46</t>
  </si>
  <si>
    <t>HR3.2-47</t>
  </si>
  <si>
    <t>HR3.2-48</t>
  </si>
  <si>
    <t>HR3.3-50</t>
  </si>
  <si>
    <t>HR3.3-51</t>
  </si>
  <si>
    <t>HR3.3-52</t>
  </si>
  <si>
    <t>HR3.3-53</t>
  </si>
  <si>
    <t>HR3.4-63</t>
  </si>
  <si>
    <t>HR3.4-64</t>
  </si>
  <si>
    <t>HR3.4-65</t>
  </si>
  <si>
    <t>HR3.4-66</t>
  </si>
  <si>
    <t>HR3.4-67</t>
  </si>
  <si>
    <r>
      <t xml:space="preserve">De aangeboden voorziening is inclusief de implementatie en oplevering van een werkende koppeling, op basis van EDI en ADI, naar het systeem van de </t>
    </r>
    <r>
      <rPr>
        <b/>
        <sz val="10"/>
        <rFont val="Calibri"/>
        <family val="2"/>
        <scheme val="minor"/>
      </rPr>
      <t>arbodienst</t>
    </r>
    <r>
      <rPr>
        <sz val="10"/>
        <rFont val="Calibri"/>
        <family val="2"/>
        <scheme val="minor"/>
      </rPr>
      <t xml:space="preserve">. </t>
    </r>
  </si>
  <si>
    <r>
      <t xml:space="preserve">De aangeboden voorziening is inclusief de implementatie en oplevering van een werkende koppeling naar het </t>
    </r>
    <r>
      <rPr>
        <b/>
        <sz val="10"/>
        <rFont val="Calibri"/>
        <family val="2"/>
        <scheme val="minor"/>
      </rPr>
      <t>UWV</t>
    </r>
    <r>
      <rPr>
        <sz val="10"/>
        <rFont val="Calibri"/>
        <family val="2"/>
        <scheme val="minor"/>
      </rPr>
      <t xml:space="preserve"> (op basis van UWV Digipoort).
- Voor het geautomatiseerd doorgeven van o.a. verzuimmeldingen vanuit de personeelsadministratie;
- De aangeboden voorziening voorziet in de registratie van vangnet achtergronden (w.o. WIA, Wajong, etc.) alsmede het geautomatiseerd melden bij het UWV.
- De afmelding naar het UWV kan genereren (herstelmelding);
- Het systeem moet achterliggende informatie zoals no risk status ook kunnen verwerken.</t>
    </r>
  </si>
  <si>
    <r>
      <t xml:space="preserve">De aangeboden voorziening is inclusief de implementatie en oplevering van een werkende koppeling naar </t>
    </r>
    <r>
      <rPr>
        <b/>
        <sz val="10"/>
        <rFont val="Calibri"/>
        <family val="2"/>
        <scheme val="minor"/>
      </rPr>
      <t>financieel pakket</t>
    </r>
    <r>
      <rPr>
        <sz val="10"/>
        <rFont val="Calibri"/>
        <family val="2"/>
        <scheme val="minor"/>
      </rPr>
      <t xml:space="preserve"> (UNIT4 FINANCIALS/CODA).  
De output van het cloudsysteem moet kunnen worden ingelezen in het financiële systeem van HR voor de verwerking van de loonjournaalpost in de boekhouding .</t>
    </r>
  </si>
  <si>
    <t>HR4.1-2</t>
  </si>
  <si>
    <t>HR4.1-3</t>
  </si>
  <si>
    <t>HR4.1-10</t>
  </si>
  <si>
    <t>HR4.1-12</t>
  </si>
  <si>
    <t>HR4.1-14</t>
  </si>
  <si>
    <t>HR4.1-17</t>
  </si>
  <si>
    <t>Inschrijver levert als onderdeel van de Hosting/Clouddienst beheer- en onderhoudsdiensten t.a.v. de volgende omgevingen :
- een Testomgeving
- een Acceptatieomgeving
- een Productie omgeving
aanvullend: 
- een Sandbox omgeving
- een conversie/migratie omgeving
- een trainingsomgeving
- een interface omgeving</t>
  </si>
  <si>
    <t>Inschrijver is gedurende de looptijd van het project en tot het moment van de geaccepteerde omgeving verantwoordelijk voor het onderhoud en beheer van de hiervoor genoemde omgevingen.</t>
  </si>
  <si>
    <t xml:space="preserve">Inschrijver heeft een roadmap waarin wordt getoond welke wijzigingen/verbeteringen/etc gepland zijn op de lange en korte termijn.
</t>
  </si>
  <si>
    <t>HR5-1</t>
  </si>
  <si>
    <t>HR5-4</t>
  </si>
  <si>
    <t>HR5-5</t>
  </si>
  <si>
    <t>HR5-6</t>
  </si>
  <si>
    <t>HR5-7</t>
  </si>
  <si>
    <t>HR5-8</t>
  </si>
  <si>
    <t>HR5-9</t>
  </si>
  <si>
    <t>HR5-11</t>
  </si>
  <si>
    <t>HR5-12</t>
  </si>
  <si>
    <t>HR5-13</t>
  </si>
  <si>
    <t>HR5-14</t>
  </si>
  <si>
    <t>HR5-15</t>
  </si>
  <si>
    <t>HR5-16</t>
  </si>
  <si>
    <t>HR5-17</t>
  </si>
  <si>
    <t>HR5-18</t>
  </si>
  <si>
    <t>HR5-19</t>
  </si>
  <si>
    <t>HR5-20</t>
  </si>
  <si>
    <t>HR5-21</t>
  </si>
  <si>
    <t>HR5-24</t>
  </si>
  <si>
    <t>HR5-25</t>
  </si>
  <si>
    <t>HR5-33</t>
  </si>
  <si>
    <t>HR5-34</t>
  </si>
  <si>
    <t>HR5-36</t>
  </si>
  <si>
    <t>HR5-37</t>
  </si>
  <si>
    <t>HR5-39</t>
  </si>
  <si>
    <t>HR5-41</t>
  </si>
  <si>
    <t>HR5-42</t>
  </si>
  <si>
    <t>HR5-43</t>
  </si>
  <si>
    <t>HR5-44</t>
  </si>
  <si>
    <t>De conversiestraat, zoals omgeschreven in eis HR5-8, bevat telcontroles - step-by-step en end-to-end - waarmee de juistheid, volledigheid en integriteit van de conversie en migratie kan worden aangetoond.</t>
  </si>
  <si>
    <t>Beantwoording inschrijver</t>
  </si>
  <si>
    <t>De aangeboden voorziening ondersteunt salariswijzigingen (periodiek, salariswijziging, bevordering (is bijvoorbeeld promotie naar andere functie of aanpassing huidige salarisschaal).</t>
  </si>
  <si>
    <t>Bij wijziging van de cao-hbo en wet- en regelgeving draagt Inschrijver zorg voor tijdige aanpassing van het HRM- en Salarisverwerkend Systeem binnen de door u te leveren voorziening. Upgrades van programmatuur dienen minimaal 2 weken voor in productie name getest en beschikbaar te worden gesteld door Inschrijver. Inschrijver staat garant voor het testresultaat.</t>
  </si>
  <si>
    <t>e-HRM software (SaaS) - Personeelsregistratie</t>
  </si>
  <si>
    <t>e-HRM software (SaaS) - Salarisadministratie + Salarisverwerkende Dienst</t>
  </si>
  <si>
    <t>e-HRM software (SaaS) - Technisch &amp; Non Functioneel</t>
  </si>
  <si>
    <r>
      <t xml:space="preserve">e-HRM Hosting/Cloud </t>
    </r>
    <r>
      <rPr>
        <b/>
        <sz val="10"/>
        <color rgb="FF201F1E"/>
        <rFont val="Arial"/>
        <family val="2"/>
      </rPr>
      <t>infrastructuur dienst (incl. Onderhoud en beheer)</t>
    </r>
  </si>
  <si>
    <r>
      <t xml:space="preserve">e-HRM Implementatie diensten,  </t>
    </r>
    <r>
      <rPr>
        <b/>
        <sz val="10"/>
        <color rgb="FF201F1E"/>
        <rFont val="Arial"/>
        <family val="2"/>
      </rPr>
      <t>incl. het bedrijfsklaar opleveren van de geleverde e-HRM voorziening</t>
    </r>
  </si>
  <si>
    <t>HR1 - e-HRM software (SaaS) - Personeelsregistratie</t>
  </si>
  <si>
    <t>HR2 e-HRM software (SaaS) - Salarisadministratie + Salarisverwerkende Dienst</t>
  </si>
  <si>
    <t>HR3 e-HRM software (SaaS) - Technisch &amp; Non Functioneel </t>
  </si>
  <si>
    <t>HR4 e-HRM Hosting/Cloud infrastructuur dienst (incl. Onderhoud en beheer)</t>
  </si>
  <si>
    <t>HR5 e-HRM Implementatie diensten,  incl. het bedrijfsklaar opleveren van de geleverde e-HRM voorziening</t>
  </si>
  <si>
    <t>Inschrijver committeert zich bij de levering van de eHRM voorziening onvoorwaardelijk aan de HR informatie beveiliging en privacy eisen, zoals opgenomen in bijlage 16</t>
  </si>
  <si>
    <t>HR4.1-15</t>
  </si>
  <si>
    <t>HR4.1-18</t>
  </si>
  <si>
    <t>De aangeboden voorziening is inclusief de implementatie en oplevering van een werkende koppeling naar een, door HR on premise gehoste,  SQL Database, die als interne datareplica van het aangeboden systeem dient, ten behoeve van andere, bestaande koppelingen.
Dit omvat tenminste alle basis HRM gegevens, alsmede aanstellingen, alsmede organisatie/afdelings gegevens (o.a. formatie).
Alle wijzigingen van data in het aangeboden systeem worden zo snel mogelijk, maar uiterlijk binnen 24 uur gesynchroniseerd naar deze SQL database.</t>
  </si>
  <si>
    <t>HR3.3-49</t>
  </si>
  <si>
    <t>HR3.3-56</t>
  </si>
  <si>
    <t>HR3.3-59</t>
  </si>
  <si>
    <t>HR3.4-62</t>
  </si>
  <si>
    <t>HR3.4-70</t>
  </si>
  <si>
    <t>HR3.4-72</t>
  </si>
  <si>
    <t>HR3.4-75</t>
  </si>
  <si>
    <t>HR3.5-77</t>
  </si>
  <si>
    <t>HR3.5-86</t>
  </si>
  <si>
    <t>HR3.6-</t>
  </si>
  <si>
    <t>HR3.6-93</t>
  </si>
  <si>
    <t>HR3.6-104</t>
  </si>
  <si>
    <r>
      <t xml:space="preserve">De aangeboden voorziening is inclusief de implementatie en oplevering van een werkende koppeling naar de </t>
    </r>
    <r>
      <rPr>
        <b/>
        <sz val="10"/>
        <rFont val="Calibri"/>
        <family val="2"/>
        <scheme val="minor"/>
      </rPr>
      <t>belastingdienst</t>
    </r>
    <r>
      <rPr>
        <sz val="10"/>
        <rFont val="Calibri"/>
        <family val="2"/>
        <scheme val="minor"/>
      </rPr>
      <t xml:space="preserve">  (ten behoeve van digitale loonaangifte en te maken correctie aangiftes.)</t>
    </r>
  </si>
  <si>
    <r>
      <t xml:space="preserve">De aangeboden voorziening is inclusief de implementatie en oplevering van een werkende koppeling naar het </t>
    </r>
    <r>
      <rPr>
        <b/>
        <sz val="10"/>
        <rFont val="Calibri"/>
        <family val="2"/>
        <scheme val="minor"/>
      </rPr>
      <t>pensioenfonds</t>
    </r>
    <r>
      <rPr>
        <sz val="10"/>
        <rFont val="Calibri"/>
        <family val="2"/>
        <scheme val="minor"/>
      </rPr>
      <t xml:space="preserve"> (ABP). </t>
    </r>
  </si>
  <si>
    <t>Het technische beheer van door Inschrijver aan te bieden eHRM voorziening maakt onderdeel van de aanbieding. Het technisch (applicatie) beheer ligt bij de inschrijver.</t>
  </si>
  <si>
    <t>De aangeboden voorziening ondersteunt het HTTPS protocol.</t>
  </si>
  <si>
    <t>De aangeboden voorziening is IPv4 en IPv6 compliant.</t>
  </si>
  <si>
    <t>HR4.1-25</t>
  </si>
  <si>
    <t xml:space="preserve">In geval van beëindiging van de Overeenkomst is de continuïteit voor Hogeschool Rotterdam geborgd. Hiertoe wordt een plan opgesteld dat door beide partijen wordt geaccordeerd waarin de details zijn uitgewerkt. </t>
  </si>
  <si>
    <t>Inschrijver (en eventuele onder inschrijvers) verwerkt alleen gegevens binnen de EER. Indien gegevensverwerking buiten de EER plaatsvindt, dan dient Opdrachtnemer een geldig Privacy Shield registratie te hebben of Standard Contractual Clauses van toepassing te verklaren voor gegevensverwerking behorend bij de door de HR afgenomen dienst.</t>
  </si>
  <si>
    <t>Inschrijver verwerkt geen persoonsgegevens voor andere doeleinden dan in de dienst beschreven. Delen van gegevens afkomstig uit of op basis van de dienst aan derden is niet toegestaan, tenzij goed gemotiveerd en ter beoordeling aan de 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</si>
</sst>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00"/>
    <numFmt numFmtId="166" formatCode="_ * #,##0_ ;_ * \-#,##0_ ;_ * &quot;-&quot;??_ ;_ @_ "/>
  </numFmts>
  <fonts count="35" x14ac:knownFonts="1">
    <font>
      <sz val="11"/>
      <color theme="1"/>
      <name val="Calibri"/>
      <family val="2"/>
      <scheme val="minor"/>
    </font>
    <font>
      <sz val="10"/>
      <color theme="1"/>
      <name val="Calibri"/>
      <family val="2"/>
      <scheme val="minor"/>
    </font>
    <font>
      <u/>
      <sz val="11"/>
      <color theme="10"/>
      <name val="Calibri"/>
      <family val="2"/>
      <scheme val="minor"/>
    </font>
    <font>
      <u/>
      <sz val="11"/>
      <color theme="11"/>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i/>
      <sz val="10"/>
      <name val="Calibri"/>
      <family val="2"/>
      <scheme val="minor"/>
    </font>
    <font>
      <b/>
      <sz val="11"/>
      <color rgb="FFFFFFFF"/>
      <name val="Calibri"/>
      <family val="2"/>
      <scheme val="minor"/>
    </font>
    <font>
      <sz val="10"/>
      <color theme="0" tint="-0.499984740745262"/>
      <name val="Calibri"/>
      <family val="2"/>
      <scheme val="minor"/>
    </font>
    <font>
      <b/>
      <sz val="11"/>
      <color theme="0"/>
      <name val="Calibri"/>
      <family val="2"/>
      <scheme val="minor"/>
    </font>
    <font>
      <sz val="10"/>
      <color rgb="FFFF0000"/>
      <name val="Calibri"/>
      <family val="2"/>
      <scheme val="minor"/>
    </font>
    <font>
      <sz val="10"/>
      <color rgb="FF000000"/>
      <name val="Calibri"/>
      <family val="2"/>
    </font>
    <font>
      <sz val="10"/>
      <name val="Calibri"/>
      <family val="2"/>
    </font>
    <font>
      <sz val="11"/>
      <color theme="0"/>
      <name val="Calibri"/>
      <family val="2"/>
      <scheme val="minor"/>
    </font>
    <font>
      <sz val="10"/>
      <color rgb="FFFF0000"/>
      <name val="Calibri"/>
      <family val="2"/>
    </font>
    <font>
      <b/>
      <sz val="10"/>
      <color theme="9" tint="-0.499984740745262"/>
      <name val="Calibri"/>
      <family val="2"/>
      <scheme val="minor"/>
    </font>
    <font>
      <b/>
      <sz val="10"/>
      <color theme="0"/>
      <name val="Calibri"/>
      <family val="2"/>
    </font>
    <font>
      <sz val="11"/>
      <color theme="1"/>
      <name val="Calibri"/>
      <family val="2"/>
      <scheme val="minor"/>
    </font>
    <font>
      <b/>
      <sz val="11"/>
      <color theme="1"/>
      <name val="Calibri"/>
      <family val="2"/>
      <scheme val="minor"/>
    </font>
    <font>
      <b/>
      <sz val="10"/>
      <color rgb="FFFF0000"/>
      <name val="Calibri"/>
      <family val="2"/>
      <scheme val="minor"/>
    </font>
    <font>
      <sz val="8"/>
      <name val="Calibri"/>
      <family val="2"/>
      <scheme val="minor"/>
    </font>
    <font>
      <b/>
      <sz val="16"/>
      <color theme="0"/>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1"/>
      <name val="Calibri"/>
      <family val="2"/>
      <scheme val="minor"/>
    </font>
    <font>
      <b/>
      <sz val="10"/>
      <color theme="1"/>
      <name val="Calibri"/>
      <family val="2"/>
      <scheme val="minor"/>
    </font>
    <font>
      <b/>
      <sz val="18"/>
      <color rgb="FFFFFFFF"/>
      <name val="Calibri"/>
      <family val="2"/>
      <scheme val="minor"/>
    </font>
    <font>
      <b/>
      <sz val="10"/>
      <name val="Arial"/>
      <family val="2"/>
    </font>
    <font>
      <sz val="10"/>
      <color theme="1"/>
      <name val="Arial"/>
      <family val="2"/>
    </font>
    <font>
      <b/>
      <sz val="9"/>
      <color theme="1"/>
      <name val="Arial"/>
      <family val="2"/>
    </font>
    <font>
      <sz val="8"/>
      <color theme="1"/>
      <name val="Arial"/>
      <family val="2"/>
    </font>
    <font>
      <b/>
      <sz val="11"/>
      <color rgb="FF000000"/>
      <name val="Calibri"/>
      <family val="2"/>
      <scheme val="minor"/>
    </font>
    <font>
      <b/>
      <sz val="10"/>
      <color rgb="FF201F1E"/>
      <name val="Arial"/>
      <family val="2"/>
    </font>
  </fonts>
  <fills count="11">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92D050"/>
        <bgColor indexed="64"/>
      </patternFill>
    </fill>
    <fill>
      <patternFill patternType="solid">
        <fgColor theme="0" tint="-4.9989318521683403E-2"/>
        <bgColor indexed="64"/>
      </patternFill>
    </fill>
    <fill>
      <patternFill patternType="solid">
        <fgColor theme="6"/>
        <bgColor indexed="64"/>
      </patternFill>
    </fill>
    <fill>
      <patternFill patternType="solid">
        <fgColor theme="0"/>
        <bgColor indexed="64"/>
      </patternFill>
    </fill>
    <fill>
      <patternFill patternType="solid">
        <fgColor rgb="FFFFFFFF"/>
        <bgColor rgb="FF000000"/>
      </patternFill>
    </fill>
  </fills>
  <borders count="10">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2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0" fontId="2" fillId="0" borderId="0" applyNumberFormat="0" applyFill="0" applyBorder="0" applyAlignment="0" applyProtection="0"/>
  </cellStyleXfs>
  <cellXfs count="138">
    <xf numFmtId="0" fontId="0" fillId="0" borderId="0" xfId="0"/>
    <xf numFmtId="0" fontId="5" fillId="0" borderId="0" xfId="0" applyFont="1" applyAlignment="1">
      <alignment vertical="top" wrapText="1"/>
    </xf>
    <xf numFmtId="0" fontId="1" fillId="0" borderId="0" xfId="0" applyFont="1" applyAlignment="1">
      <alignment vertical="top" wrapText="1"/>
    </xf>
    <xf numFmtId="0" fontId="0" fillId="0" borderId="0" xfId="0" applyAlignment="1">
      <alignment horizontal="left"/>
    </xf>
    <xf numFmtId="0" fontId="0" fillId="0" borderId="0" xfId="0" applyAlignment="1">
      <alignment wrapText="1"/>
    </xf>
    <xf numFmtId="0" fontId="13"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17" fillId="5"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vertical="top" wrapText="1"/>
    </xf>
    <xf numFmtId="165" fontId="5" fillId="0" borderId="0" xfId="0" applyNumberFormat="1" applyFont="1" applyAlignment="1">
      <alignment horizontal="left" vertical="top" wrapText="1"/>
    </xf>
    <xf numFmtId="0" fontId="15"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3" borderId="0" xfId="0" applyFont="1" applyFill="1" applyAlignment="1">
      <alignment horizontal="left" vertical="top"/>
    </xf>
    <xf numFmtId="0" fontId="4" fillId="3" borderId="0" xfId="0" applyFont="1" applyFill="1" applyAlignment="1">
      <alignment horizontal="center" vertical="top" wrapText="1"/>
    </xf>
    <xf numFmtId="0" fontId="12" fillId="0" borderId="0" xfId="0" applyFont="1" applyAlignment="1">
      <alignment horizontal="left" vertical="top" wrapText="1"/>
    </xf>
    <xf numFmtId="11" fontId="5" fillId="0" borderId="0" xfId="0" applyNumberFormat="1" applyFont="1" applyAlignment="1">
      <alignment vertical="top" wrapText="1"/>
    </xf>
    <xf numFmtId="0" fontId="19" fillId="6" borderId="0" xfId="0" applyFont="1" applyFill="1"/>
    <xf numFmtId="0" fontId="0" fillId="6" borderId="0" xfId="0" applyFill="1"/>
    <xf numFmtId="0" fontId="19" fillId="6" borderId="0" xfId="0" applyFont="1" applyFill="1" applyAlignment="1">
      <alignment horizontal="center" vertical="top"/>
    </xf>
    <xf numFmtId="0" fontId="19" fillId="6" borderId="0" xfId="0" applyFont="1" applyFill="1" applyAlignment="1">
      <alignment horizontal="center"/>
    </xf>
    <xf numFmtId="0" fontId="6" fillId="0" borderId="0" xfId="0" applyFont="1" applyAlignment="1">
      <alignment vertical="top" wrapText="1"/>
    </xf>
    <xf numFmtId="0" fontId="5" fillId="3" borderId="0" xfId="0" applyFont="1" applyFill="1" applyAlignment="1">
      <alignment vertical="top" wrapText="1"/>
    </xf>
    <xf numFmtId="0" fontId="17" fillId="5" borderId="0" xfId="0" applyFont="1" applyFill="1" applyAlignment="1">
      <alignment horizontal="center" vertical="top" wrapText="1"/>
    </xf>
    <xf numFmtId="0" fontId="4" fillId="4" borderId="0" xfId="0" applyFont="1" applyFill="1" applyAlignment="1">
      <alignment horizontal="left" vertical="top" wrapText="1"/>
    </xf>
    <xf numFmtId="0" fontId="4" fillId="4" borderId="0" xfId="0" applyFont="1" applyFill="1" applyAlignment="1">
      <alignment vertical="top" wrapText="1"/>
    </xf>
    <xf numFmtId="0" fontId="16" fillId="0" borderId="0" xfId="0" applyFont="1" applyAlignment="1">
      <alignment vertical="top" wrapText="1"/>
    </xf>
    <xf numFmtId="0" fontId="11" fillId="0" borderId="0" xfId="0" quotePrefix="1" applyFont="1" applyAlignment="1">
      <alignment vertical="top" wrapText="1"/>
    </xf>
    <xf numFmtId="0" fontId="19" fillId="0" borderId="0" xfId="0" applyFont="1"/>
    <xf numFmtId="0" fontId="20" fillId="0" borderId="0" xfId="0" applyFont="1" applyAlignment="1">
      <alignment vertical="top" wrapText="1"/>
    </xf>
    <xf numFmtId="0" fontId="10" fillId="4" borderId="0" xfId="0" applyFont="1" applyFill="1"/>
    <xf numFmtId="0" fontId="14" fillId="4" borderId="0" xfId="0" applyFont="1" applyFill="1"/>
    <xf numFmtId="0" fontId="10" fillId="4" borderId="0" xfId="0" applyFont="1" applyFill="1" applyAlignment="1">
      <alignment horizontal="center" vertical="top"/>
    </xf>
    <xf numFmtId="0" fontId="0" fillId="7" borderId="0" xfId="0" applyFill="1"/>
    <xf numFmtId="0" fontId="19" fillId="7" borderId="0" xfId="0" applyFont="1" applyFill="1" applyAlignment="1">
      <alignment horizontal="center" vertical="top"/>
    </xf>
    <xf numFmtId="0" fontId="19" fillId="7" borderId="0" xfId="0" applyFont="1" applyFill="1" applyAlignment="1">
      <alignment horizontal="center"/>
    </xf>
    <xf numFmtId="0" fontId="0" fillId="0" borderId="0" xfId="0" pivotButton="1"/>
    <xf numFmtId="0" fontId="0" fillId="0" borderId="0" xfId="0" applyAlignment="1">
      <alignment horizontal="left" indent="1"/>
    </xf>
    <xf numFmtId="0" fontId="19" fillId="0" borderId="1" xfId="0" applyFont="1" applyBorder="1"/>
    <xf numFmtId="0" fontId="0" fillId="8" borderId="0" xfId="0" applyFill="1"/>
    <xf numFmtId="0" fontId="19" fillId="8" borderId="0" xfId="0" applyFont="1" applyFill="1"/>
    <xf numFmtId="9" fontId="0" fillId="0" borderId="0" xfId="0" applyNumberFormat="1"/>
    <xf numFmtId="166" fontId="0" fillId="0" borderId="0" xfId="22" applyNumberFormat="1" applyFont="1"/>
    <xf numFmtId="166" fontId="0" fillId="8" borderId="0" xfId="21" applyNumberFormat="1" applyFont="1" applyFill="1"/>
    <xf numFmtId="9" fontId="14" fillId="4" borderId="0" xfId="0" applyNumberFormat="1" applyFont="1" applyFill="1"/>
    <xf numFmtId="0" fontId="0" fillId="0" borderId="1" xfId="0" applyBorder="1"/>
    <xf numFmtId="2" fontId="0" fillId="0" borderId="0" xfId="0" applyNumberFormat="1"/>
    <xf numFmtId="0" fontId="0" fillId="9" borderId="0" xfId="0" applyFill="1"/>
    <xf numFmtId="0" fontId="0" fillId="2" borderId="0" xfId="0" applyFill="1"/>
    <xf numFmtId="0" fontId="23" fillId="3" borderId="0" xfId="0" applyFont="1" applyFill="1" applyAlignment="1">
      <alignment horizontal="center" vertical="top" wrapText="1"/>
    </xf>
    <xf numFmtId="0" fontId="1" fillId="0" borderId="0" xfId="0" applyFont="1"/>
    <xf numFmtId="0" fontId="1" fillId="0" borderId="0" xfId="0" applyFont="1" applyAlignment="1">
      <alignment horizontal="left"/>
    </xf>
    <xf numFmtId="0" fontId="24" fillId="3" borderId="0" xfId="0" applyFont="1" applyFill="1" applyAlignment="1">
      <alignment vertical="top"/>
    </xf>
    <xf numFmtId="0" fontId="25" fillId="3" borderId="0" xfId="0" applyFont="1" applyFill="1" applyAlignment="1">
      <alignment vertical="top" wrapText="1"/>
    </xf>
    <xf numFmtId="0" fontId="14" fillId="3" borderId="2" xfId="0" applyFont="1" applyFill="1" applyBorder="1" applyAlignment="1">
      <alignment vertical="top"/>
    </xf>
    <xf numFmtId="0" fontId="14" fillId="3" borderId="2" xfId="0" applyFont="1" applyFill="1" applyBorder="1" applyAlignment="1">
      <alignment vertical="top" wrapText="1"/>
    </xf>
    <xf numFmtId="0" fontId="0" fillId="9" borderId="2" xfId="0" applyFill="1" applyBorder="1"/>
    <xf numFmtId="0" fontId="2" fillId="9" borderId="2" xfId="23" applyFill="1" applyBorder="1"/>
    <xf numFmtId="165" fontId="5" fillId="0" borderId="0" xfId="0" quotePrefix="1" applyNumberFormat="1" applyFont="1" applyAlignment="1">
      <alignment horizontal="left" vertical="top" wrapText="1"/>
    </xf>
    <xf numFmtId="0" fontId="4" fillId="3" borderId="0" xfId="0" applyFont="1" applyFill="1" applyAlignment="1">
      <alignment horizontal="left" vertical="top" wrapText="1"/>
    </xf>
    <xf numFmtId="0" fontId="0" fillId="9" borderId="2" xfId="0" applyFill="1" applyBorder="1" applyAlignment="1">
      <alignment horizontal="left" indent="1"/>
    </xf>
    <xf numFmtId="0" fontId="5" fillId="0" borderId="0" xfId="0" applyFont="1" applyAlignment="1">
      <alignment horizontal="left" vertical="top" wrapText="1"/>
    </xf>
    <xf numFmtId="0" fontId="1" fillId="0" borderId="0" xfId="0" applyFont="1" applyAlignment="1">
      <alignment horizontal="left" vertical="top" wrapText="1"/>
    </xf>
    <xf numFmtId="0" fontId="5" fillId="0" borderId="0" xfId="0" applyFont="1" applyFill="1" applyAlignment="1">
      <alignment vertical="top" wrapText="1"/>
    </xf>
    <xf numFmtId="0" fontId="1" fillId="0" borderId="0" xfId="0" applyFont="1" applyFill="1" applyAlignment="1">
      <alignment vertical="top" wrapText="1"/>
    </xf>
    <xf numFmtId="165" fontId="5" fillId="0" borderId="0" xfId="0" applyNumberFormat="1" applyFont="1" applyFill="1" applyAlignment="1">
      <alignment horizontal="left" vertical="top" wrapText="1"/>
    </xf>
    <xf numFmtId="0" fontId="1" fillId="0" borderId="0" xfId="0" applyFont="1" applyAlignment="1">
      <alignment horizontal="left" vertical="top"/>
    </xf>
    <xf numFmtId="0" fontId="1" fillId="0" borderId="0" xfId="0" applyFont="1" applyFill="1" applyAlignment="1">
      <alignment horizontal="left" vertical="top" wrapText="1"/>
    </xf>
    <xf numFmtId="0" fontId="0" fillId="0" borderId="0" xfId="0" applyNumberFormat="1"/>
    <xf numFmtId="0" fontId="1" fillId="0" borderId="0" xfId="0" applyFont="1" applyFill="1"/>
    <xf numFmtId="16" fontId="0" fillId="0" borderId="0" xfId="0" applyNumberFormat="1" applyAlignment="1">
      <alignment wrapText="1"/>
    </xf>
    <xf numFmtId="0" fontId="24" fillId="4" borderId="0" xfId="0" applyFont="1" applyFill="1" applyAlignment="1">
      <alignment horizontal="left" vertical="top" wrapText="1"/>
    </xf>
    <xf numFmtId="0" fontId="26" fillId="0" borderId="2" xfId="0" applyFont="1" applyFill="1" applyBorder="1" applyAlignment="1">
      <alignment horizontal="left" vertical="top"/>
    </xf>
    <xf numFmtId="0" fontId="26" fillId="0" borderId="2" xfId="0" applyFont="1" applyFill="1" applyBorder="1"/>
    <xf numFmtId="0" fontId="26" fillId="0" borderId="2" xfId="0" applyFont="1" applyFill="1" applyBorder="1" applyAlignment="1">
      <alignment horizontal="left" vertical="top" indent="1"/>
    </xf>
    <xf numFmtId="0" fontId="26" fillId="0" borderId="2" xfId="0" applyFont="1" applyFill="1" applyBorder="1" applyAlignment="1">
      <alignment horizontal="left" indent="1"/>
    </xf>
    <xf numFmtId="0" fontId="0" fillId="0" borderId="0" xfId="0" applyFill="1"/>
    <xf numFmtId="0" fontId="4" fillId="3" borderId="0" xfId="0" applyFont="1" applyFill="1" applyAlignment="1" applyProtection="1">
      <alignment horizontal="center" vertical="top" wrapText="1"/>
      <protection locked="0"/>
    </xf>
    <xf numFmtId="0" fontId="4" fillId="4" borderId="0" xfId="0" applyFont="1" applyFill="1" applyAlignment="1">
      <alignment horizontal="center" vertical="top" wrapText="1"/>
    </xf>
    <xf numFmtId="0" fontId="5" fillId="0" borderId="0" xfId="0" applyFont="1" applyAlignment="1" applyProtection="1">
      <alignment horizontal="center" vertical="top" wrapText="1"/>
      <protection locked="0"/>
    </xf>
    <xf numFmtId="0" fontId="0" fillId="0" borderId="0" xfId="0" applyAlignment="1">
      <alignment horizontal="center"/>
    </xf>
    <xf numFmtId="0" fontId="1" fillId="0" borderId="0" xfId="0" applyFont="1" applyAlignment="1">
      <alignment horizontal="center" vertical="top"/>
    </xf>
    <xf numFmtId="0" fontId="23" fillId="3" borderId="0" xfId="0" applyFont="1" applyFill="1" applyAlignment="1">
      <alignment horizontal="center" vertical="top"/>
    </xf>
    <xf numFmtId="0" fontId="23" fillId="3" borderId="0" xfId="0" applyFont="1" applyFill="1" applyAlignment="1" applyProtection="1">
      <alignment horizontal="center" vertical="top"/>
      <protection locked="0"/>
    </xf>
    <xf numFmtId="0" fontId="1" fillId="0" borderId="0" xfId="0" applyFont="1" applyAlignment="1">
      <alignment horizontal="center"/>
    </xf>
    <xf numFmtId="0" fontId="0" fillId="0" borderId="0" xfId="0" applyProtection="1">
      <protection locked="0"/>
    </xf>
    <xf numFmtId="0" fontId="30" fillId="0" borderId="0" xfId="0" applyFont="1" applyAlignment="1" applyProtection="1">
      <alignment vertical="center"/>
      <protection locked="0"/>
    </xf>
    <xf numFmtId="0" fontId="30" fillId="0" borderId="6" xfId="0" applyFont="1" applyBorder="1" applyAlignment="1" applyProtection="1">
      <alignment vertical="center" wrapText="1"/>
      <protection locked="0"/>
    </xf>
    <xf numFmtId="0" fontId="30" fillId="0" borderId="9" xfId="0" applyFont="1" applyBorder="1" applyAlignment="1" applyProtection="1">
      <alignment vertical="center" wrapText="1"/>
      <protection locked="0"/>
    </xf>
    <xf numFmtId="0" fontId="30" fillId="0" borderId="8" xfId="0" applyFont="1" applyBorder="1" applyAlignment="1" applyProtection="1">
      <alignment vertical="center" wrapText="1"/>
      <protection locked="0"/>
    </xf>
    <xf numFmtId="0" fontId="30" fillId="0" borderId="5" xfId="0" applyFont="1" applyBorder="1" applyAlignment="1" applyProtection="1">
      <alignment vertical="center" wrapText="1"/>
      <protection locked="0"/>
    </xf>
    <xf numFmtId="0" fontId="30" fillId="0" borderId="0" xfId="0" applyFont="1" applyBorder="1" applyAlignment="1" applyProtection="1">
      <alignment vertical="center" wrapText="1"/>
      <protection locked="0"/>
    </xf>
    <xf numFmtId="0" fontId="30" fillId="0" borderId="7" xfId="0" applyFont="1" applyBorder="1" applyAlignment="1" applyProtection="1">
      <alignment vertical="center" wrapText="1"/>
      <protection locked="0"/>
    </xf>
    <xf numFmtId="0" fontId="30" fillId="0" borderId="4" xfId="0" applyFont="1" applyBorder="1" applyAlignment="1" applyProtection="1">
      <alignment vertical="center" wrapText="1"/>
      <protection locked="0"/>
    </xf>
    <xf numFmtId="0" fontId="32" fillId="0" borderId="0" xfId="0" applyFont="1" applyAlignment="1" applyProtection="1">
      <alignment vertical="center"/>
      <protection locked="0"/>
    </xf>
    <xf numFmtId="0" fontId="0" fillId="0" borderId="0" xfId="0" applyProtection="1"/>
    <xf numFmtId="0" fontId="29" fillId="0" borderId="0" xfId="0" applyFont="1" applyAlignment="1" applyProtection="1">
      <alignment vertical="center"/>
    </xf>
    <xf numFmtId="0" fontId="30" fillId="0" borderId="0" xfId="0" applyFont="1" applyAlignment="1" applyProtection="1">
      <alignment vertical="center"/>
    </xf>
    <xf numFmtId="0" fontId="31" fillId="0" borderId="5" xfId="0" applyFont="1" applyBorder="1" applyAlignment="1" applyProtection="1">
      <alignment vertical="center" wrapText="1"/>
    </xf>
    <xf numFmtId="0" fontId="31" fillId="0" borderId="3" xfId="0" applyFont="1" applyBorder="1" applyAlignment="1" applyProtection="1">
      <alignment vertical="center" wrapText="1"/>
    </xf>
    <xf numFmtId="0" fontId="31" fillId="0" borderId="3" xfId="0" applyFont="1" applyBorder="1" applyAlignment="1" applyProtection="1">
      <alignment horizontal="center" vertical="center" wrapText="1"/>
    </xf>
    <xf numFmtId="0" fontId="31" fillId="0" borderId="7" xfId="0" applyFont="1" applyBorder="1" applyAlignment="1" applyProtection="1">
      <alignment horizontal="center" vertical="center" wrapText="1"/>
    </xf>
    <xf numFmtId="0" fontId="22" fillId="4" borderId="2" xfId="0" applyFont="1" applyFill="1" applyBorder="1"/>
    <xf numFmtId="165" fontId="5" fillId="0" borderId="2" xfId="0" quotePrefix="1" applyNumberFormat="1" applyFont="1" applyBorder="1" applyAlignment="1">
      <alignment horizontal="left" vertical="top" wrapText="1"/>
    </xf>
    <xf numFmtId="0" fontId="1" fillId="0" borderId="2" xfId="0" applyFont="1" applyFill="1" applyBorder="1" applyAlignment="1">
      <alignment wrapText="1"/>
    </xf>
    <xf numFmtId="165" fontId="5" fillId="0" borderId="2" xfId="0" quotePrefix="1" applyNumberFormat="1" applyFont="1" applyFill="1" applyBorder="1" applyAlignment="1">
      <alignment horizontal="left" vertical="top" wrapText="1"/>
    </xf>
    <xf numFmtId="0" fontId="33" fillId="10" borderId="2" xfId="0" applyFont="1" applyFill="1" applyBorder="1"/>
    <xf numFmtId="0" fontId="33" fillId="10" borderId="2" xfId="0" applyFont="1" applyFill="1" applyBorder="1" applyAlignment="1">
      <alignment horizontal="left"/>
    </xf>
    <xf numFmtId="0" fontId="4" fillId="4" borderId="0" xfId="0" applyFont="1" applyFill="1" applyAlignment="1" applyProtection="1">
      <alignment horizontal="left" vertical="top" wrapText="1"/>
    </xf>
    <xf numFmtId="0" fontId="24" fillId="4" borderId="0" xfId="0" applyFont="1" applyFill="1" applyAlignment="1" applyProtection="1">
      <alignment vertical="top" wrapText="1"/>
    </xf>
    <xf numFmtId="0" fontId="4" fillId="4" borderId="0" xfId="0" applyFont="1" applyFill="1" applyAlignment="1" applyProtection="1">
      <alignment vertical="top" wrapText="1"/>
    </xf>
    <xf numFmtId="0" fontId="4" fillId="4" borderId="0" xfId="0" applyFont="1" applyFill="1" applyAlignment="1" applyProtection="1">
      <alignment horizontal="center" vertical="top" wrapText="1"/>
    </xf>
    <xf numFmtId="0" fontId="4" fillId="3" borderId="0" xfId="0" applyFont="1" applyFill="1" applyAlignment="1" applyProtection="1">
      <alignment horizontal="left" vertical="top"/>
    </xf>
    <xf numFmtId="0" fontId="4" fillId="3" borderId="0" xfId="0" applyFont="1" applyFill="1" applyAlignment="1" applyProtection="1">
      <alignment vertical="top"/>
    </xf>
    <xf numFmtId="0" fontId="4" fillId="3" borderId="0" xfId="0" applyFont="1" applyFill="1" applyAlignment="1" applyProtection="1">
      <alignment horizontal="center" vertical="top" wrapText="1"/>
    </xf>
    <xf numFmtId="165" fontId="5" fillId="0" borderId="0" xfId="0" applyNumberFormat="1" applyFont="1" applyFill="1" applyAlignment="1" applyProtection="1">
      <alignment horizontal="left" vertical="top" wrapText="1"/>
    </xf>
    <xf numFmtId="165" fontId="5" fillId="0" borderId="0" xfId="0" applyNumberFormat="1" applyFont="1" applyFill="1" applyAlignment="1" applyProtection="1">
      <alignment vertical="top" wrapText="1"/>
    </xf>
    <xf numFmtId="0" fontId="5" fillId="0" borderId="0" xfId="0" applyFont="1" applyFill="1" applyAlignment="1" applyProtection="1">
      <alignment horizontal="left" vertical="top" wrapText="1"/>
    </xf>
    <xf numFmtId="0" fontId="5" fillId="0" borderId="0" xfId="0" applyFont="1" applyFill="1" applyAlignment="1" applyProtection="1">
      <alignment vertical="top" wrapText="1"/>
    </xf>
    <xf numFmtId="0" fontId="1" fillId="0" borderId="0" xfId="0" applyFont="1" applyFill="1" applyAlignment="1" applyProtection="1">
      <alignment vertical="top" wrapText="1"/>
    </xf>
    <xf numFmtId="0" fontId="4" fillId="0" borderId="0" xfId="0" applyFont="1" applyFill="1" applyAlignment="1" applyProtection="1">
      <alignment horizontal="left" vertical="top"/>
    </xf>
    <xf numFmtId="0" fontId="4" fillId="0" borderId="0" xfId="0" applyFont="1" applyFill="1" applyAlignment="1" applyProtection="1">
      <alignment vertical="top"/>
    </xf>
    <xf numFmtId="0" fontId="4" fillId="0" borderId="0" xfId="0" applyFont="1" applyFill="1" applyAlignment="1" applyProtection="1">
      <alignment horizontal="left" vertical="top" wrapText="1"/>
    </xf>
    <xf numFmtId="0" fontId="0" fillId="0" borderId="0" xfId="0" applyFill="1" applyAlignment="1" applyProtection="1">
      <alignment vertical="top" wrapText="1"/>
    </xf>
    <xf numFmtId="0" fontId="1" fillId="0" borderId="0" xfId="0" applyFont="1" applyAlignment="1" applyProtection="1">
      <alignment vertical="top" wrapText="1"/>
    </xf>
    <xf numFmtId="0" fontId="0" fillId="0" borderId="0" xfId="0" applyAlignment="1" applyProtection="1">
      <alignment vertical="top" wrapText="1"/>
    </xf>
    <xf numFmtId="0" fontId="1" fillId="0" borderId="0" xfId="0" applyFont="1" applyProtection="1"/>
    <xf numFmtId="0" fontId="0" fillId="0" borderId="0" xfId="0" applyAlignment="1" applyProtection="1">
      <alignment wrapText="1"/>
    </xf>
    <xf numFmtId="0" fontId="0" fillId="0" borderId="0" xfId="0" applyAlignment="1" applyProtection="1">
      <alignment horizontal="center"/>
    </xf>
    <xf numFmtId="0" fontId="4" fillId="3" borderId="0" xfId="0" applyFont="1" applyFill="1" applyAlignment="1" applyProtection="1">
      <alignment vertical="top" wrapText="1"/>
    </xf>
    <xf numFmtId="165" fontId="5" fillId="0" borderId="0" xfId="0" applyNumberFormat="1" applyFont="1" applyAlignment="1" applyProtection="1">
      <alignment vertical="top" wrapText="1"/>
    </xf>
    <xf numFmtId="0" fontId="5" fillId="0" borderId="0" xfId="0" applyFont="1" applyAlignment="1" applyProtection="1">
      <alignment vertical="top" wrapText="1"/>
    </xf>
    <xf numFmtId="0" fontId="28" fillId="4" borderId="0" xfId="0" applyFont="1" applyFill="1" applyAlignment="1">
      <alignment horizontal="center" vertical="top" wrapText="1"/>
    </xf>
    <xf numFmtId="0" fontId="28" fillId="4" borderId="0" xfId="0" applyFont="1" applyFill="1" applyAlignment="1" applyProtection="1">
      <alignment horizontal="center" vertical="top" wrapText="1"/>
    </xf>
    <xf numFmtId="0" fontId="28" fillId="4" borderId="0" xfId="0" applyFont="1" applyFill="1" applyAlignment="1" applyProtection="1">
      <alignment horizontal="center" vertical="center" wrapText="1"/>
    </xf>
    <xf numFmtId="0" fontId="28" fillId="4" borderId="0" xfId="0" applyFont="1" applyFill="1" applyAlignment="1">
      <alignment horizontal="center" vertical="center" wrapText="1"/>
    </xf>
  </cellXfs>
  <cellStyles count="24">
    <cellStyle name="Gevolgde hyperlink" xfId="10" builtinId="9" hidden="1"/>
    <cellStyle name="Gevolgde hyperlink" xfId="20" builtinId="9" hidden="1"/>
    <cellStyle name="Gevolgde hyperlink" xfId="12" builtinId="9" hidden="1"/>
    <cellStyle name="Gevolgde hyperlink" xfId="16" builtinId="9" hidden="1"/>
    <cellStyle name="Gevolgde hyperlink" xfId="6" builtinId="9" hidden="1"/>
    <cellStyle name="Gevolgde hyperlink" xfId="18" builtinId="9" hidden="1"/>
    <cellStyle name="Gevolgde hyperlink" xfId="14" builtinId="9" hidden="1"/>
    <cellStyle name="Gevolgde hyperlink" xfId="4" builtinId="9" hidden="1"/>
    <cellStyle name="Gevolgde hyperlink" xfId="8" builtinId="9" hidden="1"/>
    <cellStyle name="Gevolgde hyperlink" xfId="2" builtinId="9" hidden="1"/>
    <cellStyle name="Hyperlink" xfId="19" builtinId="8" hidden="1"/>
    <cellStyle name="Hyperlink" xfId="15" builtinId="8" hidden="1"/>
    <cellStyle name="Hyperlink" xfId="1" builtinId="8" hidden="1"/>
    <cellStyle name="Hyperlink" xfId="9" builtinId="8" hidden="1"/>
    <cellStyle name="Hyperlink" xfId="3" builtinId="8" hidden="1"/>
    <cellStyle name="Hyperlink" xfId="11" builtinId="8" hidden="1"/>
    <cellStyle name="Hyperlink" xfId="5" builtinId="8" hidden="1"/>
    <cellStyle name="Hyperlink" xfId="7" builtinId="8" hidden="1"/>
    <cellStyle name="Hyperlink" xfId="17" builtinId="8" hidden="1"/>
    <cellStyle name="Hyperlink" xfId="13" builtinId="8" hidden="1"/>
    <cellStyle name="Hyperlink" xfId="23" builtinId="8"/>
    <cellStyle name="Komma" xfId="22" builtinId="3"/>
    <cellStyle name="Procent" xfId="21" builtinId="5"/>
    <cellStyle name="Standaard" xfId="0" builtinId="0"/>
  </cellStyles>
  <dxfs count="10">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style="medium">
          <color indexed="64"/>
        </left>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protection locked="0" hidden="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hrnl.sharepoint.com/sites/grc-iedereen/Gedeelde%20%20documenten/Klanten/HR/Selectie%20&amp;%20Implementatie%20e-HRM/09.%20Selectie/70.%20RFI_RFP/08.%20Referentie_bron%20docs/Non%20functionals/20200322_EUR-Requirements%20RIS%20verwerkingsmodel%20v1.0.xlsx?3BAA17E7" TargetMode="External"/><Relationship Id="rId1" Type="http://schemas.openxmlformats.org/officeDocument/2006/relationships/externalLinkPath" Target="file:///3BAA17E7/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k de Boer" refreshedDate="44363.599294097221" createdVersion="6" refreshedVersion="7" minRefreshableVersion="3" recordCount="206" xr:uid="{3A5F0C7F-2CA0-41C3-9FD4-183A213B10AF}">
  <cacheSource type="worksheet">
    <worksheetSource ref="A1:H207" sheet="Totaallijst Eisen en Wensen"/>
  </cacheSource>
  <cacheFields count="8">
    <cacheField name="GC#" numFmtId="0">
      <sharedItems count="5">
        <s v="GC2"/>
        <s v="GC3"/>
        <s v="GC4"/>
        <s v="GC0" u="1"/>
        <s v="GC1" u="1"/>
      </sharedItems>
    </cacheField>
    <cacheField name="Nr." numFmtId="0">
      <sharedItems containsMixedTypes="1" containsNumber="1" containsInteger="1" minValue="1" maxValue="201"/>
    </cacheField>
    <cacheField name="Omschrijving requirement" numFmtId="0">
      <sharedItems containsBlank="1" longText="1"/>
    </cacheField>
    <cacheField name="Opmerkingen" numFmtId="0">
      <sharedItems containsNonDate="0" containsString="0" containsBlank="1"/>
    </cacheField>
    <cacheField name="EIS / WENS" numFmtId="0">
      <sharedItems containsBlank="1"/>
    </cacheField>
    <cacheField name="Prioriteit" numFmtId="0">
      <sharedItems containsBlank="1"/>
    </cacheField>
    <cacheField name="Beoordeling" numFmtId="0">
      <sharedItems containsBlank="1" count="3">
        <m/>
        <s v="5-punts"/>
        <s v="Ja/Nee"/>
      </sharedItems>
    </cacheField>
    <cacheField name="Toelichting leveranci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6">
  <r>
    <x v="0"/>
    <s v="2.1.0 Publiceren - Algemeen"/>
    <m/>
    <m/>
    <m/>
    <m/>
    <x v="0"/>
    <m/>
  </r>
  <r>
    <x v="0"/>
    <n v="1"/>
    <s v="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
    <m/>
    <s v="WENS"/>
    <s v="H"/>
    <x v="1"/>
    <m/>
  </r>
  <r>
    <x v="0"/>
    <n v="2"/>
    <s v="De door u aangeboden RIS voorziening voorziet - voor voorgedefinieerde rollen - in een mogelijkheid om ingevoerde data op alle aspecten te controleren op juistheid en indien nodig deze aan te passen of verwijderen/archiveren."/>
    <m/>
    <s v="EIS"/>
    <m/>
    <x v="2"/>
    <m/>
  </r>
  <r>
    <x v="0"/>
    <n v="3"/>
    <s v="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
    <m/>
    <s v="WENS"/>
    <s v="M"/>
    <x v="2"/>
    <m/>
  </r>
  <r>
    <x v="0"/>
    <n v="4"/>
    <s v="De door u aangeboden RIS voorziening voorziet in een mogelijkheid om bij de invoer van een tijdschrift automatisch de classificatie/ranking (bijvoorbeeld CERES, eigen classificatielijst, etc.. ) te tonen behorend bij het betreffende tijdschrift en organisatie."/>
    <m/>
    <s v="WENS"/>
    <s v="L"/>
    <x v="2"/>
    <m/>
  </r>
  <r>
    <x v="0"/>
    <n v="5"/>
    <s v="De door u aangeboden RIS voorziening voorziet in een mogelijkheid om handmatig en in bulk de resultaten te registreren, te updaten en te archiveren."/>
    <m/>
    <s v="EIS"/>
    <m/>
    <x v="2"/>
    <m/>
  </r>
  <r>
    <x v="0"/>
    <n v="6"/>
    <s v="De door u aangeboden RIS voorziening voorziet in de mogelijkheid dat de benodigde data conform VSNU richtlijnen (KUOZ) geregistreerd kan worden."/>
    <m/>
    <s v="EIS"/>
    <m/>
    <x v="2"/>
    <m/>
  </r>
  <r>
    <x v="0"/>
    <n v="7"/>
    <s v="De door u aangeboden RIS voorziening voorziet - voor voorgedefinieerde rollen - in de mogelijkheid om bij tijdschriften in het RIS handmatig de Open Access status toe te kennen voor zover ze niet in externe bronnen worden gevonden."/>
    <m/>
    <s v="WENS"/>
    <s v="M"/>
    <x v="2"/>
    <m/>
  </r>
  <r>
    <x v="0"/>
    <n v="8"/>
    <s v="De door u aangeboden RIS voorziening voorziet in de mogelijkheid om bij de invoer van een onderzoeksresultaat organisatie(s), auteur(s), en samenwerkingsverbanden zoals onderzoeksprogramma's te registreren."/>
    <m/>
    <s v="EIS"/>
    <m/>
    <x v="2"/>
    <m/>
  </r>
  <r>
    <x v="0"/>
    <n v="9"/>
    <s v="De door u aangeboden RIS voorziening voorziet in de mogelijkheid om bij de invoer van een onderzoeksresultaat relevante &quot;andere onderzoeksresultaten&quot; op te nemen bij dat resultaat."/>
    <m/>
    <s v="WENS"/>
    <s v="M"/>
    <x v="2"/>
    <m/>
  </r>
  <r>
    <x v="0"/>
    <n v="10"/>
    <s v="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
    <m/>
    <s v="WENS"/>
    <s v="H"/>
    <x v="2"/>
    <m/>
  </r>
  <r>
    <x v="0"/>
    <n v="11"/>
    <s v="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
    <m/>
    <s v="WENS"/>
    <s v="H"/>
    <x v="1"/>
    <m/>
  </r>
  <r>
    <x v="0"/>
    <n v="12"/>
    <s v="De door u aangeboden RIS voorziening voorziet in de mogelijkheid om alle door de VSNU genoemde publicatietypen en activiteiten uit het afsprakendocument voor de aanlevering van de KUOZ rapportages in te voeren als resultaatsoorten. "/>
    <m/>
    <s v="EIS"/>
    <m/>
    <x v="2"/>
    <m/>
  </r>
  <r>
    <x v="0"/>
    <n v="13"/>
    <s v="De door u aangeboden RIS voorziening voorziet in de mogelijkheid om nieuwe publicatietypen, activiteiten en erkenningen aan te maken met zelf te bepalen velden."/>
    <m/>
    <s v="WENS"/>
    <s v="H"/>
    <x v="2"/>
    <m/>
  </r>
  <r>
    <x v="0"/>
    <n v="14"/>
    <s v="De door u aangeboden RIS voorziening voorziet in de mogelijkheid om per bestand een embargodatum in te stellen, waarop het bestand automatisch publiekelijk beschikbaar komt."/>
    <m/>
    <s v="WENS"/>
    <s v="H"/>
    <x v="2"/>
    <m/>
  </r>
  <r>
    <x v="0"/>
    <s v="2.1.1 Publiceren - Handmatige registratie"/>
    <m/>
    <m/>
    <m/>
    <m/>
    <x v="0"/>
    <m/>
  </r>
  <r>
    <x v="0"/>
    <n v="15"/>
    <s v="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
    <m/>
    <s v="EIS"/>
    <m/>
    <x v="2"/>
    <m/>
  </r>
  <r>
    <x v="0"/>
    <n v="16"/>
    <s v="De door u aangeboden RIS voorziening voorziet in de mogelijkheid om bij het invoeren van resultaten gebruik te maken van voorstellen voor co-auteurs op basis van eerdere resultaten waaruit een co-auteurschap is gebleken."/>
    <m/>
    <s v="WENS"/>
    <s v="H"/>
    <x v="2"/>
    <m/>
  </r>
  <r>
    <x v="0"/>
    <n v="17"/>
    <s v="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
    <m/>
    <s v="WENS"/>
    <s v="M"/>
    <x v="1"/>
    <m/>
  </r>
  <r>
    <x v="0"/>
    <n v="18"/>
    <s v="De door u aangeboden RIS voorziening voorziet in de mogelijkheid dat een gebruiker metadata van onderzoeksinput handmatig in te voeren d.m.v. veld-voor-veld invullen van schermformulieren."/>
    <m/>
    <s v="WENS"/>
    <s v="M"/>
    <x v="2"/>
    <m/>
  </r>
  <r>
    <x v="0"/>
    <s v="2.1.2 Publiceren - Automatische registratie (harvesting)"/>
    <m/>
    <m/>
    <m/>
    <m/>
    <x v="0"/>
    <m/>
  </r>
  <r>
    <x v="0"/>
    <n v="19"/>
    <s v="De door u aangeboden RIS voorziening voorziet in de mogelijkheid om handmatig een zoekopdracht te geven voor nieuwe resultaten in externe bronnen gebaseerd op een voorgedefinieerde zoekopdracht."/>
    <m/>
    <s v="WENS"/>
    <s v="M"/>
    <x v="2"/>
    <m/>
  </r>
  <r>
    <x v="0"/>
    <n v="20"/>
    <s v="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
    <m/>
    <s v="WENS"/>
    <s v="H"/>
    <x v="1"/>
    <m/>
  </r>
  <r>
    <x v="0"/>
    <n v="21"/>
    <s v="De door u aangeboden RIS voorziening voorziet in de mogelijkheid om bij het invoeren van publicaties de mogelijkheid metadata automatisch op te halen uit Web of Science, Scopus en/of Pubmed via een zoekprofiel dat is aangemaakt voor een auteur op basis van trefwoorden."/>
    <m/>
    <s v="WENS"/>
    <s v="H"/>
    <x v="2"/>
    <m/>
  </r>
  <r>
    <x v="0"/>
    <n v="22"/>
    <s v="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
    <m/>
    <s v="WENS"/>
    <s v="H"/>
    <x v="2"/>
    <m/>
  </r>
  <r>
    <x v="0"/>
    <n v="23"/>
    <s v="De door u aangeboden RIS voorziening voorziet in een geautomatiseerde notificatie aan de desbestrefende gebruiker indien er een nieuw resultaat gematcht is."/>
    <m/>
    <s v="WENS"/>
    <s v="M"/>
    <x v="2"/>
    <m/>
  </r>
  <r>
    <x v="0"/>
    <n v="24"/>
    <s v="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
    <m/>
    <s v="WENS"/>
    <s v="L"/>
    <x v="2"/>
    <m/>
  </r>
  <r>
    <x v="0"/>
    <n v="26"/>
    <s v="De door u aangeboden RIS voorziening voorziet in de mogelijkheid om de Peer Reviewed status automatischop te halen voor elk tijdschrift vanuit externe bronnen voorzien van een van tot en met datum waarop deze status geldig is."/>
    <m/>
    <s v="WENS"/>
    <s v="M"/>
    <x v="2"/>
    <m/>
  </r>
  <r>
    <x v="0"/>
    <s v="2.2 Profileren"/>
    <m/>
    <m/>
    <m/>
    <m/>
    <x v="0"/>
    <m/>
  </r>
  <r>
    <x v="0"/>
    <n v="27"/>
    <s v="De door u aangeboden RIS voorziening voorziet in de mogelijkheid om alle of een selectie van gegevens in het RIS automatisch te tonen op het basisprofiel. Het antwoord wordt beoordeeld op de mate waarin de bekende gegevens getoond kunnen worden op het basisprofiel."/>
    <m/>
    <s v="WENS"/>
    <s v="M"/>
    <x v="1"/>
    <m/>
  </r>
  <r>
    <x v="0"/>
    <n v="28"/>
    <s v="De door u aangeboden RIS voorziening voorziet in de mogelijk om de volgende gegevens op een basisprofiel te kunnen registreren: contactgegevens, de (huidige) functie, cursussen, foto's en nevenfuncties."/>
    <m/>
    <s v="WENS"/>
    <s v="H"/>
    <x v="2"/>
    <m/>
  </r>
  <r>
    <x v="0"/>
    <n v="29"/>
    <s v="De door u aangeboden RIS voorziening voorziet in een notificatie - aan vooraf gedefinieerde rollen - bij het activeren van een nieuw basisprofiel."/>
    <m/>
    <s v="WENS"/>
    <s v="M"/>
    <x v="2"/>
    <m/>
  </r>
  <r>
    <x v="0"/>
    <n v="30"/>
    <s v="De door u aangeboden RIS voorziening voorziet in de mogelijkheid om een profiel offline te halen."/>
    <m/>
    <s v="WENS"/>
    <s v="H"/>
    <x v="2"/>
    <m/>
  </r>
  <r>
    <x v="0"/>
    <n v="31"/>
    <s v="De door u aangeboden RIS voorziening voorziet in het automatisch aanmaken van een basisprofiel voor alle personen met een actief werkverband."/>
    <m/>
    <s v="WENS"/>
    <s v="H"/>
    <x v="2"/>
    <m/>
  </r>
  <r>
    <x v="0"/>
    <n v="32"/>
    <s v="De door u aangeboden RIS voorziening voorziet in het automatisch offline halen van een basisprofiel voor alle personen met een inactief werkverband."/>
    <m/>
    <s v="WENS"/>
    <s v="H"/>
    <x v="2"/>
    <m/>
  </r>
  <r>
    <x v="0"/>
    <n v="33"/>
    <s v="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
    <m/>
    <s v="WENS"/>
    <s v="H"/>
    <x v="1"/>
    <m/>
  </r>
  <r>
    <x v="0"/>
    <n v="34"/>
    <s v="De door u aangeboden RIS voorziening voorziet in de mogelijkheid om meerdere links op te nemen die getoond worden in het basisprofiel. Dit zijn minimaal: Google Scholar, ResearchGate, ORCID, LinkedIn en Twitter)."/>
    <m/>
    <s v="WENS"/>
    <s v="H"/>
    <x v="2"/>
    <m/>
  </r>
  <r>
    <x v="0"/>
    <n v="35"/>
    <s v="De door u aangeboden RIS voorziening voorziet in de mogelijkheid om aan het profiel toegevoegde documenten te tonen op het basisprofiel."/>
    <m/>
    <s v="WENS"/>
    <s v="L"/>
    <x v="2"/>
    <m/>
  </r>
  <r>
    <x v="0"/>
    <n v="36"/>
    <s v="De door u aangeboden RIS voorziening voorziet in de mogelijkheid om het profiel te verrijken met netwerken waarin de onderzoeker actief is."/>
    <m/>
    <s v="WENS"/>
    <s v="L"/>
    <x v="2"/>
    <m/>
  </r>
  <r>
    <x v="0"/>
    <n v="37"/>
    <s v="De door u aangeboden RIS voorziening voorziet in de mogelijkheid om het profiel van de onderzoeker te verrijken met additionele foto's."/>
    <m/>
    <s v="WENS"/>
    <s v="L"/>
    <x v="2"/>
    <m/>
  </r>
  <r>
    <x v="0"/>
    <n v="38"/>
    <s v="De door u aangeboden RIS voorziening voorziet in de mogelijkheid om het profiel van de onderzoeker te verrijken met video’s."/>
    <m/>
    <s v="WENS"/>
    <s v="L"/>
    <x v="2"/>
    <m/>
  </r>
  <r>
    <x v="0"/>
    <n v="39"/>
    <s v="De door u aangeboden RIS voorziening voorziet in de mogelijkheid - door gebruikers - publicaties aan te merken als key publications en deze zodanig te herkennen zijn op het profiel."/>
    <m/>
    <s v="WENS"/>
    <s v="H"/>
    <x v="2"/>
    <m/>
  </r>
  <r>
    <x v="0"/>
    <n v="40"/>
    <s v="De door u aangeboden RIS voorziening voorziet in de mogelijkheid - voor vooraf gedefinieerde rollen - om een persoon met een inactief dienstverband toch handmatig online te zetten."/>
    <m/>
    <s v="WENS"/>
    <s v="M"/>
    <x v="2"/>
    <m/>
  </r>
  <r>
    <x v="0"/>
    <n v="41"/>
    <s v="De door u aangeboden RIS voorziening voorziet in de mogelijkheid dat er per organisatieonderdeel te bepalen is bij welke status een publicatie wel of niet getoond wordt en welke resultaten uberhaupt wel of niet getoond worden. "/>
    <m/>
    <s v="WENS"/>
    <s v="H"/>
    <x v="2"/>
    <m/>
  </r>
  <r>
    <x v="0"/>
    <n v="42"/>
    <s v="De door u aangeboden RIS voorziening voorziet in de mogelijkheid voor een gebruikers om zijn/haar profiel te verrijken met een algemene introductie of trefwoorden over het eigen onderzoek."/>
    <m/>
    <s v="WENS"/>
    <s v="H"/>
    <x v="2"/>
    <m/>
  </r>
  <r>
    <x v="0"/>
    <n v="43"/>
    <s v="De door u aangeboden RIS voorziening voorziet in de mogelijkheid om alle content door een gebruiker zelf op publiek/intern te zetten binnen beperkingen van de geldende template."/>
    <m/>
    <s v="WENS"/>
    <s v="L"/>
    <x v="2"/>
    <m/>
  </r>
  <r>
    <x v="0"/>
    <n v="44"/>
    <s v="De door u aangeboden RIS voorziening voorziet in de mogelijkheid om automatisch CV's te genereren op basis van vooraf gestelde templates en de beschikbare informatie in het RIS."/>
    <m/>
    <s v="WENS"/>
    <s v="M"/>
    <x v="2"/>
    <m/>
  </r>
  <r>
    <x v="0"/>
    <n v="45"/>
    <s v="De door u aangeboden RIS voorziening voorziet in de mogelijkheid voor een gebruiker om zelf CV-templates toe te voegen. Het antwoord wordt beoordeeld op de mate van flexibiliteit en gebruiksvriendelijkheid om zelf templates toe te voegen."/>
    <m/>
    <s v="WENS"/>
    <s v="H"/>
    <x v="1"/>
    <m/>
  </r>
  <r>
    <x v="0"/>
    <n v="46"/>
    <s v="De door u aangeboden RIS voorziening voorziet in de mogelijkheid voor een gebruiker om per CV aan te geven of dit op het profiel getoond moet worden."/>
    <m/>
    <s v="WENS"/>
    <s v="M"/>
    <x v="2"/>
    <m/>
  </r>
  <r>
    <x v="0"/>
    <n v="47"/>
    <s v="De door u aangeboden RIS voorziening voorziet in de mogelijkheid om voor een gebruiker het netwerk visueel inzichtelijk te maken met welke (interne en externe) onderzoekers de betreffende onderzoeker gepubliceerd heeft. "/>
    <m/>
    <s v="WENS"/>
    <s v="L"/>
    <x v="2"/>
    <m/>
  </r>
  <r>
    <x v="0"/>
    <n v="48"/>
    <s v="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
    <m/>
    <s v="WENS"/>
    <s v="M"/>
    <x v="2"/>
    <m/>
  </r>
  <r>
    <x v="0"/>
    <n v="49"/>
    <s v="De door u aangeboden RIS voorziening voorziet in de mogelijkheid van het genereren van infografische toepassingen op basis van de RIS vastgelegde data en toont deze op het profiel."/>
    <m/>
    <s v="WENS"/>
    <s v="L"/>
    <x v="2"/>
    <m/>
  </r>
  <r>
    <x v="0"/>
    <n v="50"/>
    <s v="De door u aangeboden RIS voorziening voorziet in de mogelijkheid om gegenereerde CV's te exporteren in PDF of MS Word formaat."/>
    <m/>
    <s v="WENS"/>
    <s v="L"/>
    <x v="2"/>
    <m/>
  </r>
  <r>
    <x v="0"/>
    <n v="51"/>
    <s v="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
    <m/>
    <s v="WENS"/>
    <s v="M"/>
    <x v="1"/>
    <m/>
  </r>
  <r>
    <x v="0"/>
    <n v="52"/>
    <s v="De door u aangeboden RIS voorziening voorziet in de mogelijkheid om samenwerkingsverbanden/ netwerken die zijn geregistreerd grafisch inzichtelijk te maken."/>
    <m/>
    <s v="WENS"/>
    <s v="H"/>
    <x v="2"/>
    <m/>
  </r>
  <r>
    <x v="0"/>
    <n v="53"/>
    <s v="De door u aangeboden RIS voorziening voorziet in de mogelijkheid om publicaties 'Social te Sharen'."/>
    <m/>
    <s v="WENS"/>
    <s v="L"/>
    <x v="2"/>
    <m/>
  </r>
  <r>
    <x v="0"/>
    <n v="54"/>
    <s v="De door u aangebode RIS voorziening voorziet in de mogelijkheid om van een geupload PDF document een thumbnail te creëren."/>
    <m/>
    <s v="WENS"/>
    <s v="L"/>
    <x v="2"/>
    <m/>
  </r>
  <r>
    <x v="0"/>
    <n v="55"/>
    <s v="De door u aangeboden RIS voorziening voorziet in de mogelijkheid om een aantal statistieken bij te houden waaronder in elk geval het aantal pagina bezoeken, het aantal downloads per publicatie etc."/>
    <m/>
    <s v="WENS"/>
    <s v="M"/>
    <x v="2"/>
    <m/>
  </r>
  <r>
    <x v="0"/>
    <n v="56"/>
    <s v="De door u aangeboden RIS voorziening voorziet in de mogelijkheid om de metadata en fulltext dusdanig aan te bieden dat ze door zoekmachines zoals Google Scholar worden geïndexeerd."/>
    <m/>
    <s v="WENS"/>
    <s v="H"/>
    <x v="2"/>
    <m/>
  </r>
  <r>
    <x v="0"/>
    <s v="2.3 Repository"/>
    <m/>
    <m/>
    <m/>
    <m/>
    <x v="0"/>
    <m/>
  </r>
  <r>
    <x v="0"/>
    <n v="57"/>
    <s v="De door u aangeboden RIS voorziening voorziet in de mogelijkheid om digitale output op te slaan behorend bij de metadata van een resultaat, waarbij een unieke persistente handle wordt gegenereerd voor elk resultaat dat een of meerdere full teksten bevat."/>
    <m/>
    <s v="EIS"/>
    <m/>
    <x v="2"/>
    <m/>
  </r>
  <r>
    <x v="0"/>
    <n v="58"/>
    <s v="De door u aangeboden RIS voorziening voorziet in de mogelijkheid om de metadata en full tekst bestanden te analyseren (datamining and textmining)."/>
    <m/>
    <s v="WENS"/>
    <s v="L"/>
    <x v="2"/>
    <m/>
  </r>
  <r>
    <x v="0"/>
    <n v="59"/>
    <s v="De door u aangebode RIS voorziening voorziet in de mogelijkheid om automatisch vast te stellen of een geuploade full text bij een publicatie Open Access is of niet. Het systeem analyseert de full text middels gebruikmaking van externe bronnen zoals Sherpa Romeo, unpaywall etc."/>
    <m/>
    <s v="WENS"/>
    <s v="H"/>
    <x v="2"/>
    <m/>
  </r>
  <r>
    <x v="0"/>
    <n v="60"/>
    <s v="De door u aangeboden RIS voorziening voorziet in de mogelijk om de repository te doorzoeken op metadata + full text van individuele publicaties."/>
    <m/>
    <s v="WENS"/>
    <s v="H"/>
    <x v="2"/>
    <m/>
  </r>
  <r>
    <x v="0"/>
    <s v="2.4 Non-functioneel: Architectuur"/>
    <m/>
    <m/>
    <m/>
    <m/>
    <x v="0"/>
    <m/>
  </r>
  <r>
    <x v="0"/>
    <n v="61"/>
    <s v="De door u aangeboden RIS voorziening voldoet aan de FAIR principes, is OpenAire Compatibel en voldoet aan het Horizon2020 beleid voor Open Science"/>
    <m/>
    <s v="WENS"/>
    <s v="M"/>
    <x v="2"/>
    <m/>
  </r>
  <r>
    <x v="0"/>
    <n v="62"/>
    <s v="In de repository moet het mogelijk zijn om een blijvende registratie te hebben van verwijderde gegevens en verwijderde records. Het betreft hier een zogenaamde soft-delete van records en bijlagen."/>
    <m/>
    <s v="WENS"/>
    <s v="H"/>
    <x v="2"/>
    <m/>
  </r>
  <r>
    <x v="0"/>
    <n v="63"/>
    <s v="De door u aangeboden RIS voorziening schermt de toegang tot de user interface van het systeem af middels e authenticatiesystemen van de Opdrachtgever. Hierbij worden minimaal m.b.v. SAML2 en OAUTh2 de volgende authenticatiepatronen ondersteund:_x000a_- ADFS_x000a_- SURFconext in combinatie met SURFSecureID"/>
    <m/>
    <s v="EIS"/>
    <m/>
    <x v="2"/>
    <m/>
  </r>
  <r>
    <x v="0"/>
    <n v="64"/>
    <s v="Door u aangeboden RIS voorziening ondersteunt step-up MFA."/>
    <m/>
    <s v="WENS"/>
    <s v="H"/>
    <x v="2"/>
    <m/>
  </r>
  <r>
    <x v="0"/>
    <n v="65"/>
    <s v="De Opdrachtnemer levert een beschrijving van het logische datamodel van de RIS voorziening op."/>
    <m/>
    <s v="WENS"/>
    <s v="H"/>
    <x v="2"/>
    <m/>
  </r>
  <r>
    <x v="0"/>
    <n v="66"/>
    <s v="De door u aangeboden RIS voorziening voorziet in gedocumenteerde API set voor gegevens- en bestandsuitwisseling, op basis van het REST/JSON uitwisselingsprotocol."/>
    <m/>
    <s v="EIS"/>
    <m/>
    <x v="2"/>
    <m/>
  </r>
  <r>
    <x v="0"/>
    <n v="67"/>
    <s v="De door u aangeboden RIS voorziening biedt een standaard interface voor gegevens- en bestandsuitwisseling met de Enterprise Servicebus (techniek: SAP PO), op basis van het protocol REST/JSON."/>
    <m/>
    <s v="EIS"/>
    <m/>
    <x v="2"/>
    <m/>
  </r>
  <r>
    <x v="0"/>
    <n v="68"/>
    <s v="De door u aangeboden RIS voorziening biedt een uitlees- of exportfunctie op de alle tabellen en velden."/>
    <m/>
    <s v="WENS"/>
    <s v="H"/>
    <x v="2"/>
    <m/>
  </r>
  <r>
    <x v="0"/>
    <n v="69"/>
    <s v="De door u aangeboden RIS voorziening ondersteunt de protocollen: SFTP/SSH en HTTPS."/>
    <m/>
    <s v="EIS"/>
    <m/>
    <x v="2"/>
    <m/>
  </r>
  <r>
    <x v="0"/>
    <n v="70"/>
    <s v="De door u aangeboden RIS voorziening ondersteunt queuing van berichten voor het geval de ontvanger tijdelijk niet beschikbaar is."/>
    <m/>
    <s v="WENS"/>
    <s v="H"/>
    <x v="2"/>
    <m/>
  </r>
  <r>
    <x v="0"/>
    <n v="71"/>
    <s v="De door u aangeboden RIS voorziening ondersteunt de export van alle gegevens in een voor ETL-tooling geschikt format."/>
    <m/>
    <s v="WENS"/>
    <s v="H"/>
    <x v="2"/>
    <m/>
  </r>
  <r>
    <x v="0"/>
    <n v="72"/>
    <s v="De door u aangeboden RIS voorziening voorziet in dat de ontvangende API's met delta's en met volledige gegevenssets kunnen werken."/>
    <m/>
    <s v="WENS"/>
    <s v="H"/>
    <x v="2"/>
    <m/>
  </r>
  <r>
    <x v="0"/>
    <n v="73"/>
    <s v="De door u aangeboden RIS voorziening voorziet in dat de ontvangende API's idempotent zijn."/>
    <m/>
    <s v="EIS"/>
    <m/>
    <x v="2"/>
    <m/>
  </r>
  <r>
    <x v="0"/>
    <n v="74"/>
    <s v="het systeem verschaft programmatische toegang tot de database aan functioneel beheerders (bijv. ODBC en/of de in U.1.1. genoemde webservice). De service heeft beperking van toegang op basis van IP-ranges."/>
    <m/>
    <s v="WENS"/>
    <s v="M"/>
    <x v="2"/>
    <m/>
  </r>
  <r>
    <x v="0"/>
    <n v="75"/>
    <s v="Het systeem moet gegevens kunnen uitwisselen conform de meest recente CERIF XML Data Exchange Format Specification voor zowel invoer als uitvoer van gegevens."/>
    <m/>
    <s v="WENS"/>
    <s v="H"/>
    <x v="2"/>
    <m/>
  </r>
  <r>
    <x v="0"/>
    <n v="76"/>
    <s v="Binnen 6 maanden dat NL CERIF (in de maak) vastgesteld is, is het systeem NL CERIF compliant."/>
    <m/>
    <s v="WENS"/>
    <s v="H"/>
    <x v="2"/>
    <m/>
  </r>
  <r>
    <x v="0"/>
    <n v="77"/>
    <s v="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
    <m/>
    <s v="WENS"/>
    <s v="M"/>
    <x v="1"/>
    <m/>
  </r>
  <r>
    <x v="0"/>
    <s v="2.5 Koppelingen"/>
    <m/>
    <m/>
    <m/>
    <m/>
    <x v="0"/>
    <m/>
  </r>
  <r>
    <x v="0"/>
    <n v="78"/>
    <s v="De opdrachtnemer verplicht zich tot het realiseren van alle interfaces zoals vermeld in Bijlage XX van het Beschrijvend document"/>
    <m/>
    <s v="EIS"/>
    <m/>
    <x v="2"/>
    <m/>
  </r>
  <r>
    <x v="0"/>
    <s v="2.6 Security"/>
    <m/>
    <m/>
    <m/>
    <m/>
    <x v="0"/>
    <m/>
  </r>
  <r>
    <x v="0"/>
    <n v="79"/>
    <s v="De door u aangeboden RIS voorziening voldoet aan een internationale certificering voor een 'trustworthy digital repository' (TDR) zoals CoreTrustSeal of Nestor Seal of soortgelijk."/>
    <m/>
    <s v="WENS"/>
    <s v="H"/>
    <x v="2"/>
    <m/>
  </r>
  <r>
    <x v="0"/>
    <n v="80"/>
    <s v="De door u aangeboden RIS voorziening voorziet in het weren van onveilige uploads en malware."/>
    <m/>
    <s v="EIS"/>
    <m/>
    <x v="2"/>
    <m/>
  </r>
  <r>
    <x v="0"/>
    <n v="81"/>
    <s v="Opdrachtnemer voldoet aantoonbaar aan het EUR IB-beleid en het EUR Operationeel Informatiebeveiligingsbeleid (Zie Bijlage XX van het Beschrijvend document)."/>
    <m/>
    <s v="EIS"/>
    <m/>
    <x v="2"/>
    <m/>
  </r>
  <r>
    <x v="0"/>
    <n v="82"/>
    <s v="De Opdrachtnemer past in de ontwikkeling van de software het Secure Software Development Framework (SSD) toe, of soortgelijk. Indien soortgelijk, licht kort toe."/>
    <m/>
    <s v="WENS"/>
    <s v="H"/>
    <x v="2"/>
    <m/>
  </r>
  <r>
    <x v="0"/>
    <n v="83"/>
    <s v="De Opdrachtnemer rapporteert bij constatering van beveiligingsincidenten aan de Opdrachtgever. Beveiligingsincidenten meldt Opdrachtnemer per direct telefonisch en per e-mail aan CERT-EUR van Opdrachtgever."/>
    <m/>
    <s v="EIS"/>
    <m/>
    <x v="2"/>
    <m/>
  </r>
  <r>
    <x v="0"/>
    <n v="84"/>
    <s v="De Opdrachtnemer biedt rapportages t.a.v. security, zoals een overzicht van autorisaties per gebruiker. Beschrijf in maximaal 1 A4 welke rapportages beschikbaar zijn voor Opdrachtnemer."/>
    <m/>
    <s v="WENS"/>
    <s v="H"/>
    <x v="2"/>
    <m/>
  </r>
  <r>
    <x v="0"/>
    <n v="85"/>
    <s v="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
    <m/>
    <s v="EIS"/>
    <m/>
    <x v="2"/>
    <m/>
  </r>
  <r>
    <x v="0"/>
    <n v="86"/>
    <s v="De door u aangeboden RIS voorziening is niet gevoelig voor kwetsbaarheden uit de OWASP top-10."/>
    <m/>
    <s v="EIS"/>
    <m/>
    <x v="2"/>
    <m/>
  </r>
  <r>
    <x v="0"/>
    <n v="88"/>
    <s v="Opdrachtnemer laat minimaal jaarlijks een kwetsbaarheidsanalyse / pentest op het systeem t.b.v. Opdrachtgever uitvoeren door een externe partij. De rapportage en de verantwoording van afhandeling van de bevindingen wordt binnen 1 maand beschikbaar gesteld aan Opdrachtgever."/>
    <m/>
    <s v="EIS"/>
    <m/>
    <x v="2"/>
    <m/>
  </r>
  <r>
    <x v="0"/>
    <n v="89"/>
    <s v="De door u aangeboden RIS voorziening is beschermd tegen brute force attacks. Beschrijf in maximaal 1 A4 op welke wijze en geef daar expliciet aan hoe de detectie en preventie werkt."/>
    <m/>
    <s v="WENS"/>
    <s v="H"/>
    <x v="2"/>
    <m/>
  </r>
  <r>
    <x v="0"/>
    <n v="90"/>
    <s v="Opdrachtnemer biedt een disaster recovery procedure in geval van onbeschikbaarheid van het systeem. Beschrijf deze procedure in maximaal 1 A4."/>
    <m/>
    <s v="WENS"/>
    <s v="H"/>
    <x v="2"/>
    <m/>
  </r>
  <r>
    <x v="0"/>
    <n v="91"/>
    <s v="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_x000a_·         de identificatie van de handeling,_x000a_·         de datum en tijd van de handeling,_x000a_·         de identiteit van de gebruiker"/>
    <m/>
    <s v="EIS"/>
    <m/>
    <x v="2"/>
    <m/>
  </r>
  <r>
    <x v="0"/>
    <n v="92"/>
    <s v="De door u aangeboden RIS voorziening waarborgt de integriteit van de data en metadata. Beschrijf in maximaal 1A4 op welke wijze. Het antwoord wordt beoordeeld op de mate van aanwezigheid van functionaliteit dat deze integriteit waarborgt."/>
    <m/>
    <s v="WENS"/>
    <s v="H"/>
    <x v="1"/>
    <m/>
  </r>
  <r>
    <x v="0"/>
    <n v="93"/>
    <s v="De door u aangeboden RIS voorziening voorziet dat de eenmaal uitgegeven user-id's niet verwijderd kunnen worden uit het systeem."/>
    <m/>
    <s v="WENS"/>
    <s v="H"/>
    <x v="2"/>
    <m/>
  </r>
  <r>
    <x v="0"/>
    <n v="94"/>
    <s v="Continuïteitsplannen, noodprocedures en continuïteitsvoorzieningen zijn beschreven. Beschrijf in maximaal 1 A4 welke plannen en voorzieningen Opdrachtnemer biedt. Het antwoord wordt beoordeeld op de mate van aanwezigheid van plannen, procedures en de kwaliteit van de voorzieningen."/>
    <m/>
    <s v="WENS"/>
    <s v="H"/>
    <x v="1"/>
    <m/>
  </r>
  <r>
    <x v="0"/>
    <n v="96"/>
    <s v="Service Level Reporting over het beheer en de beveiliging van het systeem vindt plaats volgens een vooraf vastgestelde en overeengekomen inhoud en frequentie."/>
    <m/>
    <s v="EIS"/>
    <m/>
    <x v="2"/>
    <m/>
  </r>
  <r>
    <x v="0"/>
    <n v="100"/>
    <s v="Opdrachtnemer draagt er zorg voor dat de afvoer van apparatuur, waarop zich gegevens van het systeem  bevinden of hebben bevonden, op een veilige en gecertificeerde manier wordt uitgevoerd."/>
    <m/>
    <s v="EIS"/>
    <m/>
    <x v="2"/>
    <m/>
  </r>
  <r>
    <x v="0"/>
    <n v="102"/>
    <s v="Er zijn voorzieningen aanwezig voor het bewaren en vernietigen van gegevens."/>
    <m/>
    <s v="EIS"/>
    <m/>
    <x v="2"/>
    <m/>
  </r>
  <r>
    <x v="0"/>
    <n v="103"/>
    <s v="De door u aangeboden RIS voorziening voldoet aan de norm SURF juridische normenkader (cloud) services. Zie bijlage XX van het Beschrijvend document."/>
    <m/>
    <s v="EIS"/>
    <m/>
    <x v="2"/>
    <m/>
  </r>
  <r>
    <x v="0"/>
    <n v="104"/>
    <s v="De door u aangeboden RIS voorziening moet in ieder geval de volgende browsers ondersteunen: Safari, Microsoft Edge en Google Chrome, zonder gebruik te hoeven maken van plugin."/>
    <m/>
    <s v="EIS"/>
    <m/>
    <x v="2"/>
    <m/>
  </r>
  <r>
    <x v="0"/>
    <s v="2.7 Privacy"/>
    <m/>
    <m/>
    <m/>
    <m/>
    <x v="0"/>
    <m/>
  </r>
  <r>
    <x v="0"/>
    <n v="105"/>
    <s v="Opdrachtnemer erkent de AVG en neemt de rol van zelfstandig verwerkersverantwoordelijke in de zin van de AVG, met bijbehorende verplichtingen. "/>
    <m/>
    <s v="EIS"/>
    <m/>
    <x v="2"/>
    <m/>
  </r>
  <r>
    <x v="0"/>
    <n v="106"/>
    <s v="Tussen Opdrachtgever en de verantwoordelijke voor de verwerking van persoonsgegevens is een verwerkersovereenkomst van toepassing."/>
    <m/>
    <s v="EIS"/>
    <m/>
    <x v="2"/>
    <m/>
  </r>
  <r>
    <x v="0"/>
    <n v="107"/>
    <s v="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
    <m/>
    <s v="EIS"/>
    <m/>
    <x v="2"/>
    <m/>
  </r>
  <r>
    <x v="0"/>
    <n v="108"/>
    <s v="Opdrachtnemer verwerkt geen persoonsgegevens voor andere doeleinden dan in de dienst beschreven. Delen van gegevens afkomstig uit of op basis van de dienst aan derden is niet toegestaan, tenzij goed gemotiveerd en ter beoordeling aan de EUR."/>
    <m/>
    <s v="EIS"/>
    <m/>
    <x v="2"/>
    <m/>
  </r>
  <r>
    <x v="0"/>
    <n v="109"/>
    <s v="Opdrachtnemer biedt als standaard onderdeel van de dienst passende organisatorische en technische borgingen van gegevensbescherming en hanteert in het algemeen de privacy principes, zoals beschreven in de AVG. Deze hebben betrekking op de volgende onderwerpen:_x000a_- toegang na authenticatie alleen tot de voor de rol relevante gegevens. Op basis van de aard van de gegevens kan dit betekenen dat Opdrachtgever voor authenticatie de eis stelt dat dit via multi factor authenticatie voorziening moet geschieden. _x000a_- Heldere communicatie aan gebruikers op welke wijze gegevens van gebruikers worden verwerkt en met welk doel en hoe gebruikers hun privacyrechten kunnen uitoefenen (o.a. recht op inzage)."/>
    <m/>
    <s v="EIS"/>
    <m/>
    <x v="2"/>
    <m/>
  </r>
  <r>
    <x v="1"/>
    <s v="3.1 Workflow management"/>
    <m/>
    <m/>
    <m/>
    <m/>
    <x v="0"/>
    <m/>
  </r>
  <r>
    <x v="1"/>
    <n v="110"/>
    <s v="De door u aangeboden RIS voorziening voorziet in een overzicht weergeeft welke activiteiten er nodig zijn voor het behalen van een in te stellen doel in relatie tot de rollen die de betreffende activiteiten uitvoeren. "/>
    <m/>
    <s v="WENS"/>
    <s v="H"/>
    <x v="2"/>
    <m/>
  </r>
  <r>
    <x v="1"/>
    <n v="111"/>
    <s v="De door u aangeboden RIS voorziening voorziet in een workflow management functionaliteit ter ondersteuning van voorgedefinieerde processen en tenminste ter ondersteuning van validatie van onderzoeksresultaten."/>
    <m/>
    <s v="EIS"/>
    <m/>
    <x v="2"/>
    <m/>
  </r>
  <r>
    <x v="1"/>
    <n v="112"/>
    <s v="De door u aangeboden RIS voorziening biedt een workflowmanagement functionaliteiten die op basis van rollen en rechtenbeheer kan worden ingesteld. Het antwoord wordt beoordeeld op de mate en eenvoud waarin deze workflowmanagement functionaliteiten flexibel te configureren zijn."/>
    <m/>
    <s v="WENS"/>
    <s v="H"/>
    <x v="1"/>
    <m/>
  </r>
  <r>
    <x v="1"/>
    <n v="113"/>
    <s v="De door u aangeboden RIS voorziening verstuurt een notificatie als er een gebruiker actie moet ondernemen."/>
    <m/>
    <s v="WENS"/>
    <s v="H"/>
    <x v="2"/>
    <m/>
  </r>
  <r>
    <x v="1"/>
    <n v="114"/>
    <s v="De door u aangeboden RIS voorziening verstuurt een notificatie op basis van in te stellen triggers als reminder om een actie uit te voeren."/>
    <m/>
    <s v="WENS"/>
    <s v="L"/>
    <x v="2"/>
    <m/>
  </r>
  <r>
    <x v="1"/>
    <n v="115"/>
    <s v="De door u aangeboden RIS voorziening ondersteunt standaardprocessen m.b.t. invoer en validatie van gegevens (bijvoorbeeld onderzoeksresultaten en personen) met een simpele seriële, op status gebaseerde workflow, waarbij rollen en statussen flexibel gedefinieerd kunnen worden."/>
    <m/>
    <s v="WENS"/>
    <s v="M"/>
    <x v="2"/>
    <m/>
  </r>
  <r>
    <x v="1"/>
    <n v="116"/>
    <s v="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
    <m/>
    <s v="WENS"/>
    <s v="H"/>
    <x v="1"/>
    <m/>
  </r>
  <r>
    <x v="1"/>
    <n v="117"/>
    <s v="De door u aangeboden RIS voorziening voorziet in de mogelijkheid om als gebruiker handmatig (tijdelijk) een tijdschrift toe te voegen die wordt voorgelegd ter validatie aan een vooraf gedefinieerde gebruiker."/>
    <m/>
    <s v="WENS"/>
    <s v="M"/>
    <x v="2"/>
    <m/>
  </r>
  <r>
    <x v="1"/>
    <n v="118"/>
    <s v="De door u aangeboden RIS voorziening voorziet in de mogelijkheid dat een gebruiker zijn/haar eigen geregistreerde en gevalideerde metadata en uploads kan aanpassen, waarna deze ter validatie worden voorgelegd aan vooraf gedefinieerde rollen."/>
    <m/>
    <s v="WENS"/>
    <s v="H"/>
    <x v="2"/>
    <m/>
  </r>
  <r>
    <x v="1"/>
    <s v="3.2 Rapportages"/>
    <m/>
    <m/>
    <m/>
    <m/>
    <x v="0"/>
    <m/>
  </r>
  <r>
    <x v="1"/>
    <n v="119"/>
    <s v="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
    <m/>
    <s v="WENS"/>
    <s v="H"/>
    <x v="1"/>
    <m/>
  </r>
  <r>
    <x v="1"/>
    <n v="120"/>
    <s v="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
    <m/>
    <s v="WENS"/>
    <s v="H"/>
    <x v="1"/>
    <m/>
  </r>
  <r>
    <x v="1"/>
    <n v="121"/>
    <s v="De door u aangeboden RIS voorziening voorziet in een mogelijkheid om managementrapportages te genereren met daarin opgenomen de citatiescores (JCR)  bij publicaties, die jaarlijks worden aangevuld met de voor dat jaar geldende scores."/>
    <m/>
    <s v="WENS"/>
    <s v="M"/>
    <x v="2"/>
    <m/>
  </r>
  <r>
    <x v="1"/>
    <n v="122"/>
    <s v="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
    <m/>
    <s v="WENS"/>
    <s v="M"/>
    <x v="1"/>
    <m/>
  </r>
  <r>
    <x v="1"/>
    <n v="123"/>
    <s v="De door u aangeboden RIS voorziening voorziet in een drill down functionaliteit waarbij kan worden ingezoomd op de achterliggende data van de getoonde aantallen in het rapport."/>
    <m/>
    <s v="WENS"/>
    <s v="H"/>
    <x v="2"/>
    <m/>
  </r>
  <r>
    <x v="1"/>
    <n v="124"/>
    <s v="De door u aangeboden RIS voorziening voorziet in dat toegang tot rapportages plaatsvindt doormiddel van de autorisatiestructuur van de applicatie. Het is mogelijk om in de autorisatie een onderscheid te maken tussen het raadplegen en het maken en/of editen van een rapport."/>
    <m/>
    <s v="WENS"/>
    <s v="H"/>
    <x v="2"/>
    <m/>
  </r>
  <r>
    <x v="1"/>
    <n v="125"/>
    <s v="De door u aangeboden RIS voorziening voorziet in de mogelijkheid om te kunnen zoeken en filteren aan de hand van booleaanse operatoren (and, or, not etc.) en truncations voor het maken van rapportages (standaard aanwezig of zelf te definiëren)."/>
    <m/>
    <s v="WENS"/>
    <s v="M"/>
    <x v="2"/>
    <m/>
  </r>
  <r>
    <x v="1"/>
    <n v="126"/>
    <s v="De door u aangeboden RIS voorziening voorziet in de mogelijkheid om te kunnen zoeken en filteren op woorden met bijzondere lettertekens en diakrieten voor het maken van rapportages (standaard aanwezig of zelf te definiëren)."/>
    <m/>
    <s v="WENS"/>
    <s v="M"/>
    <x v="2"/>
    <m/>
  </r>
  <r>
    <x v="1"/>
    <n v="127"/>
    <s v="De door u aangeboden RIS voorziening voorziet in de mogelijkheid om te selectere op multiselects voor personen, organisaties, projecten, datum, resultaatsoorten en tijdschriften voor het maken van rapportages (standaard aanwezig of zelf te definiëren)."/>
    <m/>
    <s v="WENS"/>
    <s v="H"/>
    <x v="2"/>
    <m/>
  </r>
  <r>
    <x v="1"/>
    <n v="128"/>
    <s v="De door u aangeboden RIS voorziening voorziet in de mogelijkheid om een specifieke set van gegevens uit te sluiten voor het maken van rapportages (standaard aanwezig of zelf te definiëren)."/>
    <m/>
    <s v="WENS"/>
    <s v="M"/>
    <x v="2"/>
    <m/>
  </r>
  <r>
    <x v="1"/>
    <n v="129"/>
    <s v="De door u aangeboden RIS voorziening voorziet in de mogelijkheid om veelgebruikte zoekopdrachten op te slaan."/>
    <m/>
    <s v="WENS"/>
    <s v="M"/>
    <x v="2"/>
    <m/>
  </r>
  <r>
    <x v="1"/>
    <n v="130"/>
    <s v="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
    <m/>
    <s v="WENS"/>
    <s v="H"/>
    <x v="1"/>
    <m/>
  </r>
  <r>
    <x v="1"/>
    <n v="131"/>
    <s v="De door u aangeboden RIS voorziening voorziet in de mogelijkheid om de uitvoer van standaard en niet-standaardrapportages in csv en Excel format op te slaan."/>
    <m/>
    <s v="EIS"/>
    <m/>
    <x v="2"/>
    <m/>
  </r>
  <r>
    <x v="1"/>
    <n v="132"/>
    <s v="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
    <m/>
    <s v="WENS"/>
    <s v="H"/>
    <x v="2"/>
    <m/>
  </r>
  <r>
    <x v="1"/>
    <n v="133"/>
    <s v="De door u aangeboden RIS voorziening voorziet in de mogelijkheid -  door vooraf gedefinieerde gebruikers - om rapportages te maken, deze op te slaan en te delen met alle of een gedeelte van de gebruikers."/>
    <m/>
    <s v="WENS"/>
    <s v="H"/>
    <x v="2"/>
    <m/>
  </r>
  <r>
    <x v="1"/>
    <n v="134"/>
    <s v="De door u aangeboden RIS voorziening voorziet in de mogelijkheid - voor vooraf gedefinieerde gebruikers - van het toevoegen van een prompt aan rapportages, zodat de gebruiker van het rapport filters zoals jaar, faculteit, type resultaten etc. zelf kan kiezen."/>
    <m/>
    <s v="WENS"/>
    <s v="L"/>
    <x v="2"/>
    <m/>
  </r>
  <r>
    <x v="1"/>
    <n v="135"/>
    <s v="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
    <m/>
    <s v="WENS"/>
    <s v="L"/>
    <x v="2"/>
    <m/>
  </r>
  <r>
    <x v="1"/>
    <s v="3.3.1 Gebruikersgemak - Inloggen, accounts, autorisaties &amp; rollen"/>
    <m/>
    <m/>
    <m/>
    <m/>
    <x v="0"/>
    <m/>
  </r>
  <r>
    <x v="1"/>
    <n v="136"/>
    <s v="De door u aangeboden RIS voorziening ondersteunt het inloggen met een account van de Universiteit (ERNA-ID) en met een Erasmus MC ID."/>
    <m/>
    <s v="EIS"/>
    <m/>
    <x v="2"/>
    <m/>
  </r>
  <r>
    <x v="1"/>
    <n v="137"/>
    <s v="De door u aangeboden RIS voorziening ondersteunt het inloggen via SURFConext."/>
    <m/>
    <s v="EIS"/>
    <m/>
    <x v="2"/>
    <m/>
  </r>
  <r>
    <x v="1"/>
    <n v="139"/>
    <s v="De door u aangeboden RIS voorziening kent aan iedere gebruiker een unieke RIS-identifier toe."/>
    <m/>
    <s v="WENS"/>
    <s v="H"/>
    <x v="2"/>
    <m/>
  </r>
  <r>
    <x v="1"/>
    <n v="140"/>
    <s v="De door u aangeboden RIS voorziening voorziet in een automatisch e-mail - dat aanpasbaar is door voorgedefinieerde rollen - met instructies naar een gebruiker zodra de toegang tot het RIS gereed is om te gebruiken."/>
    <m/>
    <s v="WENS"/>
    <s v="M"/>
    <x v="2"/>
    <m/>
  </r>
  <r>
    <x v="1"/>
    <n v="141"/>
    <s v="De door u aangeboden RIS voorziening werkt met een methodiek van autoriseren die flexibel is en per organisatie-onderdeel instelbaar."/>
    <m/>
    <s v="WENS"/>
    <s v="H"/>
    <x v="2"/>
    <m/>
  </r>
  <r>
    <x v="1"/>
    <n v="142"/>
    <s v="De door u aangebode RIS voorziening voorziet in dat de beschikbaarheid en zichtbaarheid van modules en menu-opties afhankelijk te maken is van toegekende autorisaties."/>
    <m/>
    <s v="WENS"/>
    <s v="M"/>
    <x v="2"/>
    <m/>
  </r>
  <r>
    <x v="1"/>
    <n v="143"/>
    <s v="De door u aangeboden RIS voorziening ondersteunt dat voorgedefinieerde rollen kunnen configureren welke gegevens door een gebruiker gezien en/of gewijzigd kunnen worden."/>
    <m/>
    <s v="WENS"/>
    <s v="H"/>
    <x v="2"/>
    <m/>
  </r>
  <r>
    <x v="1"/>
    <s v="3.3.2 Gebruikersgemak - Track and Trace, logging"/>
    <m/>
    <m/>
    <m/>
    <m/>
    <x v="0"/>
    <m/>
  </r>
  <r>
    <x v="1"/>
    <n v="144"/>
    <s v="De door u aangeboden RIS voorziening voorziet in vastlegging van alle wijzigingen / transacties (inclusief datum, tijd en gebruiker)."/>
    <m/>
    <s v="WENS"/>
    <s v="H"/>
    <x v="2"/>
    <m/>
  </r>
  <r>
    <x v="1"/>
    <n v="145"/>
    <s v="De door u aangeboden RIS voorziening biedt een mogelijkheid waarmee voorafgedefinieerde rollen de logfiles met wijzigingen / transacties kunnen bekijken. "/>
    <m/>
    <s v="EIS"/>
    <m/>
    <x v="2"/>
    <m/>
  </r>
  <r>
    <x v="1"/>
    <n v="146"/>
    <s v="De door u aangeboden RIS voorziening slaat alle handmatige en automatisch verstuurde emails, die getriggerd worden vanuit de RIS workflow op."/>
    <m/>
    <s v="WENS"/>
    <s v="L"/>
    <x v="2"/>
    <m/>
  </r>
  <r>
    <x v="1"/>
    <n v="147"/>
    <s v="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
    <m/>
    <s v="WENS"/>
    <s v="M"/>
    <x v="1"/>
    <m/>
  </r>
  <r>
    <x v="1"/>
    <s v="3.3.3 Gebruikersgemak - Algemeen gebruik"/>
    <m/>
    <m/>
    <m/>
    <m/>
    <x v="0"/>
    <m/>
  </r>
  <r>
    <x v="1"/>
    <n v="148"/>
    <s v="De door u aangeboden RIS voorziening ondersteunt dat rollen of delen ervan worden gedelegeerd naar andere medewerkers. "/>
    <m/>
    <s v="WENS"/>
    <s v="H"/>
    <x v="2"/>
    <m/>
  </r>
  <r>
    <x v="1"/>
    <n v="149"/>
    <s v="De door u aangeboden RIS voorziening ondersteunt het overerven van rollen &amp; rechten en openstaande taken. "/>
    <m/>
    <s v="WENS"/>
    <s v="H"/>
    <x v="2"/>
    <m/>
  </r>
  <r>
    <x v="1"/>
    <n v="150"/>
    <s v="De door u aangeboden RIS voorziening ondersteunt dat Invoervelden ondersteund kunnen worden door referentietabellen (drop-down menu, selectievakjes) die door voorafgedefinieerde rollen beheerd kunnen worden."/>
    <m/>
    <s v="EIS"/>
    <m/>
    <x v="2"/>
    <m/>
  </r>
  <r>
    <x v="1"/>
    <n v="151"/>
    <s v="De door u aangeboden RIS voorziening voorziet dat gebruikersinstructies direct in het systeem beschikbaar zijn."/>
    <m/>
    <s v="WENS"/>
    <s v="H"/>
    <x v="2"/>
    <m/>
  </r>
  <r>
    <x v="1"/>
    <n v="152"/>
    <s v="De door u aangeboden RIS voorziening voorziet in schermnavigatie zodat gebruikers naar een volgend scherm worden geleid bij afronden van de taak."/>
    <m/>
    <s v="WENS"/>
    <s v="L"/>
    <x v="2"/>
    <m/>
  </r>
  <r>
    <x v="1"/>
    <n v="153"/>
    <s v="De door u aangeboden RIS voorziening voorziet in een user interface die herkenbaar en consistent is ongeacht module of apparaat (computer, tablet, telefoon) ."/>
    <m/>
    <s v="WENS"/>
    <s v="H"/>
    <x v="2"/>
    <m/>
  </r>
  <r>
    <x v="1"/>
    <n v="154"/>
    <s v="De door u aangeboden RIS voorziening voorziet in automatische checks op de invoer van gegevens en maakt foutenmeldingen direct zichtbaar in een voor de gebruiker begrijpelijke tekst."/>
    <m/>
    <s v="WENS"/>
    <s v="H"/>
    <x v="2"/>
    <m/>
  </r>
  <r>
    <x v="1"/>
    <n v="155"/>
    <s v="De door u aangeboden RIS voorziening voorziet in een auto-save op alle handmatige ingevoerde velden bij voorbeeld teruggaan in schermen, op basis van tijd (inactief) en uitloggen."/>
    <m/>
    <s v="WENS"/>
    <s v="M"/>
    <x v="2"/>
    <m/>
  </r>
  <r>
    <x v="1"/>
    <n v="156"/>
    <s v="De door u aangeboden RIS voorziening voorziet in de mogelijkheid dat de lettergrootte en kleuren van de user interface aanpasbaar zijn door een gebruiker ten behoeve van visueel gehandicapten (slechtzienden en kleurenblinden)."/>
    <m/>
    <s v="WENS"/>
    <s v="M"/>
    <x v="2"/>
    <m/>
  </r>
  <r>
    <x v="1"/>
    <n v="157"/>
    <s v="De door u aangeboden RIS voorziening voldoet aan WCAG 2.1 toegankelijkheidsrichtlijnen zodat het toegankelijk is voor blinden en slechtzienden.  "/>
    <m/>
    <s v="WENS"/>
    <s v="M"/>
    <x v="2"/>
    <m/>
  </r>
  <r>
    <x v="1"/>
    <n v="158"/>
    <s v="De door u aangeboden RIS voorziening voorziet in de mogelijkheid om vanuit elk scherm met een druk op de knop terug naar het startscherm."/>
    <m/>
    <s v="WENS"/>
    <s v="H"/>
    <x v="2"/>
    <m/>
  </r>
  <r>
    <x v="1"/>
    <n v="159"/>
    <s v="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
    <m/>
    <s v="WENS"/>
    <s v="H"/>
    <x v="2"/>
    <m/>
  </r>
  <r>
    <x v="1"/>
    <n v="160"/>
    <s v="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
    <m/>
    <s v="WENS"/>
    <s v="H"/>
    <x v="1"/>
    <m/>
  </r>
  <r>
    <x v="1"/>
    <n v="161"/>
    <s v="De door u aangeboden RIS voorziening voorziet in een mogelijkheid om direct feedback in te dienen. Deze mogelijkheid kan gekoppeld worden aan een e-mailadres."/>
    <m/>
    <s v="WENS"/>
    <s v="L"/>
    <x v="2"/>
    <m/>
  </r>
  <r>
    <x v="1"/>
    <n v="162"/>
    <s v="De door u aangeboden RIS voorziening voorziet in mogelijk om opmerkingen op te nemen t.a.v. en resultaat, een persoon, een organisatie een onderzoeksprogramma of een tijdschrift."/>
    <m/>
    <s v="EIS"/>
    <m/>
    <x v="2"/>
    <m/>
  </r>
  <r>
    <x v="1"/>
    <n v="163"/>
    <s v="De door u aangeboden RIS voorziening voorziet minimaal in een Engelstalig user interface (incl. alle hulpfuncties en -lijsten)."/>
    <m/>
    <s v="EIS"/>
    <m/>
    <x v="2"/>
    <m/>
  </r>
  <r>
    <x v="1"/>
    <n v="164"/>
    <s v="De door u aangeboden RIS voorziening voorziet minimaal in een Engelstalige systeem- en hulpdocumentatie."/>
    <m/>
    <s v="WENS"/>
    <s v="H"/>
    <x v="2"/>
    <m/>
  </r>
  <r>
    <x v="1"/>
    <n v="165"/>
    <s v="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
    <m/>
    <s v="WENS"/>
    <s v="H"/>
    <x v="2"/>
    <m/>
  </r>
  <r>
    <x v="1"/>
    <n v="166"/>
    <s v="De door u aangeboden RIS voorziening voorziet in het automatisch genereren van een voorblad voor postprints met een verwijzing naar de published version."/>
    <m/>
    <s v="WENS"/>
    <s v="M"/>
    <x v="2"/>
    <m/>
  </r>
  <r>
    <x v="1"/>
    <n v="167"/>
    <s v="De door u aangeboden RIS voorziening voorziet in de mogelijkheid om een notificatie te versturen  (x dagen van tevoren) naar een gebruiker bij het verlopen van het embargo van een door hem/haar geüploade publicatie ."/>
    <m/>
    <s v="WENS"/>
    <s v="L"/>
    <x v="2"/>
    <m/>
  </r>
  <r>
    <x v="1"/>
    <n v="168"/>
    <s v="De door u aangeboden RIS voorziening voorziet in de mogelijkheid om nieuwe of gewijzigde tijdschriften automatisch in te lezen vanuit externe bronnen zodat de lijst met actuele tijdschriften up to date blijft."/>
    <m/>
    <s v="WENS"/>
    <s v="H"/>
    <x v="2"/>
    <m/>
  </r>
  <r>
    <x v="1"/>
    <s v="3.3.4 Gebruikersgemak - Configuratie"/>
    <m/>
    <m/>
    <m/>
    <m/>
    <x v="0"/>
    <m/>
  </r>
  <r>
    <x v="1"/>
    <n v="169"/>
    <s v="De door u aangeboden RIS voorziening voorziet in een template - per organisatieonderdeel - voor automatisch gegenereerde mails."/>
    <m/>
    <s v="WENS"/>
    <s v="L"/>
    <x v="2"/>
    <m/>
  </r>
  <r>
    <x v="1"/>
    <n v="170"/>
    <s v="De door u aangeboden RIS voorziening voorziet in een mogelijkheid om enkele vrije informatievelden per organisatieonderdeel toe te voegen die optioneel of verplicht kunnen zijn."/>
    <m/>
    <s v="WENS"/>
    <s v="M"/>
    <x v="2"/>
    <m/>
  </r>
  <r>
    <x v="1"/>
    <n v="171"/>
    <s v="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
    <m/>
    <s v="WENS"/>
    <s v="H"/>
    <x v="1"/>
    <m/>
  </r>
  <r>
    <x v="1"/>
    <n v="172"/>
    <s v="De door u aangeboden RIS voorziening voorziet in de mogelijkheid om velden aan te wijzen die verplicht zijn om te vullen. Het antwoord wordt beoordeeld op de mate van het aantal velden en de eenvoud om deze aan te wijzen als verplicht."/>
    <m/>
    <s v="WENS"/>
    <s v="H"/>
    <x v="1"/>
    <m/>
  </r>
  <r>
    <x v="1"/>
    <n v="173"/>
    <s v="De door u aangeboden RIS voorziening voorziet in een mogelijkheid om context gebonden toelichting bij in te vullen velden toe te voegen. Dit kan door middel van een te configureren i button, een ballontekst of soortgelijk."/>
    <m/>
    <s v="WENS"/>
    <s v="M"/>
    <x v="2"/>
    <m/>
  </r>
  <r>
    <x v="1"/>
    <s v="3.3.5 Gebruikersgemak - Zoekfunctionaliteiten"/>
    <m/>
    <m/>
    <m/>
    <m/>
    <x v="0"/>
    <m/>
  </r>
  <r>
    <x v="1"/>
    <n v="174"/>
    <s v="De door u aangeboden RIS voorziening voorziet in de mogelijkheid om personen op te kunnen zoeken via verschillende naamsvarianten en persoonskenmerken waaronder: achternaam, voorletters, voorvoegsel of voorvoegsel, achternaam, voorletters, persoonsnummer of uniek RIS identifier."/>
    <m/>
    <s v="WENS"/>
    <s v="M"/>
    <x v="2"/>
    <m/>
  </r>
  <r>
    <x v="1"/>
    <n v="175"/>
    <s v="De door u aangeboden RIS voorziening voorziet in de mogelijkheid om door te klikken naar gelinkte resultaten, personen en/of organisatieonderdelen."/>
    <m/>
    <s v="WENS"/>
    <s v="M"/>
    <x v="2"/>
    <m/>
  </r>
  <r>
    <x v="2"/>
    <s v="4.1 Hosting"/>
    <m/>
    <m/>
    <m/>
    <m/>
    <x v="0"/>
    <m/>
  </r>
  <r>
    <x v="2"/>
    <n v="176"/>
    <s v="De door u aangeboden RIS voorziening wordt aangeboden als managed hosting."/>
    <m/>
    <s v="EIS"/>
    <m/>
    <x v="2"/>
    <m/>
  </r>
  <r>
    <x v="2"/>
    <n v="177"/>
    <s v="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
    <m/>
    <s v="EIS"/>
    <m/>
    <x v="2"/>
    <m/>
  </r>
  <r>
    <x v="2"/>
    <s v="4.2 Beheer &amp; support"/>
    <m/>
    <m/>
    <m/>
    <m/>
    <x v="0"/>
    <m/>
  </r>
  <r>
    <x v="2"/>
    <n v="178"/>
    <s v="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_x000a_Ga in uw antwoord in ieder geval in op de volgende aspecten:_x000a_1) De wijze waarop u inspeelt op de ontwikkelingen in de markt._x000a_2) De wijze waarop u anticipeert op toekomstige gebruikte technologieen. _x000a_Het antwoord wordt beoordeeld op basis van:_x000a_- De mate waarin de punten 1 t/m 2 volledig en inhoudelijk zijn uitgewerkt en op een aannemelijke wijze zijn onderbouwd._x000a_- De mate waarin u in uw antwoord aannemelijk maakt dat u voortdurend bijblijft en inspeelt op de marktontwikkelingen en toekomstige gebruikte technologiën._x000a_- In hoeverre het plan toegesneden is op de uitgangspunten van de Opdracht zoals beschreven in de Aanbestedingsstukken."/>
    <m/>
    <s v="WENS"/>
    <s v="H"/>
    <x v="1"/>
    <m/>
  </r>
  <r>
    <x v="2"/>
    <n v="179"/>
    <s v="De door u aangeboden RIS voorziening beschikt naast de productie-omgeving ook over een (gecombineerde of aparte) test- en acceptatie-omgeving die door Opdrachtgever kan worden gebruikt voor het testen van nieuwe functionaliteit."/>
    <m/>
    <s v="EIS"/>
    <m/>
    <x v="2"/>
    <m/>
  </r>
  <r>
    <x v="2"/>
    <n v="180"/>
    <s v="De door u aangeboden RIS voorziening voorziet in een acceptatie-omgeving die gevuld kan worden met fictieve of anonieme data."/>
    <m/>
    <s v="WENS"/>
    <s v="H"/>
    <x v="2"/>
    <m/>
  </r>
  <r>
    <x v="2"/>
    <n v="181"/>
    <s v="Opdrachtnemer stelt met Opdrachtgever een Service Level Agreement (SLA) af. De SLA bevat afspraken over het dienstverleningsniveau m.b.t. ondersteuning, beheer en onderhoud."/>
    <m/>
    <s v="EIS"/>
    <m/>
    <x v="2"/>
    <m/>
  </r>
  <r>
    <x v="2"/>
    <n v="183"/>
    <s v="Specifiek maatwerk op het systeem t.b.v. Opdrachtgever wordt zodanig gedocumenteerd dat dit is te vertalen naar functionele requirements. Opdrachtnemer draagt deze documentatie over bij beeindiging contract conform exit-strategie."/>
    <m/>
    <s v="EIS"/>
    <m/>
    <x v="2"/>
    <m/>
  </r>
  <r>
    <x v="2"/>
    <n v="184"/>
    <s v="De door u aangeboden RIS voorziening moet in staat zijn om loginformatie op een ander systeem op te (laten) slaan, minimaal op basis van syslog op basis van TLS encryptie of Windows event log."/>
    <m/>
    <s v="WENS"/>
    <s v="H"/>
    <x v="2"/>
    <m/>
  </r>
  <r>
    <x v="2"/>
    <n v="185"/>
    <s v="De door u aangeboden RIS voorziening voorziet dat taken en verantwoordelijkheden zijn gedefinieerd in een (gelaagde) rollenstructuur. Beschrijf hoe de onderstaande rollen in het systeem zijn belegd:_x000a_•_x0009_Eigenaar of ‘verantwoordelijke’_x000a_•_x0009_Ontwikkelaar_x000a_•_x0009_Functioneel beheerder _x000a_•_x0009_Applicatiebeheerder_x000a_•_x0009_Technisch beheerder_x000a_•_x0009_Gebruiker."/>
    <m/>
    <s v="WENS"/>
    <s v="M"/>
    <x v="2"/>
    <m/>
  </r>
  <r>
    <x v="2"/>
    <n v="188"/>
    <s v="De door u aangeboden RIS voorziening voorziet dat een (autorisatie)rol een instelbare begin- en einddatum heeft."/>
    <m/>
    <s v="WENS"/>
    <s v="H"/>
    <x v="2"/>
    <m/>
  </r>
  <r>
    <x v="2"/>
    <n v="189"/>
    <s v="De door u aangeboden RIS voorziening voorziet in foutmeldingen die zelf verklarend en voorzien van context zijn."/>
    <m/>
    <s v="EIS"/>
    <m/>
    <x v="2"/>
    <m/>
  </r>
  <r>
    <x v="2"/>
    <n v="190"/>
    <s v="De door u aangeboden RIS voorziening voorziet in release notes bij elke upgrade, patch en bugfix."/>
    <m/>
    <s v="EIS"/>
    <m/>
    <x v="2"/>
    <m/>
  </r>
  <r>
    <x v="2"/>
    <n v="191"/>
    <s v="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
    <m/>
    <s v="EIS"/>
    <m/>
    <x v="2"/>
    <m/>
  </r>
  <r>
    <x v="2"/>
    <n v="192"/>
    <s v="De door u aangeboden RIS voorziening voorziet in een rollback mogelijkheid bij het falen van een versie upgrade."/>
    <m/>
    <s v="EIS"/>
    <m/>
    <x v="2"/>
    <m/>
  </r>
  <r>
    <x v="2"/>
    <s v="0193a"/>
    <s v="De door u aangeboden RIS voorziening voorziet in systeemdocumentatie die online raadpleegbaar is. De versie van de documentatie moet parallel lopen met de versie van het systeem."/>
    <m/>
    <s v="WENS"/>
    <s v="H"/>
    <x v="2"/>
    <m/>
  </r>
  <r>
    <x v="2"/>
    <s v="0193b"/>
    <s v="Technische documentatie is beschikbaar die minimaal een beschrijving van de koppelingen bevatten."/>
    <m/>
    <s v="EIS"/>
    <m/>
    <x v="2"/>
    <m/>
  </r>
  <r>
    <x v="2"/>
    <n v="195"/>
    <s v="De door u aangeboden RIS voorziening faculiteert het opschonen van logbestanden na een configureerbare tijdsduur."/>
    <m/>
    <s v="EIS"/>
    <m/>
    <x v="2"/>
    <m/>
  </r>
  <r>
    <x v="2"/>
    <n v="196"/>
    <s v="De door u aangeboden RIS voorziening is eenvoudig schaalbaar bij toenemend gebruiker, zonder dat dit effect heeft op de correctie werking van het systeem en de systeemperformance. Beschrijf de richtlijnen en procedures die daarvoor gelden."/>
    <m/>
    <s v="EIS"/>
    <m/>
    <x v="2"/>
    <m/>
  </r>
  <r>
    <x v="2"/>
    <n v="198"/>
    <s v="Beheerders van Opdrachtgever worden voorafgaand aan livegang getraind in de beheersfuncties in het systeem."/>
    <m/>
    <s v="EIS"/>
    <m/>
    <x v="2"/>
    <m/>
  </r>
  <r>
    <x v="2"/>
    <s v="4.3 Back-up &amp; restore"/>
    <m/>
    <m/>
    <m/>
    <m/>
    <x v="0"/>
    <m/>
  </r>
  <r>
    <x v="2"/>
    <n v="201"/>
    <s v="Bij beëindiging van de Overeenkomst is Opdrachtnemer verplicht alle in het systeem aanwezige gegevens over te dragen aan Opdrachtgever in .xml-formaat."/>
    <m/>
    <s v="EIS"/>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A13601-8180-4992-B6ED-0FA092600795}" name="Draaitabel1" cacheId="19" applyNumberFormats="0" applyBorderFormats="0" applyFontFormats="0" applyPatternFormats="0" applyAlignmentFormats="0" applyWidthHeightFormats="1" dataCaption="Waarden" updatedVersion="7" minRefreshableVersion="3" useAutoFormatting="1" itemPrintTitles="1" createdVersion="6" indent="0" outline="1" outlineData="1" multipleFieldFilters="0">
  <location ref="A3:B16" firstHeaderRow="1" firstDataRow="1" firstDataCol="1"/>
  <pivotFields count="8">
    <pivotField axis="axisRow" showAll="0">
      <items count="6">
        <item x="0"/>
        <item x="1"/>
        <item x="2"/>
        <item m="1" x="3"/>
        <item m="1" x="4"/>
        <item t="default"/>
      </items>
    </pivotField>
    <pivotField showAll="0"/>
    <pivotField dataField="1" showAll="0"/>
    <pivotField showAll="0"/>
    <pivotField showAll="0"/>
    <pivotField showAll="0"/>
    <pivotField axis="axisRow" showAll="0">
      <items count="4">
        <item x="1"/>
        <item x="2"/>
        <item x="0"/>
        <item t="default"/>
      </items>
    </pivotField>
    <pivotField showAll="0"/>
  </pivotFields>
  <rowFields count="2">
    <field x="0"/>
    <field x="6"/>
  </rowFields>
  <rowItems count="13">
    <i>
      <x/>
    </i>
    <i r="1">
      <x/>
    </i>
    <i r="1">
      <x v="1"/>
    </i>
    <i r="1">
      <x v="2"/>
    </i>
    <i>
      <x v="1"/>
    </i>
    <i r="1">
      <x/>
    </i>
    <i r="1">
      <x v="1"/>
    </i>
    <i r="1">
      <x v="2"/>
    </i>
    <i>
      <x v="2"/>
    </i>
    <i r="1">
      <x/>
    </i>
    <i r="1">
      <x v="1"/>
    </i>
    <i r="1">
      <x v="2"/>
    </i>
    <i t="grand">
      <x/>
    </i>
  </rowItems>
  <colItems count="1">
    <i/>
  </colItems>
  <dataFields count="1">
    <dataField name="Aantal van Omschrijving requiremen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CB095C-9BF4-4984-A1EA-C741DA053DEC}" name="Tabel1" displayName="Tabel1" ref="A5:G38" totalsRowShown="0" headerRowDxfId="9" dataDxfId="8" tableBorderDxfId="7">
  <autoFilter ref="A5:G38" xr:uid="{4C949489-DC7F-48B8-8578-5DB081034A5E}"/>
  <tableColumns count="7">
    <tableColumn id="1" xr3:uid="{035EBD42-204B-47EE-851A-2C820759C3CD}" name="Nr" dataDxfId="6">
      <calculatedColumnFormula>A5+1</calculatedColumnFormula>
    </tableColumn>
    <tableColumn id="2" xr3:uid="{CC73CE44-0E07-4041-8AA3-65C36B44EF92}" name="Deliverables " dataDxfId="5"/>
    <tableColumn id="3" xr3:uid="{925FC48E-90C1-4960-99DF-0E7F56550F5D}" name="Verantwoordelijk" dataDxfId="4"/>
    <tableColumn id="4" xr3:uid="{561E4512-BE47-4493-B60B-F159653F76E4}" name="Rol Contractant" dataDxfId="3"/>
    <tableColumn id="5" xr3:uid="{F0EE1A33-3C6A-441C-9332-B88FAA07AEBA}" name="Rol HR" dataDxfId="2"/>
    <tableColumn id="6" xr3:uid="{63C4D59B-143D-4718-91CD-8527DD8A11A5}" name="Geschat #`benodigde uren Contractant" dataDxfId="1"/>
    <tableColumn id="7" xr3:uid="{DFF9C72B-FE6D-445C-9FA2-860C2C865C78}" name="Geschat # benodigde uren H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AE8F-A468-4024-A9D2-2BE492EC42FE}">
  <dimension ref="A1:C23"/>
  <sheetViews>
    <sheetView tabSelected="1" zoomScale="85" zoomScaleNormal="85" zoomScalePageLayoutView="85" workbookViewId="0"/>
  </sheetViews>
  <sheetFormatPr baseColWidth="10" defaultColWidth="8.6640625" defaultRowHeight="15" outlineLevelRow="1" x14ac:dyDescent="0.2"/>
  <cols>
    <col min="1" max="1" width="21.6640625" style="49" bestFit="1" customWidth="1"/>
    <col min="2" max="2" width="10.1640625" style="49" bestFit="1" customWidth="1"/>
    <col min="3" max="3" width="91.6640625" style="49" bestFit="1" customWidth="1"/>
    <col min="4" max="16384" width="8.6640625" style="49"/>
  </cols>
  <sheetData>
    <row r="1" spans="1:3" ht="89.25" customHeight="1" x14ac:dyDescent="0.2">
      <c r="A1" s="56" t="s">
        <v>0</v>
      </c>
      <c r="B1" s="57" t="s">
        <v>2</v>
      </c>
      <c r="C1" s="57" t="s">
        <v>3</v>
      </c>
    </row>
    <row r="2" spans="1:3" x14ac:dyDescent="0.2">
      <c r="A2" s="59" t="s">
        <v>4</v>
      </c>
      <c r="B2" s="58"/>
      <c r="C2" s="58" t="s">
        <v>4</v>
      </c>
    </row>
    <row r="3" spans="1:3" x14ac:dyDescent="0.2">
      <c r="A3" s="59" t="s">
        <v>5</v>
      </c>
      <c r="B3" s="74" t="s">
        <v>5</v>
      </c>
      <c r="C3" s="108" t="s">
        <v>705</v>
      </c>
    </row>
    <row r="4" spans="1:3" outlineLevel="1" x14ac:dyDescent="0.2">
      <c r="A4" s="59" t="s">
        <v>5</v>
      </c>
      <c r="B4" s="76" t="s">
        <v>393</v>
      </c>
      <c r="C4" s="62" t="s">
        <v>505</v>
      </c>
    </row>
    <row r="5" spans="1:3" outlineLevel="1" x14ac:dyDescent="0.2">
      <c r="A5" s="59" t="s">
        <v>5</v>
      </c>
      <c r="B5" s="76" t="s">
        <v>394</v>
      </c>
      <c r="C5" s="62" t="s">
        <v>6</v>
      </c>
    </row>
    <row r="6" spans="1:3" outlineLevel="1" x14ac:dyDescent="0.2">
      <c r="A6" s="59" t="s">
        <v>5</v>
      </c>
      <c r="B6" s="76" t="s">
        <v>395</v>
      </c>
      <c r="C6" s="62" t="s">
        <v>384</v>
      </c>
    </row>
    <row r="7" spans="1:3" outlineLevel="1" x14ac:dyDescent="0.2">
      <c r="A7" s="59" t="s">
        <v>5</v>
      </c>
      <c r="B7" s="76" t="s">
        <v>380</v>
      </c>
      <c r="C7" s="62" t="s">
        <v>383</v>
      </c>
    </row>
    <row r="8" spans="1:3" outlineLevel="1" x14ac:dyDescent="0.2">
      <c r="A8" s="59" t="s">
        <v>5</v>
      </c>
      <c r="B8" s="76" t="s">
        <v>396</v>
      </c>
      <c r="C8" s="62" t="s">
        <v>8</v>
      </c>
    </row>
    <row r="9" spans="1:3" outlineLevel="1" x14ac:dyDescent="0.2">
      <c r="A9" s="59" t="s">
        <v>5</v>
      </c>
      <c r="B9" s="76" t="s">
        <v>397</v>
      </c>
      <c r="C9" s="62" t="s">
        <v>7</v>
      </c>
    </row>
    <row r="10" spans="1:3" x14ac:dyDescent="0.2">
      <c r="A10" s="59" t="s">
        <v>9</v>
      </c>
      <c r="B10" s="74" t="s">
        <v>9</v>
      </c>
      <c r="C10" s="108" t="s">
        <v>706</v>
      </c>
    </row>
    <row r="11" spans="1:3" outlineLevel="1" x14ac:dyDescent="0.2">
      <c r="A11" s="59" t="s">
        <v>9</v>
      </c>
      <c r="B11" s="76" t="s">
        <v>479</v>
      </c>
      <c r="C11" s="62" t="s">
        <v>470</v>
      </c>
    </row>
    <row r="12" spans="1:3" outlineLevel="1" x14ac:dyDescent="0.2">
      <c r="A12" s="59" t="s">
        <v>9</v>
      </c>
      <c r="B12" s="76" t="s">
        <v>478</v>
      </c>
      <c r="C12" s="62" t="s">
        <v>454</v>
      </c>
    </row>
    <row r="13" spans="1:3" x14ac:dyDescent="0.2">
      <c r="A13" s="59" t="s">
        <v>11</v>
      </c>
      <c r="B13" s="75" t="s">
        <v>11</v>
      </c>
      <c r="C13" s="108" t="s">
        <v>707</v>
      </c>
    </row>
    <row r="14" spans="1:3" outlineLevel="1" x14ac:dyDescent="0.2">
      <c r="A14" s="59" t="s">
        <v>11</v>
      </c>
      <c r="B14" s="77" t="s">
        <v>398</v>
      </c>
      <c r="C14" s="62" t="s">
        <v>13</v>
      </c>
    </row>
    <row r="15" spans="1:3" outlineLevel="1" x14ac:dyDescent="0.2">
      <c r="A15" s="59" t="s">
        <v>11</v>
      </c>
      <c r="B15" s="77" t="s">
        <v>399</v>
      </c>
      <c r="C15" s="62" t="s">
        <v>15</v>
      </c>
    </row>
    <row r="16" spans="1:3" outlineLevel="1" x14ac:dyDescent="0.2">
      <c r="A16" s="59" t="s">
        <v>11</v>
      </c>
      <c r="B16" s="77" t="s">
        <v>400</v>
      </c>
      <c r="C16" s="62" t="s">
        <v>17</v>
      </c>
    </row>
    <row r="17" spans="1:3" outlineLevel="1" x14ac:dyDescent="0.2">
      <c r="A17" s="59" t="s">
        <v>11</v>
      </c>
      <c r="B17" s="77" t="s">
        <v>401</v>
      </c>
      <c r="C17" s="62" t="s">
        <v>18</v>
      </c>
    </row>
    <row r="18" spans="1:3" outlineLevel="1" x14ac:dyDescent="0.2">
      <c r="A18" s="59" t="s">
        <v>11</v>
      </c>
      <c r="B18" s="77" t="s">
        <v>402</v>
      </c>
      <c r="C18" s="62" t="s">
        <v>19</v>
      </c>
    </row>
    <row r="19" spans="1:3" outlineLevel="1" x14ac:dyDescent="0.2">
      <c r="A19" s="59" t="s">
        <v>11</v>
      </c>
      <c r="B19" s="77" t="s">
        <v>349</v>
      </c>
      <c r="C19" s="62" t="s">
        <v>20</v>
      </c>
    </row>
    <row r="20" spans="1:3" x14ac:dyDescent="0.2">
      <c r="A20" s="59" t="s">
        <v>543</v>
      </c>
      <c r="B20" s="75" t="s">
        <v>543</v>
      </c>
      <c r="C20" s="109" t="s">
        <v>708</v>
      </c>
    </row>
    <row r="21" spans="1:3" x14ac:dyDescent="0.2">
      <c r="A21" s="59" t="s">
        <v>376</v>
      </c>
      <c r="B21" s="75" t="s">
        <v>376</v>
      </c>
      <c r="C21" s="109" t="s">
        <v>709</v>
      </c>
    </row>
    <row r="22" spans="1:3" x14ac:dyDescent="0.2">
      <c r="A22" s="59" t="s">
        <v>542</v>
      </c>
      <c r="B22" s="75"/>
      <c r="C22" s="58" t="s">
        <v>542</v>
      </c>
    </row>
    <row r="23" spans="1:3" x14ac:dyDescent="0.2">
      <c r="A23" s="59" t="s">
        <v>463</v>
      </c>
      <c r="B23" s="75"/>
      <c r="C23" s="58" t="s">
        <v>463</v>
      </c>
    </row>
  </sheetData>
  <sheetProtection algorithmName="SHA-512" hashValue="SuIE5047Fi3e7EZzQPmG5nJDjBiTmEyDVzQjoElKu0OLl3+PHswqfiGgJiWR5uIkVmIMZXP6ViLyrmZbuHx43g==" saltValue="JUbl8cMHSLH4T3aS0HiLzQ==" spinCount="100000" sheet="1" objects="1" scenarios="1"/>
  <phoneticPr fontId="21" type="noConversion"/>
  <hyperlinks>
    <hyperlink ref="A2" location="Legenda!A1" display="Legenda" xr:uid="{060D56FC-C44F-4B50-A41D-2C58F92F4E8E}"/>
    <hyperlink ref="A22" location="Deliverables!_Toc75429238" display="Deliverables" xr:uid="{145ED0E8-4D6A-4DD1-B48A-3FA99D38978A}"/>
    <hyperlink ref="A3" location="'HR1'!A1" display="HR1" xr:uid="{4CBA6B84-550D-4EC7-827F-4BDEB99316D0}"/>
    <hyperlink ref="A10" location="'HR2'!A1" display="HR2" xr:uid="{EC590023-B9A7-495C-BF93-36D5F47FE418}"/>
    <hyperlink ref="A6:A9" location="'HR1'!A1" display="HR1" xr:uid="{F358BE46-0AE1-4C22-AAFE-E6E6681FFD95}"/>
    <hyperlink ref="A11" location="'HR2'!A1" display="HR2" xr:uid="{3248E1DB-D5CA-4F2C-AB32-CD9A044FCE34}"/>
    <hyperlink ref="A13" location="'HR3'!A1" display="HR3" xr:uid="{5DC8691B-232E-4026-AD30-0B75F0589252}"/>
    <hyperlink ref="A20" location="'HR4'!Afdrukbereik" display="HR4" xr:uid="{0BAFDEE3-F0AB-40BE-BB26-138E7D8E7A3E}"/>
    <hyperlink ref="A21" location="'HR5'!Afdrukbereik" display="HR5" xr:uid="{7F432AC1-0E12-477B-A8D4-5486CCE9584D}"/>
    <hyperlink ref="A14" location="'HR3'!A1" display="HR3" xr:uid="{F524AD83-055B-46F4-89FB-93164A948512}"/>
    <hyperlink ref="A15" location="'HR3'!A1" display="HR3" xr:uid="{6C74AABD-201A-404E-9847-575930BC8663}"/>
    <hyperlink ref="A16" location="'HR3'!A1" display="HR3" xr:uid="{BE3019AE-D858-4291-A03D-32FAFFEDD0AA}"/>
    <hyperlink ref="A17" location="'HR3'!A1" display="HR3" xr:uid="{FA508ACA-79A6-406F-BAF7-BFC6C21B4D93}"/>
    <hyperlink ref="A18" location="'HR3'!A1" display="HR3" xr:uid="{FE7BA080-2233-4549-A51D-2CFB2739B828}"/>
    <hyperlink ref="A19" location="'HR3'!A1" display="HR3" xr:uid="{98B0BB23-4141-448A-B63B-E80ACE0C4A28}"/>
    <hyperlink ref="A23" location="Definities!A1" display="Definities" xr:uid="{45674057-8C9D-4E1B-8E75-F80E02892BB0}"/>
    <hyperlink ref="A12" location="'HR2'!A1" display="HR2" xr:uid="{21973808-ED42-4F70-9351-1E0A95492752}"/>
  </hyperlinks>
  <pageMargins left="0.7" right="0.7" top="0.75" bottom="0.75" header="0.3" footer="0.3"/>
  <pageSetup paperSize="9" scale="72" orientation="landscape" horizontalDpi="300" verticalDpi="300" r:id="rId1"/>
  <headerFooter>
    <oddHeader>&amp;L&amp;G</oddHeader>
    <oddFooter>&amp;L&amp;F - &amp;A&amp;C&amp;D&amp;RPagina &amp;P van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2047-6B0F-4869-9C6A-8F02F56E4989}">
  <sheetPr>
    <tabColor rgb="FFFFC000"/>
    <pageSetUpPr fitToPage="1"/>
  </sheetPr>
  <dimension ref="A1:G56"/>
  <sheetViews>
    <sheetView workbookViewId="0"/>
  </sheetViews>
  <sheetFormatPr baseColWidth="10" defaultColWidth="8.6640625" defaultRowHeight="15" x14ac:dyDescent="0.2"/>
  <cols>
    <col min="1" max="1" width="5" style="87" customWidth="1"/>
    <col min="2" max="2" width="42.5" style="87" customWidth="1"/>
    <col min="3" max="5" width="22.6640625" style="87" customWidth="1"/>
    <col min="6" max="7" width="25.6640625" style="87" customWidth="1"/>
    <col min="8" max="16384" width="8.6640625" style="87"/>
  </cols>
  <sheetData>
    <row r="1" spans="1:7" x14ac:dyDescent="0.2">
      <c r="A1" s="97"/>
      <c r="B1" s="97"/>
      <c r="C1" s="97"/>
      <c r="D1" s="97"/>
      <c r="E1" s="97"/>
      <c r="F1" s="97"/>
      <c r="G1" s="97"/>
    </row>
    <row r="2" spans="1:7" x14ac:dyDescent="0.2">
      <c r="A2" s="98" t="s">
        <v>544</v>
      </c>
      <c r="B2" s="97"/>
      <c r="C2" s="97"/>
      <c r="D2" s="97"/>
      <c r="E2" s="97"/>
      <c r="F2" s="97"/>
      <c r="G2" s="97"/>
    </row>
    <row r="3" spans="1:7" x14ac:dyDescent="0.2">
      <c r="A3" s="99" t="s">
        <v>507</v>
      </c>
      <c r="B3" s="97"/>
      <c r="C3" s="97"/>
      <c r="D3" s="97"/>
      <c r="E3" s="97"/>
      <c r="F3" s="97"/>
      <c r="G3" s="97"/>
    </row>
    <row r="4" spans="1:7" x14ac:dyDescent="0.2">
      <c r="A4" s="99"/>
      <c r="B4" s="97"/>
      <c r="C4" s="97"/>
      <c r="D4" s="97"/>
      <c r="E4" s="97"/>
      <c r="F4" s="97"/>
      <c r="G4" s="97"/>
    </row>
    <row r="5" spans="1:7" ht="23" customHeight="1" x14ac:dyDescent="0.2">
      <c r="A5" s="100" t="s">
        <v>311</v>
      </c>
      <c r="B5" s="101" t="s">
        <v>508</v>
      </c>
      <c r="C5" s="101" t="s">
        <v>509</v>
      </c>
      <c r="D5" s="102" t="s">
        <v>546</v>
      </c>
      <c r="E5" s="101" t="s">
        <v>510</v>
      </c>
      <c r="F5" s="103" t="s">
        <v>547</v>
      </c>
      <c r="G5" s="103" t="s">
        <v>548</v>
      </c>
    </row>
    <row r="6" spans="1:7" ht="16" thickBot="1" x14ac:dyDescent="0.25">
      <c r="A6" s="89">
        <v>1</v>
      </c>
      <c r="B6" s="89" t="s">
        <v>460</v>
      </c>
      <c r="C6" s="89"/>
      <c r="D6" s="89"/>
      <c r="E6" s="89"/>
      <c r="F6" s="90"/>
      <c r="G6" s="91"/>
    </row>
    <row r="7" spans="1:7" ht="16" thickBot="1" x14ac:dyDescent="0.25">
      <c r="A7" s="89">
        <f>A6+1</f>
        <v>2</v>
      </c>
      <c r="B7" s="89" t="s">
        <v>511</v>
      </c>
      <c r="C7" s="89"/>
      <c r="D7" s="89"/>
      <c r="E7" s="89"/>
      <c r="F7" s="90"/>
      <c r="G7" s="91"/>
    </row>
    <row r="8" spans="1:7" ht="16" thickBot="1" x14ac:dyDescent="0.25">
      <c r="A8" s="89">
        <f t="shared" ref="A8:A54" si="0">A7+1</f>
        <v>3</v>
      </c>
      <c r="B8" s="89" t="s">
        <v>512</v>
      </c>
      <c r="C8" s="89"/>
      <c r="D8" s="89"/>
      <c r="E8" s="89"/>
      <c r="F8" s="90"/>
      <c r="G8" s="91"/>
    </row>
    <row r="9" spans="1:7" ht="16" thickBot="1" x14ac:dyDescent="0.25">
      <c r="A9" s="89">
        <f t="shared" si="0"/>
        <v>4</v>
      </c>
      <c r="B9" s="89" t="s">
        <v>561</v>
      </c>
      <c r="C9" s="89"/>
      <c r="D9" s="89"/>
      <c r="E9" s="89"/>
      <c r="F9" s="90"/>
      <c r="G9" s="91"/>
    </row>
    <row r="10" spans="1:7" ht="16" thickBot="1" x14ac:dyDescent="0.25">
      <c r="A10" s="89">
        <f>A9+1</f>
        <v>5</v>
      </c>
      <c r="B10" s="89" t="s">
        <v>513</v>
      </c>
      <c r="C10" s="89"/>
      <c r="D10" s="89"/>
      <c r="E10" s="89"/>
      <c r="F10" s="90"/>
      <c r="G10" s="91"/>
    </row>
    <row r="11" spans="1:7" ht="29" thickBot="1" x14ac:dyDescent="0.25">
      <c r="A11" s="89">
        <f t="shared" si="0"/>
        <v>6</v>
      </c>
      <c r="B11" s="89" t="s">
        <v>514</v>
      </c>
      <c r="C11" s="89"/>
      <c r="D11" s="89"/>
      <c r="E11" s="89"/>
      <c r="F11" s="90"/>
      <c r="G11" s="91"/>
    </row>
    <row r="12" spans="1:7" ht="16" thickBot="1" x14ac:dyDescent="0.25">
      <c r="A12" s="89">
        <f t="shared" si="0"/>
        <v>7</v>
      </c>
      <c r="B12" s="89" t="s">
        <v>515</v>
      </c>
      <c r="C12" s="89"/>
      <c r="D12" s="89"/>
      <c r="E12" s="89"/>
      <c r="F12" s="90"/>
      <c r="G12" s="91"/>
    </row>
    <row r="13" spans="1:7" ht="16" thickBot="1" x14ac:dyDescent="0.25">
      <c r="A13" s="89">
        <f t="shared" si="0"/>
        <v>8</v>
      </c>
      <c r="B13" s="89" t="s">
        <v>516</v>
      </c>
      <c r="C13" s="89"/>
      <c r="D13" s="89"/>
      <c r="E13" s="89"/>
      <c r="F13" s="90"/>
      <c r="G13" s="91"/>
    </row>
    <row r="14" spans="1:7" ht="39" thickBot="1" x14ac:dyDescent="0.25">
      <c r="A14" s="89">
        <f t="shared" si="0"/>
        <v>9</v>
      </c>
      <c r="B14" s="89" t="s">
        <v>517</v>
      </c>
      <c r="C14" s="89"/>
      <c r="D14" s="89"/>
      <c r="E14" s="89"/>
      <c r="F14" s="90"/>
      <c r="G14" s="91"/>
    </row>
    <row r="15" spans="1:7" ht="16" thickBot="1" x14ac:dyDescent="0.25">
      <c r="A15" s="89">
        <f t="shared" si="0"/>
        <v>10</v>
      </c>
      <c r="B15" s="89" t="s">
        <v>518</v>
      </c>
      <c r="C15" s="89"/>
      <c r="D15" s="89"/>
      <c r="E15" s="89"/>
      <c r="F15" s="90"/>
      <c r="G15" s="91"/>
    </row>
    <row r="16" spans="1:7" ht="16" thickBot="1" x14ac:dyDescent="0.25">
      <c r="A16" s="89">
        <f t="shared" si="0"/>
        <v>11</v>
      </c>
      <c r="B16" s="89" t="s">
        <v>519</v>
      </c>
      <c r="C16" s="89"/>
      <c r="D16" s="89"/>
      <c r="E16" s="89"/>
      <c r="F16" s="90"/>
      <c r="G16" s="91"/>
    </row>
    <row r="17" spans="1:7" ht="27" thickBot="1" x14ac:dyDescent="0.25">
      <c r="A17" s="89">
        <f t="shared" si="0"/>
        <v>12</v>
      </c>
      <c r="B17" s="89" t="s">
        <v>549</v>
      </c>
      <c r="C17" s="89"/>
      <c r="D17" s="89"/>
      <c r="E17" s="89"/>
      <c r="F17" s="90"/>
      <c r="G17" s="91"/>
    </row>
    <row r="18" spans="1:7" ht="16" thickBot="1" x14ac:dyDescent="0.25">
      <c r="A18" s="89">
        <f t="shared" si="0"/>
        <v>13</v>
      </c>
      <c r="B18" s="89" t="s">
        <v>520</v>
      </c>
      <c r="C18" s="89"/>
      <c r="D18" s="89"/>
      <c r="E18" s="89"/>
      <c r="F18" s="90"/>
      <c r="G18" s="91"/>
    </row>
    <row r="19" spans="1:7" ht="16" thickBot="1" x14ac:dyDescent="0.25">
      <c r="A19" s="89">
        <f t="shared" si="0"/>
        <v>14</v>
      </c>
      <c r="B19" s="89" t="s">
        <v>521</v>
      </c>
      <c r="C19" s="89"/>
      <c r="D19" s="89"/>
      <c r="E19" s="89"/>
      <c r="F19" s="90"/>
      <c r="G19" s="91"/>
    </row>
    <row r="20" spans="1:7" ht="16" thickBot="1" x14ac:dyDescent="0.25">
      <c r="A20" s="89">
        <f t="shared" si="0"/>
        <v>15</v>
      </c>
      <c r="B20" s="89" t="s">
        <v>522</v>
      </c>
      <c r="C20" s="89"/>
      <c r="D20" s="89"/>
      <c r="E20" s="89"/>
      <c r="F20" s="90"/>
      <c r="G20" s="91"/>
    </row>
    <row r="21" spans="1:7" ht="16" thickBot="1" x14ac:dyDescent="0.25">
      <c r="A21" s="89">
        <f t="shared" si="0"/>
        <v>16</v>
      </c>
      <c r="B21" s="89" t="s">
        <v>523</v>
      </c>
      <c r="C21" s="89"/>
      <c r="D21" s="89"/>
      <c r="E21" s="89"/>
      <c r="F21" s="90"/>
      <c r="G21" s="91"/>
    </row>
    <row r="22" spans="1:7" ht="16" thickBot="1" x14ac:dyDescent="0.25">
      <c r="A22" s="89">
        <f t="shared" si="0"/>
        <v>17</v>
      </c>
      <c r="B22" s="89" t="s">
        <v>524</v>
      </c>
      <c r="C22" s="89"/>
      <c r="D22" s="89"/>
      <c r="E22" s="89"/>
      <c r="F22" s="90"/>
      <c r="G22" s="91"/>
    </row>
    <row r="23" spans="1:7" ht="16" thickBot="1" x14ac:dyDescent="0.25">
      <c r="A23" s="89">
        <f t="shared" si="0"/>
        <v>18</v>
      </c>
      <c r="B23" s="89" t="s">
        <v>525</v>
      </c>
      <c r="C23" s="89"/>
      <c r="D23" s="89"/>
      <c r="E23" s="89"/>
      <c r="F23" s="90"/>
      <c r="G23" s="91"/>
    </row>
    <row r="24" spans="1:7" ht="16" thickBot="1" x14ac:dyDescent="0.25">
      <c r="A24" s="89">
        <f t="shared" si="0"/>
        <v>19</v>
      </c>
      <c r="B24" s="89" t="s">
        <v>526</v>
      </c>
      <c r="C24" s="89"/>
      <c r="D24" s="89"/>
      <c r="E24" s="89"/>
      <c r="F24" s="90"/>
      <c r="G24" s="91"/>
    </row>
    <row r="25" spans="1:7" ht="16" thickBot="1" x14ac:dyDescent="0.25">
      <c r="A25" s="89">
        <f t="shared" si="0"/>
        <v>20</v>
      </c>
      <c r="B25" s="89" t="s">
        <v>527</v>
      </c>
      <c r="C25" s="89"/>
      <c r="D25" s="89"/>
      <c r="E25" s="89"/>
      <c r="F25" s="90"/>
      <c r="G25" s="91"/>
    </row>
    <row r="26" spans="1:7" ht="16" thickBot="1" x14ac:dyDescent="0.25">
      <c r="A26" s="89">
        <f t="shared" si="0"/>
        <v>21</v>
      </c>
      <c r="B26" s="89" t="s">
        <v>528</v>
      </c>
      <c r="C26" s="89"/>
      <c r="D26" s="89"/>
      <c r="E26" s="89"/>
      <c r="F26" s="90"/>
      <c r="G26" s="91"/>
    </row>
    <row r="27" spans="1:7" ht="16" thickBot="1" x14ac:dyDescent="0.25">
      <c r="A27" s="89">
        <f t="shared" si="0"/>
        <v>22</v>
      </c>
      <c r="B27" s="89" t="s">
        <v>529</v>
      </c>
      <c r="C27" s="89"/>
      <c r="D27" s="89"/>
      <c r="E27" s="89"/>
      <c r="F27" s="90"/>
      <c r="G27" s="91"/>
    </row>
    <row r="28" spans="1:7" ht="16" thickBot="1" x14ac:dyDescent="0.25">
      <c r="A28" s="89">
        <f t="shared" si="0"/>
        <v>23</v>
      </c>
      <c r="B28" s="89" t="s">
        <v>530</v>
      </c>
      <c r="C28" s="89"/>
      <c r="D28" s="89"/>
      <c r="E28" s="89"/>
      <c r="F28" s="90"/>
      <c r="G28" s="91"/>
    </row>
    <row r="29" spans="1:7" ht="16" thickBot="1" x14ac:dyDescent="0.25">
      <c r="A29" s="89">
        <f t="shared" si="0"/>
        <v>24</v>
      </c>
      <c r="B29" s="89" t="s">
        <v>531</v>
      </c>
      <c r="C29" s="89"/>
      <c r="D29" s="89"/>
      <c r="E29" s="89"/>
      <c r="F29" s="90"/>
      <c r="G29" s="91"/>
    </row>
    <row r="30" spans="1:7" ht="16" thickBot="1" x14ac:dyDescent="0.25">
      <c r="A30" s="89">
        <f t="shared" si="0"/>
        <v>25</v>
      </c>
      <c r="B30" s="89" t="s">
        <v>532</v>
      </c>
      <c r="C30" s="89"/>
      <c r="D30" s="89"/>
      <c r="E30" s="89"/>
      <c r="F30" s="90"/>
      <c r="G30" s="91"/>
    </row>
    <row r="31" spans="1:7" ht="16" thickBot="1" x14ac:dyDescent="0.25">
      <c r="A31" s="89">
        <f t="shared" si="0"/>
        <v>26</v>
      </c>
      <c r="B31" s="89" t="s">
        <v>533</v>
      </c>
      <c r="C31" s="89"/>
      <c r="D31" s="89"/>
      <c r="E31" s="89"/>
      <c r="F31" s="90"/>
      <c r="G31" s="91"/>
    </row>
    <row r="32" spans="1:7" ht="16" thickBot="1" x14ac:dyDescent="0.25">
      <c r="A32" s="89">
        <f t="shared" si="0"/>
        <v>27</v>
      </c>
      <c r="B32" s="89" t="s">
        <v>534</v>
      </c>
      <c r="C32" s="89"/>
      <c r="D32" s="89"/>
      <c r="E32" s="89"/>
      <c r="F32" s="90"/>
      <c r="G32" s="91"/>
    </row>
    <row r="33" spans="1:7" ht="16" thickBot="1" x14ac:dyDescent="0.25">
      <c r="A33" s="89">
        <f t="shared" si="0"/>
        <v>28</v>
      </c>
      <c r="B33" s="89" t="s">
        <v>535</v>
      </c>
      <c r="C33" s="89"/>
      <c r="D33" s="89"/>
      <c r="E33" s="89"/>
      <c r="F33" s="90"/>
      <c r="G33" s="91"/>
    </row>
    <row r="34" spans="1:7" ht="16" thickBot="1" x14ac:dyDescent="0.25">
      <c r="A34" s="89">
        <f t="shared" si="0"/>
        <v>29</v>
      </c>
      <c r="B34" s="89" t="s">
        <v>536</v>
      </c>
      <c r="C34" s="89"/>
      <c r="D34" s="89"/>
      <c r="E34" s="89"/>
      <c r="F34" s="90"/>
      <c r="G34" s="91"/>
    </row>
    <row r="35" spans="1:7" ht="16" thickBot="1" x14ac:dyDescent="0.25">
      <c r="A35" s="89">
        <f t="shared" si="0"/>
        <v>30</v>
      </c>
      <c r="B35" s="89" t="s">
        <v>537</v>
      </c>
      <c r="C35" s="89"/>
      <c r="D35" s="89"/>
      <c r="E35" s="89"/>
      <c r="F35" s="90"/>
      <c r="G35" s="91"/>
    </row>
    <row r="36" spans="1:7" ht="16" thickBot="1" x14ac:dyDescent="0.25">
      <c r="A36" s="89">
        <f t="shared" si="0"/>
        <v>31</v>
      </c>
      <c r="B36" s="89" t="s">
        <v>538</v>
      </c>
      <c r="C36" s="89"/>
      <c r="D36" s="89"/>
      <c r="E36" s="89"/>
      <c r="F36" s="90"/>
      <c r="G36" s="91"/>
    </row>
    <row r="37" spans="1:7" ht="16" thickBot="1" x14ac:dyDescent="0.25">
      <c r="A37" s="89">
        <f t="shared" si="0"/>
        <v>32</v>
      </c>
      <c r="B37" s="89" t="s">
        <v>539</v>
      </c>
      <c r="C37" s="89"/>
      <c r="D37" s="89"/>
      <c r="E37" s="89"/>
      <c r="F37" s="90"/>
      <c r="G37" s="91"/>
    </row>
    <row r="38" spans="1:7" x14ac:dyDescent="0.2">
      <c r="A38" s="92">
        <f t="shared" si="0"/>
        <v>33</v>
      </c>
      <c r="B38" s="92" t="s">
        <v>540</v>
      </c>
      <c r="C38" s="92"/>
      <c r="D38" s="92"/>
      <c r="E38" s="92"/>
      <c r="F38" s="93"/>
      <c r="G38" s="94"/>
    </row>
    <row r="39" spans="1:7" ht="16" thickBot="1" x14ac:dyDescent="0.25">
      <c r="A39" s="95">
        <f t="shared" si="0"/>
        <v>34</v>
      </c>
      <c r="B39" s="89" t="s">
        <v>541</v>
      </c>
      <c r="C39" s="89"/>
      <c r="D39" s="89"/>
      <c r="E39" s="89"/>
      <c r="F39" s="90"/>
      <c r="G39" s="95"/>
    </row>
    <row r="40" spans="1:7" ht="16" thickBot="1" x14ac:dyDescent="0.25">
      <c r="A40" s="95">
        <f t="shared" si="0"/>
        <v>35</v>
      </c>
      <c r="B40" s="89" t="s">
        <v>541</v>
      </c>
      <c r="C40" s="89"/>
      <c r="D40" s="89"/>
      <c r="E40" s="89"/>
      <c r="F40" s="90"/>
      <c r="G40" s="95"/>
    </row>
    <row r="41" spans="1:7" ht="16" thickBot="1" x14ac:dyDescent="0.25">
      <c r="A41" s="95">
        <f t="shared" si="0"/>
        <v>36</v>
      </c>
      <c r="B41" s="89" t="s">
        <v>541</v>
      </c>
      <c r="C41" s="89"/>
      <c r="D41" s="89"/>
      <c r="E41" s="89"/>
      <c r="F41" s="90"/>
      <c r="G41" s="95"/>
    </row>
    <row r="42" spans="1:7" ht="16" thickBot="1" x14ac:dyDescent="0.25">
      <c r="A42" s="95">
        <f t="shared" si="0"/>
        <v>37</v>
      </c>
      <c r="B42" s="89" t="s">
        <v>541</v>
      </c>
      <c r="C42" s="89"/>
      <c r="D42" s="89"/>
      <c r="E42" s="89"/>
      <c r="F42" s="90"/>
      <c r="G42" s="95"/>
    </row>
    <row r="43" spans="1:7" ht="16" thickBot="1" x14ac:dyDescent="0.25">
      <c r="A43" s="95">
        <f t="shared" si="0"/>
        <v>38</v>
      </c>
      <c r="B43" s="89" t="s">
        <v>541</v>
      </c>
      <c r="C43" s="89"/>
      <c r="D43" s="89"/>
      <c r="E43" s="89"/>
      <c r="F43" s="90"/>
      <c r="G43" s="95"/>
    </row>
    <row r="44" spans="1:7" ht="16" thickBot="1" x14ac:dyDescent="0.25">
      <c r="A44" s="95">
        <f t="shared" si="0"/>
        <v>39</v>
      </c>
      <c r="B44" s="89" t="s">
        <v>541</v>
      </c>
      <c r="C44" s="89"/>
      <c r="D44" s="89"/>
      <c r="E44" s="89"/>
      <c r="F44" s="90"/>
      <c r="G44" s="95"/>
    </row>
    <row r="45" spans="1:7" ht="16" thickBot="1" x14ac:dyDescent="0.25">
      <c r="A45" s="95">
        <f t="shared" si="0"/>
        <v>40</v>
      </c>
      <c r="B45" s="89" t="s">
        <v>541</v>
      </c>
      <c r="C45" s="89"/>
      <c r="D45" s="89"/>
      <c r="E45" s="89"/>
      <c r="F45" s="90"/>
      <c r="G45" s="95"/>
    </row>
    <row r="46" spans="1:7" ht="16" thickBot="1" x14ac:dyDescent="0.25">
      <c r="A46" s="95">
        <f t="shared" si="0"/>
        <v>41</v>
      </c>
      <c r="B46" s="89" t="s">
        <v>541</v>
      </c>
      <c r="C46" s="89"/>
      <c r="D46" s="89"/>
      <c r="E46" s="89"/>
      <c r="F46" s="90"/>
      <c r="G46" s="95"/>
    </row>
    <row r="47" spans="1:7" ht="16" thickBot="1" x14ac:dyDescent="0.25">
      <c r="A47" s="95">
        <f t="shared" si="0"/>
        <v>42</v>
      </c>
      <c r="B47" s="89" t="s">
        <v>541</v>
      </c>
      <c r="C47" s="89"/>
      <c r="D47" s="89"/>
      <c r="E47" s="89"/>
      <c r="F47" s="90"/>
      <c r="G47" s="95"/>
    </row>
    <row r="48" spans="1:7" ht="16" thickBot="1" x14ac:dyDescent="0.25">
      <c r="A48" s="95">
        <f t="shared" si="0"/>
        <v>43</v>
      </c>
      <c r="B48" s="89" t="s">
        <v>541</v>
      </c>
      <c r="C48" s="89"/>
      <c r="D48" s="89"/>
      <c r="E48" s="89"/>
      <c r="F48" s="90"/>
      <c r="G48" s="95"/>
    </row>
    <row r="49" spans="1:7" ht="16" thickBot="1" x14ac:dyDescent="0.25">
      <c r="A49" s="95">
        <f t="shared" si="0"/>
        <v>44</v>
      </c>
      <c r="B49" s="89" t="s">
        <v>541</v>
      </c>
      <c r="C49" s="89"/>
      <c r="D49" s="89"/>
      <c r="E49" s="89"/>
      <c r="F49" s="90"/>
      <c r="G49" s="95"/>
    </row>
    <row r="50" spans="1:7" ht="16" thickBot="1" x14ac:dyDescent="0.25">
      <c r="A50" s="95">
        <f t="shared" si="0"/>
        <v>45</v>
      </c>
      <c r="B50" s="89" t="s">
        <v>541</v>
      </c>
      <c r="C50" s="89"/>
      <c r="D50" s="89"/>
      <c r="E50" s="89"/>
      <c r="F50" s="90"/>
      <c r="G50" s="95"/>
    </row>
    <row r="51" spans="1:7" ht="16" thickBot="1" x14ac:dyDescent="0.25">
      <c r="A51" s="95">
        <f t="shared" si="0"/>
        <v>46</v>
      </c>
      <c r="B51" s="89" t="s">
        <v>541</v>
      </c>
      <c r="C51" s="89"/>
      <c r="D51" s="89"/>
      <c r="E51" s="89"/>
      <c r="F51" s="90"/>
      <c r="G51" s="95"/>
    </row>
    <row r="52" spans="1:7" ht="16" thickBot="1" x14ac:dyDescent="0.25">
      <c r="A52" s="95">
        <f t="shared" si="0"/>
        <v>47</v>
      </c>
      <c r="B52" s="89" t="s">
        <v>541</v>
      </c>
      <c r="C52" s="89"/>
      <c r="D52" s="89"/>
      <c r="E52" s="89"/>
      <c r="F52" s="90"/>
      <c r="G52" s="95"/>
    </row>
    <row r="53" spans="1:7" ht="16" thickBot="1" x14ac:dyDescent="0.25">
      <c r="A53" s="95">
        <f t="shared" si="0"/>
        <v>48</v>
      </c>
      <c r="B53" s="89" t="s">
        <v>541</v>
      </c>
      <c r="C53" s="89"/>
      <c r="D53" s="89"/>
      <c r="E53" s="89"/>
      <c r="F53" s="90"/>
      <c r="G53" s="95"/>
    </row>
    <row r="54" spans="1:7" ht="16" thickBot="1" x14ac:dyDescent="0.25">
      <c r="A54" s="95">
        <f t="shared" si="0"/>
        <v>49</v>
      </c>
      <c r="B54" s="89" t="s">
        <v>541</v>
      </c>
      <c r="C54" s="89"/>
      <c r="D54" s="89"/>
      <c r="E54" s="89"/>
      <c r="F54" s="90"/>
      <c r="G54" s="95"/>
    </row>
    <row r="55" spans="1:7" x14ac:dyDescent="0.2">
      <c r="A55" s="88"/>
    </row>
    <row r="56" spans="1:7" x14ac:dyDescent="0.2">
      <c r="A56" s="96"/>
    </row>
  </sheetData>
  <sheetProtection algorithmName="SHA-512" hashValue="XJyjEcqpgqZiFTXVi+B1zA6Aa7lTW3ZUQ3M0FB2+PuUNt3B3n44iPjFsLLv477PdPB266dZT9mXvSW8UpEIlPg==" saltValue="vcJaCHPJCvqLz44Y4a8V8A==" spinCount="100000" sheet="1" objects="1" scenarios="1"/>
  <pageMargins left="0.70866141732283472" right="0.70866141732283472" top="0.74803149606299213" bottom="0.74803149606299213" header="0.31496062992125984" footer="0.31496062992125984"/>
  <pageSetup paperSize="9" scale="78" fitToHeight="0" orientation="landscape" r:id="rId1"/>
  <headerFooter>
    <oddHeader>&amp;L&amp;G&amp;R&amp;G</oddHeader>
    <oddFooter>&amp;L&amp;F - &amp;A&amp;C&amp;D&amp;RPagina &amp;P van &amp;N</oddFooter>
  </headerFooter>
  <ignoredErrors>
    <ignoredError sqref="A6" calculatedColumn="1"/>
  </ignoredErrors>
  <legacyDrawingHF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0F0AB-26B8-4F30-8E12-9D6AAA5BCF3B}">
  <sheetPr>
    <tabColor rgb="FF92D050"/>
  </sheetPr>
  <dimension ref="A1:AC85"/>
  <sheetViews>
    <sheetView zoomScale="90" zoomScaleNormal="90" workbookViewId="0">
      <pane ySplit="1" topLeftCell="A2" activePane="bottomLeft" state="frozen"/>
      <selection pane="bottomLeft" activeCell="A2" sqref="A2"/>
    </sheetView>
  </sheetViews>
  <sheetFormatPr baseColWidth="10" defaultColWidth="8.6640625" defaultRowHeight="15" x14ac:dyDescent="0.2"/>
  <cols>
    <col min="1" max="2" width="19" customWidth="1"/>
    <col min="3" max="3" width="115" customWidth="1"/>
    <col min="6" max="29" width="8.6640625" style="49"/>
  </cols>
  <sheetData>
    <row r="1" spans="1:5" ht="21" x14ac:dyDescent="0.25">
      <c r="A1" s="104" t="s">
        <v>1</v>
      </c>
      <c r="B1" s="104" t="s">
        <v>3</v>
      </c>
      <c r="C1" s="104" t="s">
        <v>352</v>
      </c>
      <c r="D1" s="49"/>
      <c r="E1" s="49"/>
    </row>
    <row r="2" spans="1:5" ht="90" x14ac:dyDescent="0.2">
      <c r="A2" s="105" t="s">
        <v>353</v>
      </c>
      <c r="B2" s="105" t="s">
        <v>384</v>
      </c>
      <c r="C2" s="106" t="s">
        <v>387</v>
      </c>
      <c r="D2" s="49"/>
      <c r="E2" s="49"/>
    </row>
    <row r="3" spans="1:5" ht="45" x14ac:dyDescent="0.2">
      <c r="A3" s="105" t="s">
        <v>354</v>
      </c>
      <c r="B3" s="105" t="s">
        <v>384</v>
      </c>
      <c r="C3" s="106" t="s">
        <v>386</v>
      </c>
      <c r="D3" s="49"/>
      <c r="E3" s="49"/>
    </row>
    <row r="4" spans="1:5" ht="60" x14ac:dyDescent="0.2">
      <c r="A4" s="105" t="s">
        <v>355</v>
      </c>
      <c r="B4" s="105" t="s">
        <v>384</v>
      </c>
      <c r="C4" s="107" t="s">
        <v>459</v>
      </c>
      <c r="D4" s="49"/>
      <c r="E4" s="49"/>
    </row>
    <row r="5" spans="1:5" ht="30" x14ac:dyDescent="0.2">
      <c r="A5" s="105" t="s">
        <v>356</v>
      </c>
      <c r="B5" s="105" t="s">
        <v>384</v>
      </c>
      <c r="C5" s="107" t="s">
        <v>385</v>
      </c>
      <c r="D5" s="49"/>
      <c r="E5" s="49"/>
    </row>
    <row r="6" spans="1:5" ht="30" x14ac:dyDescent="0.2">
      <c r="A6" s="105" t="s">
        <v>357</v>
      </c>
      <c r="B6" s="105" t="s">
        <v>384</v>
      </c>
      <c r="C6" s="107" t="s">
        <v>464</v>
      </c>
      <c r="D6" s="49"/>
      <c r="E6" s="49"/>
    </row>
    <row r="7" spans="1:5" ht="45" x14ac:dyDescent="0.2">
      <c r="A7" s="105" t="s">
        <v>358</v>
      </c>
      <c r="B7" s="105" t="s">
        <v>388</v>
      </c>
      <c r="C7" s="107" t="s">
        <v>390</v>
      </c>
      <c r="D7" s="49"/>
      <c r="E7" s="49"/>
    </row>
    <row r="8" spans="1:5" x14ac:dyDescent="0.2">
      <c r="A8" s="105" t="s">
        <v>359</v>
      </c>
      <c r="B8" s="105" t="s">
        <v>320</v>
      </c>
      <c r="C8" s="107" t="s">
        <v>389</v>
      </c>
      <c r="D8" s="49"/>
      <c r="E8" s="49"/>
    </row>
    <row r="9" spans="1:5" ht="60" x14ac:dyDescent="0.2">
      <c r="A9" s="105" t="s">
        <v>360</v>
      </c>
      <c r="B9" s="105" t="s">
        <v>384</v>
      </c>
      <c r="C9" s="107" t="s">
        <v>473</v>
      </c>
      <c r="D9" s="49"/>
      <c r="E9" s="49"/>
    </row>
    <row r="10" spans="1:5" ht="45" x14ac:dyDescent="0.2">
      <c r="A10" s="105" t="s">
        <v>361</v>
      </c>
      <c r="B10" s="105" t="s">
        <v>384</v>
      </c>
      <c r="C10" s="107" t="s">
        <v>474</v>
      </c>
      <c r="D10" s="49"/>
      <c r="E10" s="49"/>
    </row>
    <row r="11" spans="1:5" ht="30" x14ac:dyDescent="0.2">
      <c r="A11" s="105" t="s">
        <v>362</v>
      </c>
      <c r="B11" s="105" t="s">
        <v>336</v>
      </c>
      <c r="C11" s="107" t="s">
        <v>391</v>
      </c>
      <c r="D11" s="49"/>
      <c r="E11" s="49"/>
    </row>
    <row r="12" spans="1:5" x14ac:dyDescent="0.2">
      <c r="A12" s="60"/>
      <c r="B12" s="49"/>
      <c r="C12" s="49"/>
      <c r="D12" s="49"/>
      <c r="E12" s="49"/>
    </row>
    <row r="13" spans="1:5" x14ac:dyDescent="0.2">
      <c r="A13" s="49"/>
      <c r="B13" s="49"/>
      <c r="C13" s="49"/>
      <c r="D13" s="49"/>
      <c r="E13" s="49"/>
    </row>
    <row r="14" spans="1:5" x14ac:dyDescent="0.2">
      <c r="A14" s="49"/>
      <c r="B14" s="49"/>
      <c r="C14" s="49"/>
      <c r="D14" s="49"/>
      <c r="E14" s="49"/>
    </row>
    <row r="15" spans="1:5" x14ac:dyDescent="0.2">
      <c r="A15" s="49"/>
      <c r="B15" s="49"/>
      <c r="C15" s="49"/>
      <c r="D15" s="49"/>
      <c r="E15" s="49"/>
    </row>
    <row r="16" spans="1:5" x14ac:dyDescent="0.2">
      <c r="A16" s="49"/>
      <c r="B16" s="49"/>
      <c r="C16" s="49"/>
      <c r="D16" s="49"/>
      <c r="E16" s="49"/>
    </row>
    <row r="17" spans="1:5" x14ac:dyDescent="0.2">
      <c r="A17" s="49"/>
      <c r="B17" s="49"/>
      <c r="C17" s="49"/>
      <c r="D17" s="49"/>
      <c r="E17" s="49"/>
    </row>
    <row r="18" spans="1:5" x14ac:dyDescent="0.2">
      <c r="A18" s="49"/>
      <c r="B18" s="49"/>
      <c r="C18" s="49"/>
      <c r="D18" s="49"/>
      <c r="E18" s="49"/>
    </row>
    <row r="19" spans="1:5" x14ac:dyDescent="0.2">
      <c r="A19" s="49"/>
      <c r="B19" s="49"/>
      <c r="C19" s="49"/>
      <c r="D19" s="49"/>
      <c r="E19" s="49"/>
    </row>
    <row r="20" spans="1:5" x14ac:dyDescent="0.2">
      <c r="A20" s="49"/>
      <c r="B20" s="49"/>
      <c r="C20" s="49"/>
      <c r="D20" s="49"/>
      <c r="E20" s="49"/>
    </row>
    <row r="21" spans="1:5" x14ac:dyDescent="0.2">
      <c r="A21" s="49"/>
      <c r="B21" s="49"/>
      <c r="C21" s="49"/>
      <c r="D21" s="49"/>
      <c r="E21" s="49"/>
    </row>
    <row r="22" spans="1:5" x14ac:dyDescent="0.2">
      <c r="A22" s="49"/>
      <c r="B22" s="49"/>
      <c r="C22" s="49"/>
      <c r="D22" s="49"/>
      <c r="E22" s="49"/>
    </row>
    <row r="23" spans="1:5" x14ac:dyDescent="0.2">
      <c r="A23" s="49"/>
      <c r="B23" s="49"/>
      <c r="C23" s="49"/>
      <c r="D23" s="49"/>
      <c r="E23" s="49"/>
    </row>
    <row r="24" spans="1:5" x14ac:dyDescent="0.2">
      <c r="A24" s="49"/>
      <c r="B24" s="49"/>
      <c r="C24" s="49"/>
      <c r="D24" s="49"/>
      <c r="E24" s="49"/>
    </row>
    <row r="25" spans="1:5" x14ac:dyDescent="0.2">
      <c r="A25" s="49"/>
      <c r="B25" s="49"/>
      <c r="C25" s="49"/>
      <c r="D25" s="49"/>
      <c r="E25" s="49"/>
    </row>
    <row r="26" spans="1:5" x14ac:dyDescent="0.2">
      <c r="A26" s="49"/>
      <c r="B26" s="49"/>
      <c r="C26" s="49"/>
      <c r="D26" s="49"/>
      <c r="E26" s="49"/>
    </row>
    <row r="27" spans="1:5" x14ac:dyDescent="0.2">
      <c r="A27" s="49"/>
      <c r="B27" s="49"/>
      <c r="C27" s="49"/>
      <c r="D27" s="49"/>
      <c r="E27" s="49"/>
    </row>
    <row r="28" spans="1:5" x14ac:dyDescent="0.2">
      <c r="A28" s="49"/>
      <c r="B28" s="49"/>
      <c r="C28" s="49"/>
      <c r="D28" s="49"/>
      <c r="E28" s="49"/>
    </row>
    <row r="29" spans="1:5" x14ac:dyDescent="0.2">
      <c r="A29" s="49"/>
      <c r="B29" s="49"/>
      <c r="C29" s="49"/>
      <c r="D29" s="49"/>
      <c r="E29" s="49"/>
    </row>
    <row r="30" spans="1:5" x14ac:dyDescent="0.2">
      <c r="A30" s="49"/>
      <c r="B30" s="49"/>
      <c r="C30" s="49"/>
      <c r="D30" s="49"/>
      <c r="E30" s="49"/>
    </row>
    <row r="31" spans="1:5" x14ac:dyDescent="0.2">
      <c r="A31" s="49"/>
      <c r="B31" s="49"/>
      <c r="C31" s="49"/>
      <c r="D31" s="49"/>
      <c r="E31" s="49"/>
    </row>
    <row r="32" spans="1:5" x14ac:dyDescent="0.2">
      <c r="A32" s="49"/>
      <c r="B32" s="49"/>
      <c r="C32" s="49"/>
      <c r="D32" s="49"/>
      <c r="E32" s="49"/>
    </row>
    <row r="33" spans="1:5" x14ac:dyDescent="0.2">
      <c r="A33" s="49"/>
      <c r="B33" s="49"/>
      <c r="C33" s="49"/>
      <c r="D33" s="49"/>
      <c r="E33" s="49"/>
    </row>
    <row r="34" spans="1:5" x14ac:dyDescent="0.2">
      <c r="A34" s="49"/>
      <c r="B34" s="49"/>
      <c r="C34" s="49"/>
      <c r="D34" s="49"/>
      <c r="E34" s="49"/>
    </row>
    <row r="35" spans="1:5" x14ac:dyDescent="0.2">
      <c r="A35" s="49"/>
      <c r="B35" s="49"/>
      <c r="C35" s="49"/>
      <c r="D35" s="49"/>
      <c r="E35" s="49"/>
    </row>
    <row r="36" spans="1:5" x14ac:dyDescent="0.2">
      <c r="A36" s="49"/>
      <c r="B36" s="49"/>
      <c r="C36" s="49"/>
      <c r="D36" s="49"/>
      <c r="E36" s="49"/>
    </row>
    <row r="37" spans="1:5" x14ac:dyDescent="0.2">
      <c r="A37" s="49"/>
      <c r="B37" s="49"/>
      <c r="C37" s="49"/>
      <c r="D37" s="49"/>
      <c r="E37" s="49"/>
    </row>
    <row r="38" spans="1:5" x14ac:dyDescent="0.2">
      <c r="A38" s="49"/>
      <c r="B38" s="49"/>
      <c r="C38" s="49"/>
      <c r="D38" s="49"/>
      <c r="E38" s="49"/>
    </row>
    <row r="39" spans="1:5" x14ac:dyDescent="0.2">
      <c r="A39" s="49"/>
      <c r="B39" s="49"/>
      <c r="C39" s="49"/>
      <c r="D39" s="49"/>
      <c r="E39" s="49"/>
    </row>
    <row r="40" spans="1:5" x14ac:dyDescent="0.2">
      <c r="A40" s="49"/>
      <c r="B40" s="49"/>
      <c r="C40" s="49"/>
      <c r="D40" s="49"/>
      <c r="E40" s="49"/>
    </row>
    <row r="41" spans="1:5" x14ac:dyDescent="0.2">
      <c r="A41" s="49"/>
      <c r="B41" s="49"/>
      <c r="C41" s="49"/>
      <c r="D41" s="49"/>
      <c r="E41" s="49"/>
    </row>
    <row r="42" spans="1:5" x14ac:dyDescent="0.2">
      <c r="A42" s="49"/>
      <c r="B42" s="49"/>
      <c r="C42" s="49"/>
      <c r="D42" s="49"/>
      <c r="E42" s="49"/>
    </row>
    <row r="43" spans="1:5" x14ac:dyDescent="0.2">
      <c r="A43" s="49"/>
      <c r="B43" s="49"/>
      <c r="C43" s="49"/>
      <c r="D43" s="49"/>
      <c r="E43" s="49"/>
    </row>
    <row r="44" spans="1:5" x14ac:dyDescent="0.2">
      <c r="A44" s="49"/>
      <c r="B44" s="49"/>
      <c r="C44" s="49"/>
      <c r="D44" s="49"/>
      <c r="E44" s="49"/>
    </row>
    <row r="45" spans="1:5" x14ac:dyDescent="0.2">
      <c r="A45" s="49"/>
      <c r="B45" s="49"/>
      <c r="C45" s="49"/>
      <c r="D45" s="49"/>
      <c r="E45" s="49"/>
    </row>
    <row r="46" spans="1:5" x14ac:dyDescent="0.2">
      <c r="A46" s="49"/>
      <c r="B46" s="49"/>
      <c r="C46" s="49"/>
      <c r="D46" s="49"/>
      <c r="E46" s="49"/>
    </row>
    <row r="47" spans="1:5" x14ac:dyDescent="0.2">
      <c r="A47" s="49"/>
      <c r="B47" s="49"/>
      <c r="C47" s="49"/>
      <c r="D47" s="49"/>
      <c r="E47" s="49"/>
    </row>
    <row r="48" spans="1:5" x14ac:dyDescent="0.2">
      <c r="A48" s="49"/>
      <c r="B48" s="49"/>
      <c r="C48" s="49"/>
      <c r="D48" s="49"/>
      <c r="E48" s="49"/>
    </row>
    <row r="49" spans="1:5" x14ac:dyDescent="0.2">
      <c r="A49" s="49"/>
      <c r="B49" s="49"/>
      <c r="C49" s="49"/>
      <c r="D49" s="49"/>
      <c r="E49" s="49"/>
    </row>
    <row r="50" spans="1:5" x14ac:dyDescent="0.2">
      <c r="A50" s="49"/>
      <c r="B50" s="49"/>
      <c r="C50" s="49"/>
      <c r="D50" s="49"/>
      <c r="E50" s="49"/>
    </row>
    <row r="51" spans="1:5" x14ac:dyDescent="0.2">
      <c r="A51" s="49"/>
      <c r="B51" s="49"/>
      <c r="C51" s="49"/>
      <c r="D51" s="49"/>
      <c r="E51" s="49"/>
    </row>
    <row r="52" spans="1:5" x14ac:dyDescent="0.2">
      <c r="A52" s="49"/>
      <c r="B52" s="49"/>
      <c r="C52" s="49"/>
      <c r="D52" s="49"/>
      <c r="E52" s="49"/>
    </row>
    <row r="53" spans="1:5" x14ac:dyDescent="0.2">
      <c r="A53" s="49"/>
      <c r="B53" s="49"/>
      <c r="C53" s="49"/>
      <c r="D53" s="49"/>
      <c r="E53" s="49"/>
    </row>
    <row r="54" spans="1:5" x14ac:dyDescent="0.2">
      <c r="A54" s="49"/>
      <c r="B54" s="49"/>
      <c r="C54" s="49"/>
      <c r="D54" s="49"/>
      <c r="E54" s="49"/>
    </row>
    <row r="55" spans="1:5" x14ac:dyDescent="0.2">
      <c r="A55" s="49"/>
      <c r="B55" s="49"/>
      <c r="C55" s="49"/>
      <c r="D55" s="49"/>
      <c r="E55" s="49"/>
    </row>
    <row r="56" spans="1:5" x14ac:dyDescent="0.2">
      <c r="A56" s="49"/>
      <c r="B56" s="49"/>
      <c r="C56" s="49"/>
      <c r="D56" s="49"/>
      <c r="E56" s="49"/>
    </row>
    <row r="57" spans="1:5" x14ac:dyDescent="0.2">
      <c r="A57" s="49"/>
      <c r="B57" s="49"/>
      <c r="C57" s="49"/>
      <c r="D57" s="49"/>
      <c r="E57" s="49"/>
    </row>
    <row r="58" spans="1:5" x14ac:dyDescent="0.2">
      <c r="A58" s="49"/>
      <c r="B58" s="49"/>
      <c r="C58" s="49"/>
      <c r="D58" s="49"/>
      <c r="E58" s="49"/>
    </row>
    <row r="59" spans="1:5" x14ac:dyDescent="0.2">
      <c r="A59" s="49"/>
      <c r="B59" s="49"/>
      <c r="C59" s="49"/>
      <c r="D59" s="49"/>
      <c r="E59" s="49"/>
    </row>
    <row r="60" spans="1:5" x14ac:dyDescent="0.2">
      <c r="A60" s="49"/>
      <c r="B60" s="49"/>
      <c r="C60" s="49"/>
      <c r="D60" s="49"/>
      <c r="E60" s="49"/>
    </row>
    <row r="61" spans="1:5" x14ac:dyDescent="0.2">
      <c r="A61" s="49"/>
      <c r="B61" s="49"/>
      <c r="C61" s="49"/>
      <c r="D61" s="49"/>
      <c r="E61" s="49"/>
    </row>
    <row r="62" spans="1:5" x14ac:dyDescent="0.2">
      <c r="A62" s="49"/>
      <c r="B62" s="49"/>
      <c r="C62" s="49"/>
      <c r="D62" s="49"/>
      <c r="E62" s="49"/>
    </row>
    <row r="63" spans="1:5" x14ac:dyDescent="0.2">
      <c r="A63" s="49"/>
      <c r="B63" s="49"/>
      <c r="C63" s="49"/>
      <c r="D63" s="49"/>
      <c r="E63" s="49"/>
    </row>
    <row r="64" spans="1:5" x14ac:dyDescent="0.2">
      <c r="A64" s="49"/>
      <c r="B64" s="49"/>
      <c r="C64" s="49"/>
      <c r="D64" s="49"/>
      <c r="E64" s="49"/>
    </row>
    <row r="65" spans="1:5" x14ac:dyDescent="0.2">
      <c r="A65" s="49"/>
      <c r="B65" s="49"/>
      <c r="C65" s="49"/>
      <c r="D65" s="49"/>
      <c r="E65" s="49"/>
    </row>
    <row r="66" spans="1:5" x14ac:dyDescent="0.2">
      <c r="A66" s="49"/>
      <c r="B66" s="49"/>
      <c r="C66" s="49"/>
      <c r="D66" s="49"/>
      <c r="E66" s="49"/>
    </row>
    <row r="67" spans="1:5" x14ac:dyDescent="0.2">
      <c r="A67" s="49"/>
      <c r="B67" s="49"/>
      <c r="C67" s="49"/>
      <c r="D67" s="49"/>
      <c r="E67" s="49"/>
    </row>
    <row r="68" spans="1:5" x14ac:dyDescent="0.2">
      <c r="A68" s="49"/>
      <c r="B68" s="49"/>
      <c r="C68" s="49"/>
      <c r="D68" s="49"/>
      <c r="E68" s="49"/>
    </row>
    <row r="69" spans="1:5" x14ac:dyDescent="0.2">
      <c r="A69" s="49"/>
      <c r="B69" s="49"/>
      <c r="C69" s="49"/>
      <c r="D69" s="49"/>
      <c r="E69" s="49"/>
    </row>
    <row r="70" spans="1:5" x14ac:dyDescent="0.2">
      <c r="A70" s="49"/>
      <c r="B70" s="49"/>
      <c r="C70" s="49"/>
      <c r="D70" s="49"/>
      <c r="E70" s="49"/>
    </row>
    <row r="71" spans="1:5" x14ac:dyDescent="0.2">
      <c r="A71" s="49"/>
      <c r="B71" s="49"/>
      <c r="C71" s="49"/>
      <c r="D71" s="49"/>
      <c r="E71" s="49"/>
    </row>
    <row r="72" spans="1:5" x14ac:dyDescent="0.2">
      <c r="A72" s="49"/>
      <c r="B72" s="49"/>
      <c r="C72" s="49"/>
      <c r="D72" s="49"/>
      <c r="E72" s="49"/>
    </row>
    <row r="73" spans="1:5" x14ac:dyDescent="0.2">
      <c r="A73" s="49"/>
      <c r="B73" s="49"/>
      <c r="C73" s="49"/>
      <c r="D73" s="49"/>
      <c r="E73" s="49"/>
    </row>
    <row r="74" spans="1:5" x14ac:dyDescent="0.2">
      <c r="A74" s="49"/>
      <c r="B74" s="49"/>
      <c r="C74" s="49"/>
      <c r="D74" s="49"/>
      <c r="E74" s="49"/>
    </row>
    <row r="75" spans="1:5" x14ac:dyDescent="0.2">
      <c r="A75" s="49"/>
      <c r="B75" s="49"/>
      <c r="C75" s="49"/>
      <c r="D75" s="49"/>
      <c r="E75" s="49"/>
    </row>
    <row r="76" spans="1:5" x14ac:dyDescent="0.2">
      <c r="A76" s="49"/>
      <c r="B76" s="49"/>
      <c r="C76" s="49"/>
      <c r="D76" s="49"/>
      <c r="E76" s="49"/>
    </row>
    <row r="77" spans="1:5" x14ac:dyDescent="0.2">
      <c r="A77" s="49"/>
      <c r="B77" s="49"/>
      <c r="C77" s="49"/>
      <c r="D77" s="49"/>
      <c r="E77" s="49"/>
    </row>
    <row r="78" spans="1:5" x14ac:dyDescent="0.2">
      <c r="A78" s="49"/>
      <c r="B78" s="49"/>
      <c r="C78" s="49"/>
      <c r="D78" s="49"/>
      <c r="E78" s="49"/>
    </row>
    <row r="79" spans="1:5" x14ac:dyDescent="0.2">
      <c r="A79" s="49"/>
      <c r="B79" s="49"/>
      <c r="C79" s="49"/>
      <c r="D79" s="49"/>
      <c r="E79" s="49"/>
    </row>
    <row r="80" spans="1:5" x14ac:dyDescent="0.2">
      <c r="A80" s="49"/>
      <c r="B80" s="49"/>
      <c r="C80" s="49"/>
      <c r="D80" s="49"/>
      <c r="E80" s="49"/>
    </row>
    <row r="81" spans="1:5" x14ac:dyDescent="0.2">
      <c r="A81" s="49"/>
      <c r="B81" s="49"/>
      <c r="C81" s="49"/>
      <c r="D81" s="49"/>
      <c r="E81" s="49"/>
    </row>
    <row r="82" spans="1:5" x14ac:dyDescent="0.2">
      <c r="A82" s="49"/>
      <c r="B82" s="49"/>
      <c r="C82" s="49"/>
      <c r="D82" s="49"/>
      <c r="E82" s="49"/>
    </row>
    <row r="83" spans="1:5" x14ac:dyDescent="0.2">
      <c r="A83" s="49"/>
      <c r="B83" s="49"/>
      <c r="C83" s="49"/>
      <c r="D83" s="49"/>
      <c r="E83" s="49"/>
    </row>
    <row r="84" spans="1:5" x14ac:dyDescent="0.2">
      <c r="A84" s="49"/>
      <c r="B84" s="49"/>
      <c r="C84" s="49"/>
      <c r="D84" s="49"/>
      <c r="E84" s="49"/>
    </row>
    <row r="85" spans="1:5" x14ac:dyDescent="0.2">
      <c r="A85" s="49"/>
      <c r="B85" s="49"/>
      <c r="C85" s="49"/>
      <c r="D85" s="49"/>
      <c r="E85" s="49"/>
    </row>
  </sheetData>
  <sheetProtection algorithmName="SHA-512" hashValue="sg5F0yhg5YYylU+XUkqwG5sxiNZ9+JDdICqHV0E7G59PdLW+L4c5RyDW/my+6RofEcUEoPiGA3iMcY80u3FDFQ==" saltValue="lIrzFRPm8nfuVWxV6U/90Q==" spinCount="100000" sheet="1" objects="1" scenarios="1"/>
  <phoneticPr fontId="21" type="noConversion"/>
  <pageMargins left="0.7" right="0.7" top="0.75" bottom="0.75" header="0.3" footer="0.3"/>
  <pageSetup paperSize="9" orientation="landscape" horizontalDpi="300" verticalDpi="300" r:id="rId1"/>
  <headerFooter>
    <oddHeader>&amp;L&amp;G</oddHeader>
    <oddFooter>&amp;L&amp;F - &amp;A&amp;C&amp;D&amp;RPagina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A088-E799-4F2F-94BD-77768A1386B6}">
  <dimension ref="B2:T46"/>
  <sheetViews>
    <sheetView topLeftCell="A31" workbookViewId="0">
      <selection activeCell="B21" sqref="B21:I46"/>
    </sheetView>
  </sheetViews>
  <sheetFormatPr baseColWidth="10" defaultColWidth="8.6640625" defaultRowHeight="15" x14ac:dyDescent="0.2"/>
  <cols>
    <col min="2" max="2" width="14.6640625" bestFit="1" customWidth="1"/>
    <col min="3" max="3" width="6.5" bestFit="1" customWidth="1"/>
    <col min="4" max="6" width="7.5" bestFit="1" customWidth="1"/>
    <col min="7" max="7" width="7.6640625" bestFit="1" customWidth="1"/>
    <col min="8" max="8" width="13" bestFit="1" customWidth="1"/>
    <col min="9" max="9" width="13.6640625" bestFit="1" customWidth="1"/>
    <col min="10" max="10" width="6.5" bestFit="1" customWidth="1"/>
    <col min="11" max="11" width="3" bestFit="1" customWidth="1"/>
    <col min="12" max="12" width="5.5" bestFit="1" customWidth="1"/>
    <col min="13" max="15" width="4.5" bestFit="1" customWidth="1"/>
    <col min="16" max="16" width="3.5" bestFit="1" customWidth="1"/>
    <col min="18" max="18" width="6.6640625" bestFit="1" customWidth="1"/>
    <col min="19" max="19" width="12.5" bestFit="1" customWidth="1"/>
    <col min="20" max="20" width="4.6640625" bestFit="1" customWidth="1"/>
  </cols>
  <sheetData>
    <row r="2" spans="2:20" x14ac:dyDescent="0.2">
      <c r="B2" s="33"/>
      <c r="C2" s="32" t="s">
        <v>33</v>
      </c>
      <c r="D2" s="32" t="s">
        <v>34</v>
      </c>
      <c r="E2" s="32" t="s">
        <v>35</v>
      </c>
      <c r="F2" s="32" t="s">
        <v>36</v>
      </c>
      <c r="G2" s="32" t="s">
        <v>37</v>
      </c>
      <c r="H2" s="32" t="s">
        <v>38</v>
      </c>
      <c r="J2" s="33"/>
      <c r="K2" s="33"/>
      <c r="L2" s="46">
        <v>1</v>
      </c>
      <c r="M2" s="46">
        <v>0.75</v>
      </c>
      <c r="N2" s="46">
        <v>0.5</v>
      </c>
      <c r="O2" s="46">
        <v>0.25</v>
      </c>
      <c r="P2" s="46">
        <v>0</v>
      </c>
      <c r="R2" s="33"/>
      <c r="S2" s="33" t="s">
        <v>38</v>
      </c>
      <c r="T2" s="33" t="s">
        <v>39</v>
      </c>
    </row>
    <row r="3" spans="2:20" x14ac:dyDescent="0.2">
      <c r="B3" t="s">
        <v>40</v>
      </c>
      <c r="C3" s="40">
        <v>30</v>
      </c>
      <c r="D3" s="40">
        <v>8</v>
      </c>
      <c r="E3" s="40">
        <v>14</v>
      </c>
      <c r="G3" s="30">
        <f>SUM(C3:E3)</f>
        <v>52</v>
      </c>
      <c r="H3" s="41"/>
      <c r="J3" s="41" t="s">
        <v>30</v>
      </c>
      <c r="K3">
        <v>24</v>
      </c>
      <c r="L3">
        <f>SUM($K$3*L2)</f>
        <v>24</v>
      </c>
      <c r="M3">
        <f>SUM($K$3*M2)</f>
        <v>18</v>
      </c>
      <c r="N3">
        <f>SUM($K$3*N2)</f>
        <v>12</v>
      </c>
      <c r="O3">
        <f>SUM($K$3*O2)</f>
        <v>6</v>
      </c>
      <c r="P3">
        <f>SUM($K$3*P2)</f>
        <v>0</v>
      </c>
      <c r="R3" t="s">
        <v>41</v>
      </c>
      <c r="S3">
        <f>H5</f>
        <v>2592</v>
      </c>
      <c r="T3" s="44">
        <v>46</v>
      </c>
    </row>
    <row r="4" spans="2:20" x14ac:dyDescent="0.2">
      <c r="B4" t="s">
        <v>42</v>
      </c>
      <c r="C4" s="47">
        <v>30</v>
      </c>
      <c r="D4" s="47">
        <v>8</v>
      </c>
      <c r="E4" s="47">
        <v>22</v>
      </c>
      <c r="F4" t="s">
        <v>43</v>
      </c>
      <c r="H4" s="41"/>
      <c r="J4" s="41" t="s">
        <v>31</v>
      </c>
      <c r="K4">
        <v>16</v>
      </c>
      <c r="L4">
        <f>SUM($K$4*L2)</f>
        <v>16</v>
      </c>
      <c r="M4">
        <f>SUM($K$4*M2)</f>
        <v>12</v>
      </c>
      <c r="N4">
        <f>SUM($K$4*N2)</f>
        <v>8</v>
      </c>
      <c r="O4">
        <f>SUM($K$4*O2)</f>
        <v>4</v>
      </c>
      <c r="P4">
        <f>SUM($K$4*P2)</f>
        <v>0</v>
      </c>
      <c r="R4" t="s">
        <v>44</v>
      </c>
      <c r="S4">
        <f>SUM(S3/T3)*T4</f>
        <v>563.47826086956525</v>
      </c>
      <c r="T4" s="44">
        <v>10</v>
      </c>
    </row>
    <row r="5" spans="2:20" x14ac:dyDescent="0.2">
      <c r="B5" t="s">
        <v>45</v>
      </c>
      <c r="C5" s="40">
        <v>72</v>
      </c>
      <c r="D5" s="40">
        <v>57</v>
      </c>
      <c r="E5" s="40">
        <v>6</v>
      </c>
      <c r="G5" s="30">
        <f>SUM(C5:E5)</f>
        <v>135</v>
      </c>
      <c r="H5" s="42">
        <f>SUM(H6:H10)</f>
        <v>2592</v>
      </c>
      <c r="J5" s="41" t="s">
        <v>32</v>
      </c>
      <c r="K5">
        <v>8</v>
      </c>
      <c r="L5">
        <f>SUM($K$5*L2)</f>
        <v>8</v>
      </c>
      <c r="M5">
        <f>SUM($K$5*M2)</f>
        <v>6</v>
      </c>
      <c r="N5">
        <f>SUM($K$5*N2)</f>
        <v>4</v>
      </c>
      <c r="O5">
        <f>SUM($K$5*O2)</f>
        <v>2</v>
      </c>
      <c r="P5">
        <f>SUM($K$5*P2)</f>
        <v>0</v>
      </c>
      <c r="R5" t="s">
        <v>46</v>
      </c>
      <c r="S5">
        <f>SUM(S4/T4)*T5</f>
        <v>788.86956521739137</v>
      </c>
      <c r="T5" s="44">
        <v>14</v>
      </c>
    </row>
    <row r="6" spans="2:20" x14ac:dyDescent="0.2">
      <c r="B6" t="s">
        <v>47</v>
      </c>
      <c r="C6">
        <v>40</v>
      </c>
      <c r="D6">
        <v>30</v>
      </c>
      <c r="E6">
        <v>5</v>
      </c>
      <c r="F6">
        <v>24</v>
      </c>
      <c r="H6" s="41">
        <f>SUM(C6:E6)*F6</f>
        <v>1800</v>
      </c>
      <c r="R6" t="s">
        <v>48</v>
      </c>
      <c r="S6">
        <f>SUM(S5/T5)*T6</f>
        <v>1690.4347826086957</v>
      </c>
      <c r="T6" s="44">
        <v>30</v>
      </c>
    </row>
    <row r="7" spans="2:20" x14ac:dyDescent="0.2">
      <c r="B7" t="s">
        <v>49</v>
      </c>
      <c r="C7">
        <v>13</v>
      </c>
      <c r="D7">
        <v>8</v>
      </c>
      <c r="F7">
        <v>8</v>
      </c>
      <c r="H7" s="41">
        <f>SUM(C7:E7)*F7</f>
        <v>168</v>
      </c>
      <c r="R7" s="41" t="s">
        <v>50</v>
      </c>
      <c r="S7" s="41">
        <f>SUM(S3:S6)</f>
        <v>5634.782608695652</v>
      </c>
      <c r="T7" s="45">
        <f>SUM(T3:T6)</f>
        <v>100</v>
      </c>
    </row>
    <row r="8" spans="2:20" x14ac:dyDescent="0.2">
      <c r="B8" t="s">
        <v>51</v>
      </c>
      <c r="C8">
        <v>19</v>
      </c>
      <c r="D8">
        <v>19</v>
      </c>
      <c r="E8">
        <v>1</v>
      </c>
      <c r="F8">
        <v>16</v>
      </c>
      <c r="H8" s="41">
        <f>SUM(C8:E8)*F8</f>
        <v>624</v>
      </c>
    </row>
    <row r="9" spans="2:20" x14ac:dyDescent="0.2">
      <c r="B9" s="30" t="s">
        <v>50</v>
      </c>
      <c r="C9">
        <f>SUM(C6*F6)+(C7*F7)+(C8*F8)</f>
        <v>1368</v>
      </c>
      <c r="D9">
        <f>SUM(D6*F6)+(D7*F7)+(D8*F8)</f>
        <v>1088</v>
      </c>
      <c r="E9">
        <f>SUM(E6*F6)+(E7*F7)+(E8*F8)</f>
        <v>136</v>
      </c>
      <c r="G9" s="30">
        <f>SUM(G3:G8)</f>
        <v>187</v>
      </c>
      <c r="H9" s="41"/>
    </row>
    <row r="10" spans="2:20" x14ac:dyDescent="0.2">
      <c r="D10" s="30"/>
      <c r="H10" s="41"/>
    </row>
    <row r="14" spans="2:20" x14ac:dyDescent="0.2">
      <c r="B14" s="33"/>
      <c r="C14" s="32" t="s">
        <v>44</v>
      </c>
      <c r="D14" s="32" t="s">
        <v>33</v>
      </c>
      <c r="E14" s="32" t="s">
        <v>34</v>
      </c>
      <c r="F14" s="32" t="s">
        <v>35</v>
      </c>
      <c r="G14" s="32" t="s">
        <v>46</v>
      </c>
      <c r="H14" s="32" t="s">
        <v>48</v>
      </c>
      <c r="I14" s="32" t="s">
        <v>50</v>
      </c>
    </row>
    <row r="15" spans="2:20" x14ac:dyDescent="0.2">
      <c r="B15" t="s">
        <v>36</v>
      </c>
      <c r="C15" s="43">
        <v>0.1</v>
      </c>
      <c r="D15" s="43">
        <v>0.18</v>
      </c>
      <c r="E15" s="43">
        <v>0.21</v>
      </c>
      <c r="F15" s="43">
        <v>7.0000000000000007E-2</v>
      </c>
      <c r="G15" s="43">
        <v>0.14000000000000001</v>
      </c>
      <c r="H15" s="43">
        <v>0.3</v>
      </c>
      <c r="I15" s="43">
        <f>SUM(C15:H15)</f>
        <v>1</v>
      </c>
    </row>
    <row r="16" spans="2:20" x14ac:dyDescent="0.2">
      <c r="B16" t="s">
        <v>38</v>
      </c>
      <c r="C16" s="48">
        <f>SUM($I$16*C15)</f>
        <v>563.47826086956525</v>
      </c>
      <c r="D16" s="48">
        <f t="shared" ref="D16:H16" si="0">SUM($I$16*D15)</f>
        <v>1014.2608695652174</v>
      </c>
      <c r="E16" s="48">
        <f t="shared" si="0"/>
        <v>1183.3043478260868</v>
      </c>
      <c r="F16" s="48">
        <f t="shared" si="0"/>
        <v>394.43478260869568</v>
      </c>
      <c r="G16" s="48">
        <f t="shared" si="0"/>
        <v>788.86956521739137</v>
      </c>
      <c r="H16" s="48">
        <f t="shared" si="0"/>
        <v>1690.4347826086955</v>
      </c>
      <c r="I16" s="48">
        <f>S7</f>
        <v>5634.782608695652</v>
      </c>
    </row>
    <row r="17" spans="2:9" x14ac:dyDescent="0.2">
      <c r="B17" t="s">
        <v>52</v>
      </c>
      <c r="C17" s="48"/>
      <c r="D17" s="48">
        <v>1272</v>
      </c>
      <c r="E17" s="48">
        <v>1112</v>
      </c>
      <c r="F17" s="48">
        <v>96</v>
      </c>
      <c r="G17" s="48"/>
      <c r="H17" s="48"/>
      <c r="I17" s="48"/>
    </row>
    <row r="18" spans="2:9" x14ac:dyDescent="0.2">
      <c r="B18" t="s">
        <v>53</v>
      </c>
      <c r="C18" s="48"/>
      <c r="D18" s="48">
        <f>SUM(D16/D17)</f>
        <v>0.79737489745693191</v>
      </c>
      <c r="E18" s="48">
        <f>SUM(E16/E17)</f>
        <v>1.0641226149515168</v>
      </c>
      <c r="F18" s="48">
        <f>SUM(F16/F17)</f>
        <v>4.1086956521739131</v>
      </c>
      <c r="G18" s="48"/>
      <c r="H18" s="48"/>
      <c r="I18" s="48"/>
    </row>
    <row r="20" spans="2:9" x14ac:dyDescent="0.2">
      <c r="B20" s="50" t="s">
        <v>54</v>
      </c>
      <c r="C20" s="50"/>
    </row>
    <row r="21" spans="2:9" x14ac:dyDescent="0.2">
      <c r="B21" s="19" t="s">
        <v>55</v>
      </c>
      <c r="C21" s="20"/>
      <c r="D21" s="21"/>
      <c r="E21" s="22"/>
      <c r="F21" s="22"/>
      <c r="G21" s="22"/>
      <c r="H21" s="22"/>
      <c r="I21" s="22"/>
    </row>
    <row r="22" spans="2:9" x14ac:dyDescent="0.2">
      <c r="B22" s="19" t="s">
        <v>56</v>
      </c>
      <c r="C22" s="20"/>
      <c r="D22" s="21"/>
      <c r="E22" s="22"/>
      <c r="F22" s="22"/>
      <c r="G22" s="22"/>
      <c r="H22" s="22"/>
      <c r="I22" s="22"/>
    </row>
    <row r="23" spans="2:9" x14ac:dyDescent="0.2">
      <c r="B23" s="35" t="s">
        <v>10</v>
      </c>
      <c r="C23" s="35" t="s">
        <v>57</v>
      </c>
      <c r="D23" s="36"/>
      <c r="E23" s="37"/>
      <c r="F23" s="37"/>
      <c r="G23" s="37"/>
      <c r="H23" s="37"/>
      <c r="I23" s="37"/>
    </row>
    <row r="24" spans="2:9" x14ac:dyDescent="0.2">
      <c r="B24" s="35" t="s">
        <v>58</v>
      </c>
      <c r="C24" s="35" t="s">
        <v>59</v>
      </c>
      <c r="D24" s="36"/>
      <c r="E24" s="37"/>
      <c r="F24" s="37"/>
      <c r="G24" s="37"/>
      <c r="H24" s="37"/>
      <c r="I24" s="37"/>
    </row>
    <row r="25" spans="2:9" x14ac:dyDescent="0.2">
      <c r="B25" s="35" t="s">
        <v>60</v>
      </c>
      <c r="C25" s="35" t="s">
        <v>61</v>
      </c>
      <c r="D25" s="36"/>
      <c r="E25" s="37"/>
      <c r="F25" s="37"/>
      <c r="G25" s="37"/>
      <c r="H25" s="37"/>
      <c r="I25" s="37"/>
    </row>
    <row r="26" spans="2:9" x14ac:dyDescent="0.2">
      <c r="B26" s="35" t="s">
        <v>62</v>
      </c>
      <c r="C26" s="35" t="s">
        <v>63</v>
      </c>
      <c r="D26" s="36"/>
      <c r="E26" s="37"/>
      <c r="F26" s="37"/>
      <c r="G26" s="37"/>
      <c r="H26" s="37"/>
      <c r="I26" s="37"/>
    </row>
    <row r="27" spans="2:9" x14ac:dyDescent="0.2">
      <c r="B27" s="35" t="s">
        <v>64</v>
      </c>
      <c r="C27" s="35" t="s">
        <v>65</v>
      </c>
      <c r="D27" s="36"/>
      <c r="E27" s="37"/>
      <c r="F27" s="37"/>
      <c r="G27" s="37"/>
      <c r="H27" s="37"/>
      <c r="I27" s="37"/>
    </row>
    <row r="28" spans="2:9" x14ac:dyDescent="0.2">
      <c r="B28" s="35" t="s">
        <v>66</v>
      </c>
      <c r="C28" s="35" t="s">
        <v>67</v>
      </c>
      <c r="D28" s="36"/>
      <c r="E28" s="37"/>
      <c r="F28" s="37"/>
      <c r="G28" s="37"/>
      <c r="H28" s="37"/>
      <c r="I28" s="37"/>
    </row>
    <row r="29" spans="2:9" x14ac:dyDescent="0.2">
      <c r="B29" s="35" t="s">
        <v>68</v>
      </c>
      <c r="C29" s="35" t="s">
        <v>69</v>
      </c>
      <c r="D29" s="36"/>
      <c r="E29" s="37"/>
      <c r="F29" s="37"/>
      <c r="G29" s="37"/>
      <c r="H29" s="37"/>
      <c r="I29" s="37"/>
    </row>
    <row r="30" spans="2:9" x14ac:dyDescent="0.2">
      <c r="B30" s="19" t="s">
        <v>70</v>
      </c>
      <c r="C30" s="20"/>
      <c r="D30" s="21"/>
      <c r="E30" s="22"/>
      <c r="F30" s="22"/>
      <c r="G30" s="22"/>
      <c r="H30" s="22"/>
      <c r="I30" s="22"/>
    </row>
    <row r="31" spans="2:9" x14ac:dyDescent="0.2">
      <c r="B31" s="35" t="s">
        <v>12</v>
      </c>
      <c r="C31" s="35" t="s">
        <v>71</v>
      </c>
      <c r="D31" s="36"/>
      <c r="E31" s="37"/>
      <c r="F31" s="37"/>
      <c r="G31" s="37"/>
      <c r="H31" s="37"/>
      <c r="I31" s="37"/>
    </row>
    <row r="32" spans="2:9" x14ac:dyDescent="0.2">
      <c r="B32" s="35" t="s">
        <v>14</v>
      </c>
      <c r="C32" s="35" t="s">
        <v>72</v>
      </c>
      <c r="D32" s="36"/>
      <c r="E32" s="37"/>
      <c r="F32" s="37"/>
      <c r="G32" s="37"/>
      <c r="H32" s="37"/>
      <c r="I32" s="37"/>
    </row>
    <row r="33" spans="2:9" x14ac:dyDescent="0.2">
      <c r="B33" s="35" t="s">
        <v>16</v>
      </c>
      <c r="C33" s="35" t="s">
        <v>73</v>
      </c>
      <c r="D33" s="36"/>
      <c r="E33" s="37"/>
      <c r="F33" s="37"/>
      <c r="G33" s="37"/>
      <c r="H33" s="37"/>
      <c r="I33" s="37"/>
    </row>
    <row r="34" spans="2:9" x14ac:dyDescent="0.2">
      <c r="B34" s="19" t="s">
        <v>74</v>
      </c>
      <c r="C34" s="20"/>
      <c r="D34" s="21"/>
      <c r="E34" s="22"/>
      <c r="F34" s="22"/>
      <c r="G34" s="22"/>
      <c r="H34" s="22"/>
      <c r="I34" s="22"/>
    </row>
    <row r="35" spans="2:9" x14ac:dyDescent="0.2">
      <c r="B35" s="35" t="s">
        <v>75</v>
      </c>
      <c r="C35" s="35" t="s">
        <v>76</v>
      </c>
      <c r="D35" s="36"/>
      <c r="E35" s="37"/>
      <c r="F35" s="37"/>
      <c r="G35" s="37"/>
      <c r="H35" s="37"/>
      <c r="I35" s="37"/>
    </row>
    <row r="36" spans="2:9" x14ac:dyDescent="0.2">
      <c r="B36" s="35" t="s">
        <v>77</v>
      </c>
      <c r="C36" s="35" t="s">
        <v>78</v>
      </c>
      <c r="D36" s="36"/>
      <c r="E36" s="37"/>
      <c r="F36" s="37"/>
      <c r="G36" s="37"/>
      <c r="H36" s="37"/>
      <c r="I36" s="37"/>
    </row>
    <row r="37" spans="2:9" x14ac:dyDescent="0.2">
      <c r="B37" s="35" t="s">
        <v>79</v>
      </c>
      <c r="C37" s="35" t="s">
        <v>80</v>
      </c>
      <c r="D37" s="36"/>
      <c r="E37" s="37"/>
      <c r="F37" s="37"/>
      <c r="G37" s="37"/>
      <c r="H37" s="37"/>
      <c r="I37" s="37"/>
    </row>
    <row r="38" spans="2:9" x14ac:dyDescent="0.2">
      <c r="B38" s="19" t="s">
        <v>81</v>
      </c>
      <c r="C38" s="20"/>
      <c r="D38" s="21"/>
      <c r="E38" s="22"/>
      <c r="F38" s="22"/>
      <c r="G38" s="22"/>
      <c r="H38" s="22"/>
      <c r="I38" s="22"/>
    </row>
    <row r="39" spans="2:9" x14ac:dyDescent="0.2">
      <c r="B39" s="35" t="s">
        <v>21</v>
      </c>
      <c r="C39" s="35" t="s">
        <v>24</v>
      </c>
      <c r="D39" s="36"/>
      <c r="E39" s="37"/>
      <c r="F39" s="37"/>
      <c r="G39" s="37"/>
      <c r="H39" s="37"/>
      <c r="I39" s="37"/>
    </row>
    <row r="40" spans="2:9" x14ac:dyDescent="0.2">
      <c r="B40" s="35" t="s">
        <v>22</v>
      </c>
      <c r="C40" s="35" t="s">
        <v>25</v>
      </c>
      <c r="D40" s="36"/>
      <c r="E40" s="37"/>
      <c r="F40" s="37"/>
      <c r="G40" s="37"/>
      <c r="H40" s="37"/>
      <c r="I40" s="37"/>
    </row>
    <row r="41" spans="2:9" x14ac:dyDescent="0.2">
      <c r="B41" s="19" t="s">
        <v>82</v>
      </c>
      <c r="C41" s="20"/>
      <c r="D41" s="21"/>
      <c r="E41" s="22"/>
      <c r="F41" s="22"/>
      <c r="G41" s="22"/>
      <c r="H41" s="22"/>
      <c r="I41" s="22"/>
    </row>
    <row r="42" spans="2:9" x14ac:dyDescent="0.2">
      <c r="B42" s="35" t="s">
        <v>83</v>
      </c>
      <c r="C42" s="35" t="s">
        <v>26</v>
      </c>
      <c r="D42" s="36"/>
      <c r="E42" s="37"/>
      <c r="F42" s="37"/>
      <c r="G42" s="37"/>
      <c r="H42" s="37"/>
      <c r="I42" s="37"/>
    </row>
    <row r="43" spans="2:9" x14ac:dyDescent="0.2">
      <c r="B43" s="35" t="s">
        <v>84</v>
      </c>
      <c r="C43" s="35" t="s">
        <v>27</v>
      </c>
      <c r="D43" s="36"/>
      <c r="E43" s="37"/>
      <c r="F43" s="37"/>
      <c r="G43" s="37"/>
      <c r="H43" s="37"/>
      <c r="I43" s="37"/>
    </row>
    <row r="44" spans="2:9" x14ac:dyDescent="0.2">
      <c r="B44" s="35" t="s">
        <v>85</v>
      </c>
      <c r="C44" s="35" t="s">
        <v>28</v>
      </c>
      <c r="D44" s="36"/>
      <c r="E44" s="37"/>
      <c r="F44" s="37"/>
      <c r="G44" s="37"/>
      <c r="H44" s="37"/>
      <c r="I44" s="37"/>
    </row>
    <row r="45" spans="2:9" x14ac:dyDescent="0.2">
      <c r="B45" s="35" t="s">
        <v>86</v>
      </c>
      <c r="C45" s="35" t="s">
        <v>29</v>
      </c>
      <c r="D45" s="36"/>
      <c r="E45" s="37"/>
      <c r="F45" s="37"/>
      <c r="G45" s="37"/>
      <c r="H45" s="37"/>
      <c r="I45" s="37"/>
    </row>
    <row r="46" spans="2:9" x14ac:dyDescent="0.2">
      <c r="B46" s="32"/>
      <c r="C46" s="33"/>
      <c r="D46" s="34"/>
      <c r="E46" s="34"/>
      <c r="F46" s="34"/>
      <c r="G46" s="34"/>
      <c r="H46" s="34"/>
      <c r="I46" s="3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0BB9-98D9-47E3-85E2-6E1210243B28}">
  <dimension ref="A3:B16"/>
  <sheetViews>
    <sheetView workbookViewId="0">
      <selection activeCell="B7" sqref="B7"/>
    </sheetView>
  </sheetViews>
  <sheetFormatPr baseColWidth="10" defaultColWidth="8.6640625" defaultRowHeight="15" x14ac:dyDescent="0.2"/>
  <cols>
    <col min="1" max="1" width="11.6640625" bestFit="1" customWidth="1"/>
    <col min="2" max="2" width="33.33203125" bestFit="1" customWidth="1"/>
  </cols>
  <sheetData>
    <row r="3" spans="1:2" x14ac:dyDescent="0.2">
      <c r="A3" s="38" t="s">
        <v>87</v>
      </c>
      <c r="B3" t="s">
        <v>88</v>
      </c>
    </row>
    <row r="4" spans="1:2" x14ac:dyDescent="0.2">
      <c r="A4" s="3" t="s">
        <v>33</v>
      </c>
      <c r="B4" s="70">
        <v>102</v>
      </c>
    </row>
    <row r="5" spans="1:2" x14ac:dyDescent="0.2">
      <c r="A5" s="39" t="s">
        <v>89</v>
      </c>
      <c r="B5" s="70">
        <v>11</v>
      </c>
    </row>
    <row r="6" spans="1:2" x14ac:dyDescent="0.2">
      <c r="A6" s="39" t="s">
        <v>90</v>
      </c>
      <c r="B6" s="70">
        <v>91</v>
      </c>
    </row>
    <row r="7" spans="1:2" x14ac:dyDescent="0.2">
      <c r="A7" s="39" t="s">
        <v>91</v>
      </c>
      <c r="B7" s="70"/>
    </row>
    <row r="8" spans="1:2" x14ac:dyDescent="0.2">
      <c r="A8" s="3" t="s">
        <v>34</v>
      </c>
      <c r="B8" s="70">
        <v>65</v>
      </c>
    </row>
    <row r="9" spans="1:2" x14ac:dyDescent="0.2">
      <c r="A9" s="39" t="s">
        <v>89</v>
      </c>
      <c r="B9" s="70">
        <v>10</v>
      </c>
    </row>
    <row r="10" spans="1:2" x14ac:dyDescent="0.2">
      <c r="A10" s="39" t="s">
        <v>90</v>
      </c>
      <c r="B10" s="70">
        <v>55</v>
      </c>
    </row>
    <row r="11" spans="1:2" x14ac:dyDescent="0.2">
      <c r="A11" s="39" t="s">
        <v>91</v>
      </c>
      <c r="B11" s="70"/>
    </row>
    <row r="12" spans="1:2" x14ac:dyDescent="0.2">
      <c r="A12" s="3" t="s">
        <v>35</v>
      </c>
      <c r="B12" s="70">
        <v>20</v>
      </c>
    </row>
    <row r="13" spans="1:2" x14ac:dyDescent="0.2">
      <c r="A13" s="39" t="s">
        <v>89</v>
      </c>
      <c r="B13" s="70">
        <v>1</v>
      </c>
    </row>
    <row r="14" spans="1:2" x14ac:dyDescent="0.2">
      <c r="A14" s="39" t="s">
        <v>90</v>
      </c>
      <c r="B14" s="70">
        <v>19</v>
      </c>
    </row>
    <row r="15" spans="1:2" x14ac:dyDescent="0.2">
      <c r="A15" s="39" t="s">
        <v>91</v>
      </c>
      <c r="B15" s="70"/>
    </row>
    <row r="16" spans="1:2" x14ac:dyDescent="0.2">
      <c r="A16" s="3" t="s">
        <v>92</v>
      </c>
      <c r="B16" s="70">
        <v>187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4913-7719-4DC2-A6B4-B028BC058E33}">
  <dimension ref="A1:XEP207"/>
  <sheetViews>
    <sheetView zoomScale="115" zoomScaleNormal="115" workbookViewId="0">
      <selection activeCell="C8" sqref="C8"/>
    </sheetView>
  </sheetViews>
  <sheetFormatPr baseColWidth="10" defaultColWidth="8.6640625" defaultRowHeight="15" x14ac:dyDescent="0.2"/>
  <cols>
    <col min="1" max="2" width="6.5" customWidth="1"/>
    <col min="3" max="3" width="79.5" customWidth="1"/>
    <col min="4" max="4" width="45.5" customWidth="1"/>
    <col min="5" max="5" width="15.5" customWidth="1"/>
    <col min="6" max="6" width="8.5" bestFit="1" customWidth="1"/>
    <col min="7" max="7" width="11.5" customWidth="1"/>
    <col min="8" max="8" width="63.33203125" customWidth="1"/>
    <col min="12" max="12" width="21.33203125" customWidth="1"/>
  </cols>
  <sheetData>
    <row r="1" spans="1:12" s="7" customFormat="1" ht="16" x14ac:dyDescent="0.2">
      <c r="A1" s="9" t="s">
        <v>93</v>
      </c>
      <c r="B1" s="9" t="s">
        <v>94</v>
      </c>
      <c r="C1" s="10" t="s">
        <v>95</v>
      </c>
      <c r="D1" s="10" t="s">
        <v>96</v>
      </c>
      <c r="E1" s="10" t="s">
        <v>97</v>
      </c>
      <c r="F1" s="10" t="s">
        <v>98</v>
      </c>
      <c r="G1" s="10" t="s">
        <v>99</v>
      </c>
      <c r="H1" s="10" t="s">
        <v>100</v>
      </c>
    </row>
    <row r="2" spans="1:12" s="2" customFormat="1" ht="14" x14ac:dyDescent="0.2">
      <c r="A2" s="15" t="s">
        <v>33</v>
      </c>
      <c r="B2" s="15" t="s">
        <v>101</v>
      </c>
      <c r="C2" s="16"/>
      <c r="D2" s="16"/>
      <c r="E2" s="16"/>
      <c r="F2" s="16"/>
      <c r="G2" s="16"/>
      <c r="H2" s="16"/>
    </row>
    <row r="3" spans="1:12" s="2" customFormat="1" ht="60" x14ac:dyDescent="0.2">
      <c r="A3" s="11" t="s">
        <v>33</v>
      </c>
      <c r="B3" s="11">
        <v>1</v>
      </c>
      <c r="C3" s="13" t="s">
        <v>102</v>
      </c>
      <c r="D3" s="1"/>
      <c r="E3" s="1" t="s">
        <v>103</v>
      </c>
      <c r="F3" s="1" t="s">
        <v>47</v>
      </c>
      <c r="G3" s="1" t="s">
        <v>89</v>
      </c>
      <c r="H3" s="1"/>
    </row>
    <row r="4" spans="1:12" s="2" customFormat="1" ht="30" x14ac:dyDescent="0.2">
      <c r="A4" s="11" t="s">
        <v>33</v>
      </c>
      <c r="B4" s="11">
        <v>2</v>
      </c>
      <c r="C4" s="1" t="s">
        <v>104</v>
      </c>
      <c r="D4" s="1"/>
      <c r="E4" s="1" t="s">
        <v>105</v>
      </c>
      <c r="F4" s="1"/>
      <c r="G4" s="1" t="s">
        <v>90</v>
      </c>
      <c r="H4" s="1"/>
    </row>
    <row r="5" spans="1:12" s="2" customFormat="1" ht="60" x14ac:dyDescent="0.2">
      <c r="A5" s="11" t="s">
        <v>33</v>
      </c>
      <c r="B5" s="11">
        <v>3</v>
      </c>
      <c r="C5" s="1" t="s">
        <v>106</v>
      </c>
      <c r="D5" s="13"/>
      <c r="E5" s="1" t="s">
        <v>103</v>
      </c>
      <c r="F5" s="1" t="s">
        <v>51</v>
      </c>
      <c r="G5" s="1" t="s">
        <v>90</v>
      </c>
      <c r="H5" s="1"/>
    </row>
    <row r="6" spans="1:12" s="2" customFormat="1" ht="45" x14ac:dyDescent="0.2">
      <c r="A6" s="11" t="s">
        <v>33</v>
      </c>
      <c r="B6" s="11">
        <v>4</v>
      </c>
      <c r="C6" s="1" t="s">
        <v>107</v>
      </c>
      <c r="D6" s="13"/>
      <c r="E6" s="1" t="s">
        <v>103</v>
      </c>
      <c r="F6" s="1" t="s">
        <v>49</v>
      </c>
      <c r="G6" s="1" t="s">
        <v>90</v>
      </c>
      <c r="H6" s="1"/>
    </row>
    <row r="7" spans="1:12" s="2" customFormat="1" ht="30" x14ac:dyDescent="0.2">
      <c r="A7" s="11" t="s">
        <v>33</v>
      </c>
      <c r="B7" s="11">
        <v>5</v>
      </c>
      <c r="C7" s="1" t="s">
        <v>108</v>
      </c>
      <c r="D7" s="13"/>
      <c r="E7" s="1" t="s">
        <v>105</v>
      </c>
      <c r="F7" s="1"/>
      <c r="G7" s="1" t="s">
        <v>90</v>
      </c>
      <c r="H7" s="1"/>
    </row>
    <row r="8" spans="1:12" s="2" customFormat="1" ht="30" x14ac:dyDescent="0.2">
      <c r="A8" s="11" t="s">
        <v>33</v>
      </c>
      <c r="B8" s="11">
        <v>6</v>
      </c>
      <c r="C8" s="13" t="s">
        <v>109</v>
      </c>
      <c r="D8" s="13"/>
      <c r="E8" s="23" t="s">
        <v>105</v>
      </c>
      <c r="F8" s="23"/>
      <c r="G8" s="1" t="s">
        <v>90</v>
      </c>
      <c r="H8" s="23"/>
      <c r="L8" s="7"/>
    </row>
    <row r="9" spans="1:12" ht="45" x14ac:dyDescent="0.2">
      <c r="A9" s="11" t="s">
        <v>33</v>
      </c>
      <c r="B9" s="11">
        <v>7</v>
      </c>
      <c r="C9" s="2" t="s">
        <v>110</v>
      </c>
      <c r="D9" s="2"/>
      <c r="E9" s="2" t="s">
        <v>103</v>
      </c>
      <c r="F9" s="2" t="s">
        <v>51</v>
      </c>
      <c r="G9" s="1" t="s">
        <v>90</v>
      </c>
      <c r="H9" s="1"/>
    </row>
    <row r="10" spans="1:12" s="7" customFormat="1" ht="30" x14ac:dyDescent="0.2">
      <c r="A10" s="11" t="s">
        <v>33</v>
      </c>
      <c r="B10" s="11">
        <v>8</v>
      </c>
      <c r="C10" s="1" t="s">
        <v>111</v>
      </c>
      <c r="D10" s="13"/>
      <c r="E10" s="2" t="s">
        <v>105</v>
      </c>
      <c r="F10" s="2"/>
      <c r="G10" s="1" t="s">
        <v>90</v>
      </c>
      <c r="H10" s="1"/>
    </row>
    <row r="11" spans="1:12" s="7" customFormat="1" ht="30" x14ac:dyDescent="0.2">
      <c r="A11" s="11" t="s">
        <v>33</v>
      </c>
      <c r="B11" s="11">
        <v>9</v>
      </c>
      <c r="C11" s="1" t="s">
        <v>112</v>
      </c>
      <c r="D11" s="13"/>
      <c r="E11" s="2" t="s">
        <v>103</v>
      </c>
      <c r="F11" s="2" t="s">
        <v>51</v>
      </c>
      <c r="G11" s="1" t="s">
        <v>90</v>
      </c>
      <c r="H11" s="1"/>
    </row>
    <row r="12" spans="1:12" s="7" customFormat="1" ht="45" x14ac:dyDescent="0.2">
      <c r="A12" s="11" t="s">
        <v>33</v>
      </c>
      <c r="B12" s="11">
        <v>10</v>
      </c>
      <c r="C12" s="1" t="s">
        <v>113</v>
      </c>
      <c r="D12" s="13"/>
      <c r="E12" s="2" t="s">
        <v>103</v>
      </c>
      <c r="F12" s="2" t="s">
        <v>47</v>
      </c>
      <c r="G12" s="1" t="s">
        <v>90</v>
      </c>
      <c r="H12" s="1"/>
    </row>
    <row r="13" spans="1:12" s="7" customFormat="1" ht="75" x14ac:dyDescent="0.2">
      <c r="A13" s="11" t="s">
        <v>33</v>
      </c>
      <c r="B13" s="11">
        <v>11</v>
      </c>
      <c r="C13" s="13" t="s">
        <v>114</v>
      </c>
      <c r="D13" s="1"/>
      <c r="E13" s="2" t="s">
        <v>103</v>
      </c>
      <c r="F13" s="2" t="s">
        <v>47</v>
      </c>
      <c r="G13" s="2" t="s">
        <v>89</v>
      </c>
      <c r="H13" s="1"/>
    </row>
    <row r="14" spans="1:12" s="7" customFormat="1" ht="45" x14ac:dyDescent="0.2">
      <c r="A14" s="11" t="s">
        <v>33</v>
      </c>
      <c r="B14" s="11">
        <v>12</v>
      </c>
      <c r="C14" s="13" t="s">
        <v>115</v>
      </c>
      <c r="D14" s="13"/>
      <c r="E14" s="13" t="s">
        <v>105</v>
      </c>
      <c r="F14" s="13"/>
      <c r="G14" s="2" t="s">
        <v>90</v>
      </c>
      <c r="H14" s="1"/>
    </row>
    <row r="15" spans="1:12" s="7" customFormat="1" ht="30" x14ac:dyDescent="0.2">
      <c r="A15" s="11" t="s">
        <v>33</v>
      </c>
      <c r="B15" s="11">
        <v>13</v>
      </c>
      <c r="C15" s="1" t="s">
        <v>116</v>
      </c>
      <c r="D15" s="13"/>
      <c r="E15" s="2" t="s">
        <v>103</v>
      </c>
      <c r="F15" s="2" t="s">
        <v>47</v>
      </c>
      <c r="G15" s="2" t="s">
        <v>90</v>
      </c>
      <c r="H15" s="1"/>
    </row>
    <row r="16" spans="1:12" s="7" customFormat="1" ht="30" x14ac:dyDescent="0.2">
      <c r="A16" s="11" t="s">
        <v>33</v>
      </c>
      <c r="B16" s="11">
        <v>14</v>
      </c>
      <c r="C16" s="1" t="s">
        <v>117</v>
      </c>
      <c r="D16" s="1"/>
      <c r="E16" s="2" t="s">
        <v>103</v>
      </c>
      <c r="F16" s="2" t="s">
        <v>47</v>
      </c>
      <c r="G16" s="2" t="s">
        <v>90</v>
      </c>
      <c r="H16" s="1"/>
    </row>
    <row r="17" spans="1:8" s="2" customFormat="1" ht="14" x14ac:dyDescent="0.2">
      <c r="A17" s="15" t="s">
        <v>33</v>
      </c>
      <c r="B17" s="15" t="s">
        <v>118</v>
      </c>
      <c r="C17" s="15"/>
      <c r="D17" s="15"/>
      <c r="E17" s="16"/>
      <c r="F17" s="16"/>
      <c r="G17" s="16"/>
      <c r="H17" s="16"/>
    </row>
    <row r="18" spans="1:8" s="2" customFormat="1" ht="45" x14ac:dyDescent="0.2">
      <c r="A18" s="11" t="s">
        <v>33</v>
      </c>
      <c r="B18" s="11">
        <v>15</v>
      </c>
      <c r="C18" s="13" t="s">
        <v>119</v>
      </c>
      <c r="D18" s="13"/>
      <c r="E18" s="1" t="s">
        <v>105</v>
      </c>
      <c r="F18" s="1"/>
      <c r="G18" s="2" t="s">
        <v>90</v>
      </c>
      <c r="H18" s="1"/>
    </row>
    <row r="19" spans="1:8" s="7" customFormat="1" ht="30" x14ac:dyDescent="0.2">
      <c r="A19" s="11" t="s">
        <v>33</v>
      </c>
      <c r="B19" s="11">
        <v>16</v>
      </c>
      <c r="C19" s="1" t="s">
        <v>120</v>
      </c>
      <c r="D19" s="1"/>
      <c r="E19" s="2" t="s">
        <v>103</v>
      </c>
      <c r="F19" s="2" t="s">
        <v>47</v>
      </c>
      <c r="G19" s="2" t="s">
        <v>90</v>
      </c>
      <c r="H19" s="1"/>
    </row>
    <row r="20" spans="1:8" s="7" customFormat="1" ht="75" x14ac:dyDescent="0.2">
      <c r="A20" s="11" t="s">
        <v>33</v>
      </c>
      <c r="B20" s="11">
        <v>17</v>
      </c>
      <c r="C20" s="13" t="s">
        <v>121</v>
      </c>
      <c r="D20" s="1"/>
      <c r="E20" s="2" t="s">
        <v>103</v>
      </c>
      <c r="F20" s="2" t="s">
        <v>51</v>
      </c>
      <c r="G20" s="2" t="s">
        <v>89</v>
      </c>
      <c r="H20" s="1"/>
    </row>
    <row r="21" spans="1:8" s="7" customFormat="1" ht="30" x14ac:dyDescent="0.2">
      <c r="A21" s="11" t="s">
        <v>33</v>
      </c>
      <c r="B21" s="11">
        <v>18</v>
      </c>
      <c r="C21" s="1" t="s">
        <v>122</v>
      </c>
      <c r="D21" s="1"/>
      <c r="E21" s="2" t="s">
        <v>103</v>
      </c>
      <c r="F21" s="2" t="s">
        <v>51</v>
      </c>
      <c r="G21" s="2" t="s">
        <v>90</v>
      </c>
      <c r="H21" s="1"/>
    </row>
    <row r="22" spans="1:8" s="2" customFormat="1" ht="14" x14ac:dyDescent="0.2">
      <c r="A22" s="15" t="s">
        <v>33</v>
      </c>
      <c r="B22" s="15" t="s">
        <v>123</v>
      </c>
      <c r="C22" s="15"/>
      <c r="D22" s="15"/>
      <c r="E22" s="16"/>
      <c r="F22" s="16"/>
      <c r="G22" s="16"/>
      <c r="H22" s="16"/>
    </row>
    <row r="23" spans="1:8" s="2" customFormat="1" ht="30" x14ac:dyDescent="0.2">
      <c r="A23" s="11" t="s">
        <v>33</v>
      </c>
      <c r="B23" s="11">
        <v>19</v>
      </c>
      <c r="C23" s="1" t="s">
        <v>124</v>
      </c>
      <c r="D23" s="1"/>
      <c r="E23" s="1" t="s">
        <v>103</v>
      </c>
      <c r="F23" s="1" t="s">
        <v>51</v>
      </c>
      <c r="G23" s="2" t="s">
        <v>90</v>
      </c>
      <c r="H23" s="1"/>
    </row>
    <row r="24" spans="1:8" s="2" customFormat="1" ht="90" x14ac:dyDescent="0.2">
      <c r="A24" s="11" t="s">
        <v>33</v>
      </c>
      <c r="B24" s="11">
        <v>20</v>
      </c>
      <c r="C24" s="13" t="s">
        <v>125</v>
      </c>
      <c r="E24" s="1" t="s">
        <v>103</v>
      </c>
      <c r="F24" s="1" t="s">
        <v>47</v>
      </c>
      <c r="G24" s="1" t="s">
        <v>89</v>
      </c>
      <c r="H24" s="1"/>
    </row>
    <row r="25" spans="1:8" s="2" customFormat="1" ht="45" x14ac:dyDescent="0.2">
      <c r="A25" s="11" t="s">
        <v>33</v>
      </c>
      <c r="B25" s="11">
        <v>21</v>
      </c>
      <c r="C25" s="1" t="s">
        <v>126</v>
      </c>
      <c r="D25" s="13"/>
      <c r="E25" s="1" t="s">
        <v>103</v>
      </c>
      <c r="F25" s="1" t="s">
        <v>47</v>
      </c>
      <c r="G25" s="1" t="s">
        <v>90</v>
      </c>
      <c r="H25" s="1"/>
    </row>
    <row r="26" spans="1:8" s="2" customFormat="1" ht="45" x14ac:dyDescent="0.2">
      <c r="A26" s="11" t="s">
        <v>33</v>
      </c>
      <c r="B26" s="11">
        <v>22</v>
      </c>
      <c r="C26" s="1" t="s">
        <v>127</v>
      </c>
      <c r="D26" s="13"/>
      <c r="E26" s="1" t="s">
        <v>103</v>
      </c>
      <c r="F26" s="1" t="s">
        <v>47</v>
      </c>
      <c r="G26" s="1" t="s">
        <v>90</v>
      </c>
      <c r="H26" s="1"/>
    </row>
    <row r="27" spans="1:8" s="2" customFormat="1" ht="30" x14ac:dyDescent="0.2">
      <c r="A27" s="11" t="s">
        <v>33</v>
      </c>
      <c r="B27" s="11">
        <v>23</v>
      </c>
      <c r="C27" s="1" t="s">
        <v>128</v>
      </c>
      <c r="D27" s="1"/>
      <c r="E27" s="1" t="s">
        <v>103</v>
      </c>
      <c r="F27" s="1" t="s">
        <v>51</v>
      </c>
      <c r="G27" s="1" t="s">
        <v>90</v>
      </c>
      <c r="H27" s="1"/>
    </row>
    <row r="28" spans="1:8" s="2" customFormat="1" ht="45" x14ac:dyDescent="0.2">
      <c r="A28" s="11" t="s">
        <v>33</v>
      </c>
      <c r="B28" s="11">
        <v>24</v>
      </c>
      <c r="C28" s="1" t="s">
        <v>129</v>
      </c>
      <c r="D28" s="13"/>
      <c r="E28" s="1" t="s">
        <v>103</v>
      </c>
      <c r="F28" s="1" t="s">
        <v>49</v>
      </c>
      <c r="G28" s="1" t="s">
        <v>90</v>
      </c>
      <c r="H28" s="1"/>
    </row>
    <row r="29" spans="1:8" s="7" customFormat="1" ht="45" x14ac:dyDescent="0.2">
      <c r="A29" s="11" t="s">
        <v>33</v>
      </c>
      <c r="B29" s="11">
        <v>26</v>
      </c>
      <c r="C29" s="1" t="s">
        <v>130</v>
      </c>
      <c r="D29" s="1"/>
      <c r="E29" s="1" t="s">
        <v>103</v>
      </c>
      <c r="F29" s="1" t="s">
        <v>51</v>
      </c>
      <c r="G29" s="1" t="s">
        <v>90</v>
      </c>
      <c r="H29" s="1"/>
    </row>
    <row r="30" spans="1:8" s="7" customFormat="1" x14ac:dyDescent="0.2">
      <c r="A30" s="15" t="s">
        <v>33</v>
      </c>
      <c r="B30" s="8" t="s">
        <v>131</v>
      </c>
      <c r="C30" s="25"/>
      <c r="D30" s="25"/>
      <c r="E30" s="16"/>
      <c r="F30" s="16"/>
      <c r="G30" s="16"/>
      <c r="H30" s="16"/>
    </row>
    <row r="31" spans="1:8" ht="45" x14ac:dyDescent="0.2">
      <c r="A31" s="11" t="s">
        <v>33</v>
      </c>
      <c r="B31" s="11">
        <v>27</v>
      </c>
      <c r="C31" s="12" t="s">
        <v>132</v>
      </c>
      <c r="D31" s="5"/>
      <c r="E31" s="5" t="s">
        <v>103</v>
      </c>
      <c r="F31" s="5" t="s">
        <v>51</v>
      </c>
      <c r="G31" s="5" t="s">
        <v>89</v>
      </c>
      <c r="H31" s="52"/>
    </row>
    <row r="32" spans="1:8" ht="30" x14ac:dyDescent="0.2">
      <c r="A32" s="11" t="s">
        <v>33</v>
      </c>
      <c r="B32" s="11">
        <v>28</v>
      </c>
      <c r="C32" s="5" t="s">
        <v>133</v>
      </c>
      <c r="D32" s="12"/>
      <c r="E32" s="5" t="s">
        <v>103</v>
      </c>
      <c r="F32" s="5" t="s">
        <v>47</v>
      </c>
      <c r="G32" s="5" t="s">
        <v>90</v>
      </c>
      <c r="H32" s="52"/>
    </row>
    <row r="33" spans="1:8" ht="30" x14ac:dyDescent="0.2">
      <c r="A33" s="11" t="s">
        <v>33</v>
      </c>
      <c r="B33" s="11">
        <v>29</v>
      </c>
      <c r="C33" s="5" t="s">
        <v>134</v>
      </c>
      <c r="D33" s="5"/>
      <c r="E33" s="5" t="s">
        <v>103</v>
      </c>
      <c r="F33" s="5" t="s">
        <v>51</v>
      </c>
      <c r="G33" s="5" t="s">
        <v>90</v>
      </c>
      <c r="H33" s="52"/>
    </row>
    <row r="34" spans="1:8" x14ac:dyDescent="0.2">
      <c r="A34" s="11" t="s">
        <v>33</v>
      </c>
      <c r="B34" s="11">
        <v>30</v>
      </c>
      <c r="C34" s="5" t="s">
        <v>135</v>
      </c>
      <c r="D34" s="5"/>
      <c r="E34" s="5" t="s">
        <v>103</v>
      </c>
      <c r="F34" s="5" t="s">
        <v>47</v>
      </c>
      <c r="G34" s="5" t="s">
        <v>90</v>
      </c>
      <c r="H34" s="52"/>
    </row>
    <row r="35" spans="1:8" ht="30" x14ac:dyDescent="0.2">
      <c r="A35" s="11" t="s">
        <v>33</v>
      </c>
      <c r="B35" s="11">
        <v>31</v>
      </c>
      <c r="C35" s="14" t="s">
        <v>136</v>
      </c>
      <c r="D35" s="5"/>
      <c r="E35" s="5" t="s">
        <v>103</v>
      </c>
      <c r="F35" s="5" t="s">
        <v>47</v>
      </c>
      <c r="G35" s="5" t="s">
        <v>90</v>
      </c>
      <c r="H35" s="52"/>
    </row>
    <row r="36" spans="1:8" ht="30" x14ac:dyDescent="0.2">
      <c r="A36" s="11" t="s">
        <v>33</v>
      </c>
      <c r="B36" s="11">
        <v>32</v>
      </c>
      <c r="C36" s="14" t="s">
        <v>137</v>
      </c>
      <c r="D36" s="5"/>
      <c r="E36" s="5" t="s">
        <v>103</v>
      </c>
      <c r="F36" s="5" t="s">
        <v>47</v>
      </c>
      <c r="G36" s="5" t="s">
        <v>90</v>
      </c>
      <c r="H36" s="52"/>
    </row>
    <row r="37" spans="1:8" ht="45" x14ac:dyDescent="0.2">
      <c r="A37" s="11" t="s">
        <v>33</v>
      </c>
      <c r="B37" s="11">
        <v>33</v>
      </c>
      <c r="C37" s="12" t="s">
        <v>138</v>
      </c>
      <c r="D37" s="12"/>
      <c r="E37" s="5" t="s">
        <v>103</v>
      </c>
      <c r="F37" s="5" t="s">
        <v>47</v>
      </c>
      <c r="G37" s="5" t="s">
        <v>89</v>
      </c>
      <c r="H37" s="52"/>
    </row>
    <row r="38" spans="1:8" ht="30" x14ac:dyDescent="0.2">
      <c r="A38" s="11" t="s">
        <v>33</v>
      </c>
      <c r="B38" s="11">
        <v>34</v>
      </c>
      <c r="C38" s="5" t="s">
        <v>139</v>
      </c>
      <c r="D38" s="5"/>
      <c r="E38" s="5" t="s">
        <v>103</v>
      </c>
      <c r="F38" s="5" t="s">
        <v>47</v>
      </c>
      <c r="G38" s="5" t="s">
        <v>90</v>
      </c>
      <c r="H38" s="52"/>
    </row>
    <row r="39" spans="1:8" ht="30" x14ac:dyDescent="0.2">
      <c r="A39" s="11" t="s">
        <v>33</v>
      </c>
      <c r="B39" s="11">
        <v>35</v>
      </c>
      <c r="C39" s="14" t="s">
        <v>140</v>
      </c>
      <c r="D39" s="5"/>
      <c r="E39" s="5" t="s">
        <v>103</v>
      </c>
      <c r="F39" s="5" t="s">
        <v>49</v>
      </c>
      <c r="G39" s="5" t="s">
        <v>90</v>
      </c>
      <c r="H39" s="52"/>
    </row>
    <row r="40" spans="1:8" ht="30" x14ac:dyDescent="0.2">
      <c r="A40" s="11" t="s">
        <v>33</v>
      </c>
      <c r="B40" s="11">
        <v>36</v>
      </c>
      <c r="C40" s="5" t="s">
        <v>141</v>
      </c>
      <c r="D40" s="5"/>
      <c r="E40" s="5" t="s">
        <v>103</v>
      </c>
      <c r="F40" s="5" t="s">
        <v>49</v>
      </c>
      <c r="G40" s="5" t="s">
        <v>90</v>
      </c>
      <c r="H40" s="52"/>
    </row>
    <row r="41" spans="1:8" ht="30" x14ac:dyDescent="0.2">
      <c r="A41" s="11" t="s">
        <v>33</v>
      </c>
      <c r="B41" s="11">
        <v>37</v>
      </c>
      <c r="C41" s="5" t="s">
        <v>142</v>
      </c>
      <c r="D41" s="5"/>
      <c r="E41" s="5" t="s">
        <v>103</v>
      </c>
      <c r="F41" s="5" t="s">
        <v>49</v>
      </c>
      <c r="G41" s="5" t="s">
        <v>90</v>
      </c>
      <c r="H41" s="52"/>
    </row>
    <row r="42" spans="1:8" ht="30" x14ac:dyDescent="0.2">
      <c r="A42" s="11" t="s">
        <v>33</v>
      </c>
      <c r="B42" s="11">
        <v>38</v>
      </c>
      <c r="C42" s="14" t="s">
        <v>143</v>
      </c>
      <c r="D42" s="5"/>
      <c r="E42" s="5" t="s">
        <v>103</v>
      </c>
      <c r="F42" s="5" t="s">
        <v>49</v>
      </c>
      <c r="G42" s="5" t="s">
        <v>90</v>
      </c>
      <c r="H42" s="52"/>
    </row>
    <row r="43" spans="1:8" ht="30" x14ac:dyDescent="0.2">
      <c r="A43" s="11" t="s">
        <v>33</v>
      </c>
      <c r="B43" s="11">
        <v>39</v>
      </c>
      <c r="C43" s="5" t="s">
        <v>144</v>
      </c>
      <c r="D43" s="5"/>
      <c r="E43" s="5" t="s">
        <v>103</v>
      </c>
      <c r="F43" s="5" t="s">
        <v>47</v>
      </c>
      <c r="G43" s="5" t="s">
        <v>90</v>
      </c>
      <c r="H43" s="52"/>
    </row>
    <row r="44" spans="1:8" ht="30" x14ac:dyDescent="0.2">
      <c r="A44" s="11" t="s">
        <v>33</v>
      </c>
      <c r="B44" s="11">
        <v>40</v>
      </c>
      <c r="C44" s="5" t="s">
        <v>145</v>
      </c>
      <c r="D44" s="5"/>
      <c r="E44" s="5" t="s">
        <v>103</v>
      </c>
      <c r="F44" s="5" t="s">
        <v>51</v>
      </c>
      <c r="G44" s="5" t="s">
        <v>90</v>
      </c>
      <c r="H44" s="52"/>
    </row>
    <row r="45" spans="1:8" ht="30" x14ac:dyDescent="0.2">
      <c r="A45" s="11" t="s">
        <v>33</v>
      </c>
      <c r="B45" s="11">
        <v>41</v>
      </c>
      <c r="C45" s="5" t="s">
        <v>146</v>
      </c>
      <c r="D45" s="5"/>
      <c r="E45" s="5" t="s">
        <v>103</v>
      </c>
      <c r="F45" s="5" t="s">
        <v>47</v>
      </c>
      <c r="G45" s="5" t="s">
        <v>90</v>
      </c>
      <c r="H45" s="52"/>
    </row>
    <row r="46" spans="1:8" ht="30" x14ac:dyDescent="0.2">
      <c r="A46" s="11" t="s">
        <v>33</v>
      </c>
      <c r="B46" s="11">
        <v>42</v>
      </c>
      <c r="C46" s="5" t="s">
        <v>147</v>
      </c>
      <c r="D46" s="5"/>
      <c r="E46" s="5" t="s">
        <v>103</v>
      </c>
      <c r="F46" s="5" t="s">
        <v>47</v>
      </c>
      <c r="G46" s="5" t="s">
        <v>90</v>
      </c>
      <c r="H46" s="52"/>
    </row>
    <row r="47" spans="1:8" ht="31.5" customHeight="1" x14ac:dyDescent="0.2">
      <c r="A47" s="11" t="s">
        <v>33</v>
      </c>
      <c r="B47" s="11">
        <v>43</v>
      </c>
      <c r="C47" s="14" t="s">
        <v>148</v>
      </c>
      <c r="D47" s="5"/>
      <c r="E47" s="5" t="s">
        <v>103</v>
      </c>
      <c r="F47" s="5" t="s">
        <v>49</v>
      </c>
      <c r="G47" s="5" t="s">
        <v>90</v>
      </c>
      <c r="H47" s="52"/>
    </row>
    <row r="48" spans="1:8" ht="30" x14ac:dyDescent="0.2">
      <c r="A48" s="11" t="s">
        <v>33</v>
      </c>
      <c r="B48" s="11">
        <v>44</v>
      </c>
      <c r="C48" s="14" t="s">
        <v>149</v>
      </c>
      <c r="D48" s="5"/>
      <c r="E48" s="5" t="s">
        <v>103</v>
      </c>
      <c r="F48" s="5" t="s">
        <v>51</v>
      </c>
      <c r="G48" s="5" t="s">
        <v>90</v>
      </c>
      <c r="H48" s="52"/>
    </row>
    <row r="49" spans="1:16370" ht="45" x14ac:dyDescent="0.2">
      <c r="A49" s="11" t="s">
        <v>33</v>
      </c>
      <c r="B49" s="11">
        <v>45</v>
      </c>
      <c r="C49" s="12" t="s">
        <v>150</v>
      </c>
      <c r="D49" s="5"/>
      <c r="E49" s="5" t="s">
        <v>103</v>
      </c>
      <c r="F49" s="5" t="s">
        <v>47</v>
      </c>
      <c r="G49" s="5" t="s">
        <v>89</v>
      </c>
      <c r="H49" s="52"/>
    </row>
    <row r="50" spans="1:16370" ht="30" x14ac:dyDescent="0.2">
      <c r="A50" s="11" t="s">
        <v>33</v>
      </c>
      <c r="B50" s="11">
        <v>46</v>
      </c>
      <c r="C50" s="14" t="s">
        <v>151</v>
      </c>
      <c r="D50" s="5"/>
      <c r="E50" s="5" t="s">
        <v>103</v>
      </c>
      <c r="F50" s="5" t="s">
        <v>51</v>
      </c>
      <c r="G50" s="5" t="s">
        <v>90</v>
      </c>
      <c r="H50" s="52"/>
    </row>
    <row r="51" spans="1:16370" ht="30" x14ac:dyDescent="0.2">
      <c r="A51" s="11" t="s">
        <v>33</v>
      </c>
      <c r="B51" s="11">
        <v>47</v>
      </c>
      <c r="C51" s="5" t="s">
        <v>152</v>
      </c>
      <c r="D51" s="5"/>
      <c r="E51" s="5" t="s">
        <v>103</v>
      </c>
      <c r="F51" s="5" t="s">
        <v>49</v>
      </c>
      <c r="G51" s="5" t="s">
        <v>90</v>
      </c>
      <c r="H51" s="52"/>
    </row>
    <row r="52" spans="1:16370" ht="45" x14ac:dyDescent="0.2">
      <c r="A52" s="11" t="s">
        <v>33</v>
      </c>
      <c r="B52" s="11">
        <v>48</v>
      </c>
      <c r="C52" s="5" t="s">
        <v>153</v>
      </c>
      <c r="D52" s="5"/>
      <c r="E52" s="5" t="s">
        <v>103</v>
      </c>
      <c r="F52" s="5" t="s">
        <v>51</v>
      </c>
      <c r="G52" s="5" t="s">
        <v>90</v>
      </c>
      <c r="H52" s="52"/>
    </row>
    <row r="53" spans="1:16370" ht="30" x14ac:dyDescent="0.2">
      <c r="A53" s="11" t="s">
        <v>33</v>
      </c>
      <c r="B53" s="11">
        <v>49</v>
      </c>
      <c r="C53" s="5" t="s">
        <v>154</v>
      </c>
      <c r="D53" s="12"/>
      <c r="E53" s="5" t="s">
        <v>103</v>
      </c>
      <c r="F53" s="5" t="s">
        <v>49</v>
      </c>
      <c r="G53" s="5" t="s">
        <v>90</v>
      </c>
      <c r="H53" s="52"/>
    </row>
    <row r="54" spans="1:16370" ht="30" x14ac:dyDescent="0.2">
      <c r="A54" s="11" t="s">
        <v>33</v>
      </c>
      <c r="B54" s="11">
        <v>50</v>
      </c>
      <c r="C54" s="14" t="s">
        <v>155</v>
      </c>
      <c r="D54" s="5"/>
      <c r="E54" s="5" t="s">
        <v>103</v>
      </c>
      <c r="F54" s="5" t="s">
        <v>49</v>
      </c>
      <c r="G54" s="5" t="s">
        <v>90</v>
      </c>
      <c r="H54" s="52"/>
    </row>
    <row r="55" spans="1:16370" ht="60" x14ac:dyDescent="0.2">
      <c r="A55" s="11" t="s">
        <v>33</v>
      </c>
      <c r="B55" s="11">
        <v>51</v>
      </c>
      <c r="C55" s="12" t="s">
        <v>156</v>
      </c>
      <c r="D55" s="12"/>
      <c r="E55" s="5" t="s">
        <v>103</v>
      </c>
      <c r="F55" s="5" t="s">
        <v>51</v>
      </c>
      <c r="G55" s="5" t="s">
        <v>89</v>
      </c>
      <c r="H55" s="52"/>
    </row>
    <row r="56" spans="1:16370" ht="30" x14ac:dyDescent="0.2">
      <c r="A56" s="11" t="s">
        <v>33</v>
      </c>
      <c r="B56" s="11">
        <v>52</v>
      </c>
      <c r="C56" s="1" t="s">
        <v>157</v>
      </c>
      <c r="D56" s="13"/>
      <c r="E56" s="5" t="s">
        <v>103</v>
      </c>
      <c r="F56" s="5" t="s">
        <v>47</v>
      </c>
      <c r="G56" s="5" t="s">
        <v>90</v>
      </c>
      <c r="H56" s="1"/>
    </row>
    <row r="57" spans="1:16370" s="2" customFormat="1" x14ac:dyDescent="0.2">
      <c r="A57" s="11" t="s">
        <v>33</v>
      </c>
      <c r="B57" s="11">
        <v>53</v>
      </c>
      <c r="C57" s="1" t="s">
        <v>158</v>
      </c>
      <c r="D57" s="1"/>
      <c r="E57" s="5" t="s">
        <v>103</v>
      </c>
      <c r="F57" s="5" t="s">
        <v>49</v>
      </c>
      <c r="G57" s="5" t="s">
        <v>90</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row>
    <row r="58" spans="1:16370" s="2" customFormat="1" ht="30" x14ac:dyDescent="0.2">
      <c r="A58" s="11" t="s">
        <v>33</v>
      </c>
      <c r="B58" s="11">
        <v>54</v>
      </c>
      <c r="C58" s="2" t="s">
        <v>159</v>
      </c>
      <c r="E58" s="1" t="s">
        <v>103</v>
      </c>
      <c r="F58" s="2" t="s">
        <v>49</v>
      </c>
      <c r="G58" s="2" t="s">
        <v>90</v>
      </c>
      <c r="H58" s="52"/>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c r="BHB58" s="6"/>
      <c r="BHC58" s="6"/>
      <c r="BHD58" s="6"/>
      <c r="BHE58" s="6"/>
      <c r="BHF58" s="6"/>
      <c r="BHG58" s="6"/>
      <c r="BHH58" s="6"/>
      <c r="BHI58" s="6"/>
      <c r="BHJ58" s="6"/>
      <c r="BHK58" s="6"/>
      <c r="BHL58" s="6"/>
      <c r="BHM58" s="6"/>
      <c r="BHN58" s="6"/>
      <c r="BHO58" s="6"/>
      <c r="BHP58" s="6"/>
      <c r="BHQ58" s="6"/>
      <c r="BHR58" s="6"/>
      <c r="BHS58" s="6"/>
      <c r="BHT58" s="6"/>
      <c r="BHU58" s="6"/>
      <c r="BHV58" s="6"/>
      <c r="BHW58" s="6"/>
      <c r="BHX58" s="6"/>
      <c r="BHY58" s="6"/>
      <c r="BHZ58" s="6"/>
      <c r="BIA58" s="6"/>
      <c r="BIB58" s="6"/>
      <c r="BIC58" s="6"/>
      <c r="BID58" s="6"/>
      <c r="BIE58" s="6"/>
      <c r="BIF58" s="6"/>
      <c r="BIG58" s="6"/>
      <c r="BIH58" s="6"/>
      <c r="BII58" s="6"/>
      <c r="BIJ58" s="6"/>
      <c r="BIK58" s="6"/>
      <c r="BIL58" s="6"/>
      <c r="BIM58" s="6"/>
      <c r="BIN58" s="6"/>
      <c r="BIO58" s="6"/>
      <c r="BIP58" s="6"/>
      <c r="BIQ58" s="6"/>
      <c r="BIR58" s="6"/>
      <c r="BIS58" s="6"/>
      <c r="BIT58" s="6"/>
      <c r="BIU58" s="6"/>
      <c r="BIV58" s="6"/>
      <c r="BIW58" s="6"/>
      <c r="BIX58" s="6"/>
      <c r="BIY58" s="6"/>
      <c r="BIZ58" s="6"/>
      <c r="BJA58" s="6"/>
      <c r="BJB58" s="6"/>
      <c r="BJC58" s="6"/>
      <c r="BJD58" s="6"/>
      <c r="BJE58" s="6"/>
      <c r="BJF58" s="6"/>
      <c r="BJG58" s="6"/>
      <c r="BJH58" s="6"/>
      <c r="BJI58" s="6"/>
      <c r="BJJ58" s="6"/>
      <c r="BJK58" s="6"/>
      <c r="BJL58" s="6"/>
      <c r="BJM58" s="6"/>
      <c r="BJN58" s="6"/>
      <c r="BJO58" s="6"/>
      <c r="BJP58" s="6"/>
      <c r="BJQ58" s="6"/>
      <c r="BJR58" s="6"/>
      <c r="BJS58" s="6"/>
      <c r="BJT58" s="6"/>
      <c r="BJU58" s="6"/>
      <c r="BJV58" s="6"/>
      <c r="BJW58" s="6"/>
      <c r="BJX58" s="6"/>
      <c r="BJY58" s="6"/>
      <c r="BJZ58" s="6"/>
      <c r="BKA58" s="6"/>
      <c r="BKB58" s="6"/>
      <c r="BKC58" s="6"/>
      <c r="BKD58" s="6"/>
      <c r="BKE58" s="6"/>
      <c r="BKF58" s="6"/>
      <c r="BKG58" s="6"/>
      <c r="BKH58" s="6"/>
      <c r="BKI58" s="6"/>
      <c r="BKJ58" s="6"/>
      <c r="BKK58" s="6"/>
      <c r="BKL58" s="6"/>
      <c r="BKM58" s="6"/>
      <c r="BKN58" s="6"/>
      <c r="BKO58" s="6"/>
      <c r="BKP58" s="6"/>
      <c r="BKQ58" s="6"/>
      <c r="BKR58" s="6"/>
      <c r="BKS58" s="6"/>
      <c r="BKT58" s="6"/>
      <c r="BKU58" s="6"/>
      <c r="BKV58" s="6"/>
      <c r="BKW58" s="6"/>
      <c r="BKX58" s="6"/>
      <c r="BKY58" s="6"/>
      <c r="BKZ58" s="6"/>
      <c r="BLA58" s="6"/>
      <c r="BLB58" s="6"/>
      <c r="BLC58" s="6"/>
      <c r="BLD58" s="6"/>
      <c r="BLE58" s="6"/>
      <c r="BLF58" s="6"/>
      <c r="BLG58" s="6"/>
      <c r="BLH58" s="6"/>
      <c r="BLI58" s="6"/>
      <c r="BLJ58" s="6"/>
      <c r="BLK58" s="6"/>
      <c r="BLL58" s="6"/>
      <c r="BLM58" s="6"/>
      <c r="BLN58" s="6"/>
      <c r="BLO58" s="6"/>
      <c r="BLP58" s="6"/>
      <c r="BLQ58" s="6"/>
      <c r="BLR58" s="6"/>
      <c r="BLS58" s="6"/>
      <c r="BLT58" s="6"/>
      <c r="BLU58" s="6"/>
      <c r="BLV58" s="6"/>
      <c r="BLW58" s="6"/>
      <c r="BLX58" s="6"/>
      <c r="BLY58" s="6"/>
      <c r="BLZ58" s="6"/>
      <c r="BMA58" s="6"/>
      <c r="BMB58" s="6"/>
      <c r="BMC58" s="6"/>
      <c r="BMD58" s="6"/>
      <c r="BME58" s="6"/>
      <c r="BMF58" s="6"/>
      <c r="BMG58" s="6"/>
      <c r="BMH58" s="6"/>
      <c r="BMI58" s="6"/>
      <c r="BMJ58" s="6"/>
      <c r="BMK58" s="6"/>
      <c r="BML58" s="6"/>
      <c r="BMM58" s="6"/>
      <c r="BMN58" s="6"/>
      <c r="BMO58" s="6"/>
      <c r="BMP58" s="6"/>
      <c r="BMQ58" s="6"/>
      <c r="BMR58" s="6"/>
      <c r="BMS58" s="6"/>
      <c r="BMT58" s="6"/>
      <c r="BMU58" s="6"/>
      <c r="BMV58" s="6"/>
      <c r="BMW58" s="6"/>
      <c r="BMX58" s="6"/>
      <c r="BMY58" s="6"/>
      <c r="BMZ58" s="6"/>
      <c r="BNA58" s="6"/>
      <c r="BNB58" s="6"/>
      <c r="BNC58" s="6"/>
      <c r="BND58" s="6"/>
      <c r="BNE58" s="6"/>
      <c r="BNF58" s="6"/>
      <c r="BNG58" s="6"/>
      <c r="BNH58" s="6"/>
      <c r="BNI58" s="6"/>
      <c r="BNJ58" s="6"/>
      <c r="BNK58" s="6"/>
      <c r="BNL58" s="6"/>
      <c r="BNM58" s="6"/>
      <c r="BNN58" s="6"/>
      <c r="BNO58" s="6"/>
      <c r="BNP58" s="6"/>
      <c r="BNQ58" s="6"/>
      <c r="BNR58" s="6"/>
      <c r="BNS58" s="6"/>
      <c r="BNT58" s="6"/>
      <c r="BNU58" s="6"/>
      <c r="BNV58" s="6"/>
      <c r="BNW58" s="6"/>
      <c r="BNX58" s="6"/>
      <c r="BNY58" s="6"/>
      <c r="BNZ58" s="6"/>
      <c r="BOA58" s="6"/>
      <c r="BOB58" s="6"/>
      <c r="BOC58" s="6"/>
      <c r="BOD58" s="6"/>
      <c r="BOE58" s="6"/>
      <c r="BOF58" s="6"/>
      <c r="BOG58" s="6"/>
      <c r="BOH58" s="6"/>
      <c r="BOI58" s="6"/>
      <c r="BOJ58" s="6"/>
      <c r="BOK58" s="6"/>
      <c r="BOL58" s="6"/>
      <c r="BOM58" s="6"/>
      <c r="BON58" s="6"/>
      <c r="BOO58" s="6"/>
      <c r="BOP58" s="6"/>
      <c r="BOQ58" s="6"/>
      <c r="BOR58" s="6"/>
      <c r="BOS58" s="6"/>
      <c r="BOT58" s="6"/>
      <c r="BOU58" s="6"/>
      <c r="BOV58" s="6"/>
      <c r="BOW58" s="6"/>
      <c r="BOX58" s="6"/>
      <c r="BOY58" s="6"/>
      <c r="BOZ58" s="6"/>
      <c r="BPA58" s="6"/>
      <c r="BPB58" s="6"/>
      <c r="BPC58" s="6"/>
      <c r="BPD58" s="6"/>
      <c r="BPE58" s="6"/>
      <c r="BPF58" s="6"/>
      <c r="BPG58" s="6"/>
      <c r="BPH58" s="6"/>
      <c r="BPI58" s="6"/>
      <c r="BPJ58" s="6"/>
      <c r="BPK58" s="6"/>
      <c r="BPL58" s="6"/>
      <c r="BPM58" s="6"/>
      <c r="BPN58" s="6"/>
      <c r="BPO58" s="6"/>
      <c r="BPP58" s="6"/>
      <c r="BPQ58" s="6"/>
      <c r="BPR58" s="6"/>
      <c r="BPS58" s="6"/>
      <c r="BPT58" s="6"/>
      <c r="BPU58" s="6"/>
      <c r="BPV58" s="6"/>
      <c r="BPW58" s="6"/>
      <c r="BPX58" s="6"/>
      <c r="BPY58" s="6"/>
      <c r="BPZ58" s="6"/>
      <c r="BQA58" s="6"/>
      <c r="BQB58" s="6"/>
      <c r="BQC58" s="6"/>
      <c r="BQD58" s="6"/>
      <c r="BQE58" s="6"/>
      <c r="BQF58" s="6"/>
      <c r="BQG58" s="6"/>
      <c r="BQH58" s="6"/>
      <c r="BQI58" s="6"/>
      <c r="BQJ58" s="6"/>
      <c r="BQK58" s="6"/>
      <c r="BQL58" s="6"/>
      <c r="BQM58" s="6"/>
      <c r="BQN58" s="6"/>
      <c r="BQO58" s="6"/>
      <c r="BQP58" s="6"/>
      <c r="BQQ58" s="6"/>
      <c r="BQR58" s="6"/>
      <c r="BQS58" s="6"/>
      <c r="BQT58" s="6"/>
      <c r="BQU58" s="6"/>
      <c r="BQV58" s="6"/>
      <c r="BQW58" s="6"/>
      <c r="BQX58" s="6"/>
      <c r="BQY58" s="6"/>
      <c r="BQZ58" s="6"/>
      <c r="BRA58" s="6"/>
      <c r="BRB58" s="6"/>
      <c r="BRC58" s="6"/>
      <c r="BRD58" s="6"/>
      <c r="BRE58" s="6"/>
      <c r="BRF58" s="6"/>
      <c r="BRG58" s="6"/>
      <c r="BRH58" s="6"/>
      <c r="BRI58" s="6"/>
      <c r="BRJ58" s="6"/>
      <c r="BRK58" s="6"/>
      <c r="BRL58" s="6"/>
      <c r="BRM58" s="6"/>
      <c r="BRN58" s="6"/>
      <c r="BRO58" s="6"/>
      <c r="BRP58" s="6"/>
      <c r="BRQ58" s="6"/>
      <c r="BRR58" s="6"/>
      <c r="BRS58" s="6"/>
      <c r="BRT58" s="6"/>
      <c r="BRU58" s="6"/>
      <c r="BRV58" s="6"/>
      <c r="BRW58" s="6"/>
      <c r="BRX58" s="6"/>
      <c r="BRY58" s="6"/>
      <c r="BRZ58" s="6"/>
      <c r="BSA58" s="6"/>
      <c r="BSB58" s="6"/>
      <c r="BSC58" s="6"/>
      <c r="BSD58" s="6"/>
      <c r="BSE58" s="6"/>
      <c r="BSF58" s="6"/>
      <c r="BSG58" s="6"/>
      <c r="BSH58" s="6"/>
      <c r="BSI58" s="6"/>
      <c r="BSJ58" s="6"/>
      <c r="BSK58" s="6"/>
      <c r="BSL58" s="6"/>
      <c r="BSM58" s="6"/>
      <c r="BSN58" s="6"/>
      <c r="BSO58" s="6"/>
      <c r="BSP58" s="6"/>
      <c r="BSQ58" s="6"/>
      <c r="BSR58" s="6"/>
      <c r="BSS58" s="6"/>
      <c r="BST58" s="6"/>
      <c r="BSU58" s="6"/>
      <c r="BSV58" s="6"/>
      <c r="BSW58" s="6"/>
      <c r="BSX58" s="6"/>
      <c r="BSY58" s="6"/>
      <c r="BSZ58" s="6"/>
      <c r="BTA58" s="6"/>
      <c r="BTB58" s="6"/>
      <c r="BTC58" s="6"/>
      <c r="BTD58" s="6"/>
      <c r="BTE58" s="6"/>
      <c r="BTF58" s="6"/>
      <c r="BTG58" s="6"/>
      <c r="BTH58" s="6"/>
      <c r="BTI58" s="6"/>
      <c r="BTJ58" s="6"/>
      <c r="BTK58" s="6"/>
      <c r="BTL58" s="6"/>
      <c r="BTM58" s="6"/>
      <c r="BTN58" s="6"/>
      <c r="BTO58" s="6"/>
      <c r="BTP58" s="6"/>
      <c r="BTQ58" s="6"/>
      <c r="BTR58" s="6"/>
      <c r="BTS58" s="6"/>
      <c r="BTT58" s="6"/>
      <c r="BTU58" s="6"/>
      <c r="BTV58" s="6"/>
      <c r="BTW58" s="6"/>
      <c r="BTX58" s="6"/>
      <c r="BTY58" s="6"/>
      <c r="BTZ58" s="6"/>
      <c r="BUA58" s="6"/>
      <c r="BUB58" s="6"/>
      <c r="BUC58" s="6"/>
      <c r="BUD58" s="6"/>
      <c r="BUE58" s="6"/>
      <c r="BUF58" s="6"/>
      <c r="BUG58" s="6"/>
      <c r="BUH58" s="6"/>
      <c r="BUI58" s="6"/>
      <c r="BUJ58" s="6"/>
      <c r="BUK58" s="6"/>
      <c r="BUL58" s="6"/>
      <c r="BUM58" s="6"/>
      <c r="BUN58" s="6"/>
      <c r="BUO58" s="6"/>
      <c r="BUP58" s="6"/>
      <c r="BUQ58" s="6"/>
      <c r="BUR58" s="6"/>
      <c r="BUS58" s="6"/>
      <c r="BUT58" s="6"/>
      <c r="BUU58" s="6"/>
      <c r="BUV58" s="6"/>
      <c r="BUW58" s="6"/>
      <c r="BUX58" s="6"/>
      <c r="BUY58" s="6"/>
      <c r="BUZ58" s="6"/>
      <c r="BVA58" s="6"/>
      <c r="BVB58" s="6"/>
      <c r="BVC58" s="6"/>
      <c r="BVD58" s="6"/>
      <c r="BVE58" s="6"/>
      <c r="BVF58" s="6"/>
      <c r="BVG58" s="6"/>
      <c r="BVH58" s="6"/>
      <c r="BVI58" s="6"/>
      <c r="BVJ58" s="6"/>
      <c r="BVK58" s="6"/>
      <c r="BVL58" s="6"/>
      <c r="BVM58" s="6"/>
      <c r="BVN58" s="6"/>
      <c r="BVO58" s="6"/>
      <c r="BVP58" s="6"/>
      <c r="BVQ58" s="6"/>
      <c r="BVR58" s="6"/>
      <c r="BVS58" s="6"/>
      <c r="BVT58" s="6"/>
      <c r="BVU58" s="6"/>
      <c r="BVV58" s="6"/>
      <c r="BVW58" s="6"/>
      <c r="BVX58" s="6"/>
      <c r="BVY58" s="6"/>
      <c r="BVZ58" s="6"/>
      <c r="BWA58" s="6"/>
      <c r="BWB58" s="6"/>
      <c r="BWC58" s="6"/>
      <c r="BWD58" s="6"/>
      <c r="BWE58" s="6"/>
      <c r="BWF58" s="6"/>
      <c r="BWG58" s="6"/>
      <c r="BWH58" s="6"/>
      <c r="BWI58" s="6"/>
      <c r="BWJ58" s="6"/>
      <c r="BWK58" s="6"/>
      <c r="BWL58" s="6"/>
      <c r="BWM58" s="6"/>
      <c r="BWN58" s="6"/>
      <c r="BWO58" s="6"/>
      <c r="BWP58" s="6"/>
      <c r="BWQ58" s="6"/>
      <c r="BWR58" s="6"/>
      <c r="BWS58" s="6"/>
      <c r="BWT58" s="6"/>
      <c r="BWU58" s="6"/>
      <c r="BWV58" s="6"/>
      <c r="BWW58" s="6"/>
      <c r="BWX58" s="6"/>
      <c r="BWY58" s="6"/>
      <c r="BWZ58" s="6"/>
      <c r="BXA58" s="6"/>
      <c r="BXB58" s="6"/>
      <c r="BXC58" s="6"/>
      <c r="BXD58" s="6"/>
      <c r="BXE58" s="6"/>
      <c r="BXF58" s="6"/>
      <c r="BXG58" s="6"/>
      <c r="BXH58" s="6"/>
      <c r="BXI58" s="6"/>
      <c r="BXJ58" s="6"/>
      <c r="BXK58" s="6"/>
      <c r="BXL58" s="6"/>
      <c r="BXM58" s="6"/>
      <c r="BXN58" s="6"/>
      <c r="BXO58" s="6"/>
      <c r="BXP58" s="6"/>
      <c r="BXQ58" s="6"/>
      <c r="BXR58" s="6"/>
      <c r="BXS58" s="6"/>
      <c r="BXT58" s="6"/>
      <c r="BXU58" s="6"/>
      <c r="BXV58" s="6"/>
      <c r="BXW58" s="6"/>
      <c r="BXX58" s="6"/>
      <c r="BXY58" s="6"/>
      <c r="BXZ58" s="6"/>
      <c r="BYA58" s="6"/>
      <c r="BYB58" s="6"/>
      <c r="BYC58" s="6"/>
      <c r="BYD58" s="6"/>
      <c r="BYE58" s="6"/>
      <c r="BYF58" s="6"/>
      <c r="BYG58" s="6"/>
      <c r="BYH58" s="6"/>
      <c r="BYI58" s="6"/>
      <c r="BYJ58" s="6"/>
      <c r="BYK58" s="6"/>
      <c r="BYL58" s="6"/>
      <c r="BYM58" s="6"/>
      <c r="BYN58" s="6"/>
      <c r="BYO58" s="6"/>
      <c r="BYP58" s="6"/>
      <c r="BYQ58" s="6"/>
      <c r="BYR58" s="6"/>
      <c r="BYS58" s="6"/>
      <c r="BYT58" s="6"/>
      <c r="BYU58" s="6"/>
      <c r="BYV58" s="6"/>
      <c r="BYW58" s="6"/>
      <c r="BYX58" s="6"/>
      <c r="BYY58" s="6"/>
      <c r="BYZ58" s="6"/>
      <c r="BZA58" s="6"/>
      <c r="BZB58" s="6"/>
      <c r="BZC58" s="6"/>
      <c r="BZD58" s="6"/>
      <c r="BZE58" s="6"/>
      <c r="BZF58" s="6"/>
      <c r="BZG58" s="6"/>
      <c r="BZH58" s="6"/>
      <c r="BZI58" s="6"/>
      <c r="BZJ58" s="6"/>
      <c r="BZK58" s="6"/>
      <c r="BZL58" s="6"/>
      <c r="BZM58" s="6"/>
      <c r="BZN58" s="6"/>
      <c r="BZO58" s="6"/>
      <c r="BZP58" s="6"/>
      <c r="BZQ58" s="6"/>
      <c r="BZR58" s="6"/>
      <c r="BZS58" s="6"/>
      <c r="BZT58" s="6"/>
      <c r="BZU58" s="6"/>
      <c r="BZV58" s="6"/>
      <c r="BZW58" s="6"/>
      <c r="BZX58" s="6"/>
      <c r="BZY58" s="6"/>
      <c r="BZZ58" s="6"/>
      <c r="CAA58" s="6"/>
      <c r="CAB58" s="6"/>
      <c r="CAC58" s="6"/>
      <c r="CAD58" s="6"/>
      <c r="CAE58" s="6"/>
      <c r="CAF58" s="6"/>
      <c r="CAG58" s="6"/>
      <c r="CAH58" s="6"/>
      <c r="CAI58" s="6"/>
      <c r="CAJ58" s="6"/>
      <c r="CAK58" s="6"/>
      <c r="CAL58" s="6"/>
      <c r="CAM58" s="6"/>
      <c r="CAN58" s="6"/>
      <c r="CAO58" s="6"/>
      <c r="CAP58" s="6"/>
      <c r="CAQ58" s="6"/>
      <c r="CAR58" s="6"/>
      <c r="CAS58" s="6"/>
      <c r="CAT58" s="6"/>
      <c r="CAU58" s="6"/>
      <c r="CAV58" s="6"/>
      <c r="CAW58" s="6"/>
      <c r="CAX58" s="6"/>
      <c r="CAY58" s="6"/>
      <c r="CAZ58" s="6"/>
      <c r="CBA58" s="6"/>
      <c r="CBB58" s="6"/>
      <c r="CBC58" s="6"/>
      <c r="CBD58" s="6"/>
      <c r="CBE58" s="6"/>
      <c r="CBF58" s="6"/>
      <c r="CBG58" s="6"/>
      <c r="CBH58" s="6"/>
      <c r="CBI58" s="6"/>
      <c r="CBJ58" s="6"/>
      <c r="CBK58" s="6"/>
      <c r="CBL58" s="6"/>
      <c r="CBM58" s="6"/>
      <c r="CBN58" s="6"/>
      <c r="CBO58" s="6"/>
      <c r="CBP58" s="6"/>
      <c r="CBQ58" s="6"/>
      <c r="CBR58" s="6"/>
      <c r="CBS58" s="6"/>
      <c r="CBT58" s="6"/>
      <c r="CBU58" s="6"/>
      <c r="CBV58" s="6"/>
      <c r="CBW58" s="6"/>
      <c r="CBX58" s="6"/>
      <c r="CBY58" s="6"/>
      <c r="CBZ58" s="6"/>
      <c r="CCA58" s="6"/>
      <c r="CCB58" s="6"/>
      <c r="CCC58" s="6"/>
      <c r="CCD58" s="6"/>
      <c r="CCE58" s="6"/>
      <c r="CCF58" s="6"/>
      <c r="CCG58" s="6"/>
      <c r="CCH58" s="6"/>
      <c r="CCI58" s="6"/>
      <c r="CCJ58" s="6"/>
      <c r="CCK58" s="6"/>
      <c r="CCL58" s="6"/>
      <c r="CCM58" s="6"/>
      <c r="CCN58" s="6"/>
      <c r="CCO58" s="6"/>
      <c r="CCP58" s="6"/>
      <c r="CCQ58" s="6"/>
      <c r="CCR58" s="6"/>
      <c r="CCS58" s="6"/>
      <c r="CCT58" s="6"/>
      <c r="CCU58" s="6"/>
      <c r="CCV58" s="6"/>
      <c r="CCW58" s="6"/>
      <c r="CCX58" s="6"/>
      <c r="CCY58" s="6"/>
      <c r="CCZ58" s="6"/>
      <c r="CDA58" s="6"/>
      <c r="CDB58" s="6"/>
      <c r="CDC58" s="6"/>
      <c r="CDD58" s="6"/>
      <c r="CDE58" s="6"/>
      <c r="CDF58" s="6"/>
      <c r="CDG58" s="6"/>
      <c r="CDH58" s="6"/>
      <c r="CDI58" s="6"/>
      <c r="CDJ58" s="6"/>
      <c r="CDK58" s="6"/>
      <c r="CDL58" s="6"/>
      <c r="CDM58" s="6"/>
      <c r="CDN58" s="6"/>
      <c r="CDO58" s="6"/>
      <c r="CDP58" s="6"/>
      <c r="CDQ58" s="6"/>
      <c r="CDR58" s="6"/>
      <c r="CDS58" s="6"/>
      <c r="CDT58" s="6"/>
      <c r="CDU58" s="6"/>
      <c r="CDV58" s="6"/>
      <c r="CDW58" s="6"/>
      <c r="CDX58" s="6"/>
      <c r="CDY58" s="6"/>
      <c r="CDZ58" s="6"/>
      <c r="CEA58" s="6"/>
      <c r="CEB58" s="6"/>
      <c r="CEC58" s="6"/>
      <c r="CED58" s="6"/>
      <c r="CEE58" s="6"/>
      <c r="CEF58" s="6"/>
      <c r="CEG58" s="6"/>
      <c r="CEH58" s="6"/>
      <c r="CEI58" s="6"/>
      <c r="CEJ58" s="6"/>
      <c r="CEK58" s="6"/>
      <c r="CEL58" s="6"/>
      <c r="CEM58" s="6"/>
      <c r="CEN58" s="6"/>
      <c r="CEO58" s="6"/>
      <c r="CEP58" s="6"/>
      <c r="CEQ58" s="6"/>
      <c r="CER58" s="6"/>
      <c r="CES58" s="6"/>
      <c r="CET58" s="6"/>
      <c r="CEU58" s="6"/>
      <c r="CEV58" s="6"/>
      <c r="CEW58" s="6"/>
      <c r="CEX58" s="6"/>
      <c r="CEY58" s="6"/>
      <c r="CEZ58" s="6"/>
      <c r="CFA58" s="6"/>
      <c r="CFB58" s="6"/>
      <c r="CFC58" s="6"/>
      <c r="CFD58" s="6"/>
      <c r="CFE58" s="6"/>
      <c r="CFF58" s="6"/>
      <c r="CFG58" s="6"/>
      <c r="CFH58" s="6"/>
      <c r="CFI58" s="6"/>
      <c r="CFJ58" s="6"/>
      <c r="CFK58" s="6"/>
      <c r="CFL58" s="6"/>
      <c r="CFM58" s="6"/>
      <c r="CFN58" s="6"/>
      <c r="CFO58" s="6"/>
      <c r="CFP58" s="6"/>
      <c r="CFQ58" s="6"/>
      <c r="CFR58" s="6"/>
      <c r="CFS58" s="6"/>
      <c r="CFT58" s="6"/>
      <c r="CFU58" s="6"/>
      <c r="CFV58" s="6"/>
      <c r="CFW58" s="6"/>
      <c r="CFX58" s="6"/>
      <c r="CFY58" s="6"/>
      <c r="CFZ58" s="6"/>
      <c r="CGA58" s="6"/>
      <c r="CGB58" s="6"/>
      <c r="CGC58" s="6"/>
      <c r="CGD58" s="6"/>
      <c r="CGE58" s="6"/>
      <c r="CGF58" s="6"/>
      <c r="CGG58" s="6"/>
      <c r="CGH58" s="6"/>
      <c r="CGI58" s="6"/>
      <c r="CGJ58" s="6"/>
      <c r="CGK58" s="6"/>
      <c r="CGL58" s="6"/>
      <c r="CGM58" s="6"/>
      <c r="CGN58" s="6"/>
      <c r="CGO58" s="6"/>
      <c r="CGP58" s="6"/>
      <c r="CGQ58" s="6"/>
      <c r="CGR58" s="6"/>
      <c r="CGS58" s="6"/>
      <c r="CGT58" s="6"/>
      <c r="CGU58" s="6"/>
      <c r="CGV58" s="6"/>
      <c r="CGW58" s="6"/>
      <c r="CGX58" s="6"/>
      <c r="CGY58" s="6"/>
      <c r="CGZ58" s="6"/>
      <c r="CHA58" s="6"/>
      <c r="CHB58" s="6"/>
      <c r="CHC58" s="6"/>
      <c r="CHD58" s="6"/>
      <c r="CHE58" s="6"/>
      <c r="CHF58" s="6"/>
      <c r="CHG58" s="6"/>
      <c r="CHH58" s="6"/>
      <c r="CHI58" s="6"/>
      <c r="CHJ58" s="6"/>
      <c r="CHK58" s="6"/>
      <c r="CHL58" s="6"/>
      <c r="CHM58" s="6"/>
      <c r="CHN58" s="6"/>
      <c r="CHO58" s="6"/>
      <c r="CHP58" s="6"/>
      <c r="CHQ58" s="6"/>
      <c r="CHR58" s="6"/>
      <c r="CHS58" s="6"/>
      <c r="CHT58" s="6"/>
      <c r="CHU58" s="6"/>
      <c r="CHV58" s="6"/>
      <c r="CHW58" s="6"/>
      <c r="CHX58" s="6"/>
      <c r="CHY58" s="6"/>
      <c r="CHZ58" s="6"/>
      <c r="CIA58" s="6"/>
      <c r="CIB58" s="6"/>
      <c r="CIC58" s="6"/>
      <c r="CID58" s="6"/>
      <c r="CIE58" s="6"/>
      <c r="CIF58" s="6"/>
      <c r="CIG58" s="6"/>
      <c r="CIH58" s="6"/>
      <c r="CII58" s="6"/>
      <c r="CIJ58" s="6"/>
      <c r="CIK58" s="6"/>
      <c r="CIL58" s="6"/>
      <c r="CIM58" s="6"/>
      <c r="CIN58" s="6"/>
      <c r="CIO58" s="6"/>
      <c r="CIP58" s="6"/>
      <c r="CIQ58" s="6"/>
      <c r="CIR58" s="6"/>
      <c r="CIS58" s="6"/>
      <c r="CIT58" s="6"/>
      <c r="CIU58" s="6"/>
      <c r="CIV58" s="6"/>
      <c r="CIW58" s="6"/>
      <c r="CIX58" s="6"/>
      <c r="CIY58" s="6"/>
      <c r="CIZ58" s="6"/>
      <c r="CJA58" s="6"/>
      <c r="CJB58" s="6"/>
      <c r="CJC58" s="6"/>
      <c r="CJD58" s="6"/>
      <c r="CJE58" s="6"/>
      <c r="CJF58" s="6"/>
      <c r="CJG58" s="6"/>
      <c r="CJH58" s="6"/>
      <c r="CJI58" s="6"/>
      <c r="CJJ58" s="6"/>
      <c r="CJK58" s="6"/>
      <c r="CJL58" s="6"/>
      <c r="CJM58" s="6"/>
      <c r="CJN58" s="6"/>
      <c r="CJO58" s="6"/>
      <c r="CJP58" s="6"/>
      <c r="CJQ58" s="6"/>
      <c r="CJR58" s="6"/>
      <c r="CJS58" s="6"/>
      <c r="CJT58" s="6"/>
      <c r="CJU58" s="6"/>
      <c r="CJV58" s="6"/>
      <c r="CJW58" s="6"/>
      <c r="CJX58" s="6"/>
      <c r="CJY58" s="6"/>
      <c r="CJZ58" s="6"/>
      <c r="CKA58" s="6"/>
      <c r="CKB58" s="6"/>
      <c r="CKC58" s="6"/>
      <c r="CKD58" s="6"/>
      <c r="CKE58" s="6"/>
      <c r="CKF58" s="6"/>
      <c r="CKG58" s="6"/>
      <c r="CKH58" s="6"/>
      <c r="CKI58" s="6"/>
      <c r="CKJ58" s="6"/>
      <c r="CKK58" s="6"/>
      <c r="CKL58" s="6"/>
      <c r="CKM58" s="6"/>
      <c r="CKN58" s="6"/>
      <c r="CKO58" s="6"/>
      <c r="CKP58" s="6"/>
      <c r="CKQ58" s="6"/>
      <c r="CKR58" s="6"/>
      <c r="CKS58" s="6"/>
      <c r="CKT58" s="6"/>
      <c r="CKU58" s="6"/>
      <c r="CKV58" s="6"/>
      <c r="CKW58" s="6"/>
      <c r="CKX58" s="6"/>
      <c r="CKY58" s="6"/>
      <c r="CKZ58" s="6"/>
      <c r="CLA58" s="6"/>
      <c r="CLB58" s="6"/>
      <c r="CLC58" s="6"/>
      <c r="CLD58" s="6"/>
      <c r="CLE58" s="6"/>
      <c r="CLF58" s="6"/>
      <c r="CLG58" s="6"/>
      <c r="CLH58" s="6"/>
      <c r="CLI58" s="6"/>
      <c r="CLJ58" s="6"/>
      <c r="CLK58" s="6"/>
      <c r="CLL58" s="6"/>
      <c r="CLM58" s="6"/>
      <c r="CLN58" s="6"/>
      <c r="CLO58" s="6"/>
      <c r="CLP58" s="6"/>
      <c r="CLQ58" s="6"/>
      <c r="CLR58" s="6"/>
      <c r="CLS58" s="6"/>
      <c r="CLT58" s="6"/>
      <c r="CLU58" s="6"/>
      <c r="CLV58" s="6"/>
      <c r="CLW58" s="6"/>
      <c r="CLX58" s="6"/>
      <c r="CLY58" s="6"/>
      <c r="CLZ58" s="6"/>
      <c r="CMA58" s="6"/>
      <c r="CMB58" s="6"/>
      <c r="CMC58" s="6"/>
      <c r="CMD58" s="6"/>
      <c r="CME58" s="6"/>
      <c r="CMF58" s="6"/>
      <c r="CMG58" s="6"/>
      <c r="CMH58" s="6"/>
      <c r="CMI58" s="6"/>
      <c r="CMJ58" s="6"/>
      <c r="CMK58" s="6"/>
      <c r="CML58" s="6"/>
      <c r="CMM58" s="6"/>
      <c r="CMN58" s="6"/>
      <c r="CMO58" s="6"/>
      <c r="CMP58" s="6"/>
      <c r="CMQ58" s="6"/>
      <c r="CMR58" s="6"/>
      <c r="CMS58" s="6"/>
      <c r="CMT58" s="6"/>
      <c r="CMU58" s="6"/>
      <c r="CMV58" s="6"/>
      <c r="CMW58" s="6"/>
      <c r="CMX58" s="6"/>
      <c r="CMY58" s="6"/>
      <c r="CMZ58" s="6"/>
      <c r="CNA58" s="6"/>
      <c r="CNB58" s="6"/>
      <c r="CNC58" s="6"/>
      <c r="CND58" s="6"/>
      <c r="CNE58" s="6"/>
      <c r="CNF58" s="6"/>
      <c r="CNG58" s="6"/>
      <c r="CNH58" s="6"/>
      <c r="CNI58" s="6"/>
      <c r="CNJ58" s="6"/>
      <c r="CNK58" s="6"/>
      <c r="CNL58" s="6"/>
      <c r="CNM58" s="6"/>
      <c r="CNN58" s="6"/>
      <c r="CNO58" s="6"/>
      <c r="CNP58" s="6"/>
      <c r="CNQ58" s="6"/>
      <c r="CNR58" s="6"/>
      <c r="CNS58" s="6"/>
      <c r="CNT58" s="6"/>
      <c r="CNU58" s="6"/>
      <c r="CNV58" s="6"/>
      <c r="CNW58" s="6"/>
      <c r="CNX58" s="6"/>
      <c r="CNY58" s="6"/>
      <c r="CNZ58" s="6"/>
      <c r="COA58" s="6"/>
      <c r="COB58" s="6"/>
      <c r="COC58" s="6"/>
      <c r="COD58" s="6"/>
      <c r="COE58" s="6"/>
      <c r="COF58" s="6"/>
      <c r="COG58" s="6"/>
      <c r="COH58" s="6"/>
      <c r="COI58" s="6"/>
      <c r="COJ58" s="6"/>
      <c r="COK58" s="6"/>
      <c r="COL58" s="6"/>
      <c r="COM58" s="6"/>
      <c r="CON58" s="6"/>
      <c r="COO58" s="6"/>
      <c r="COP58" s="6"/>
      <c r="COQ58" s="6"/>
      <c r="COR58" s="6"/>
      <c r="COS58" s="6"/>
      <c r="COT58" s="6"/>
      <c r="COU58" s="6"/>
      <c r="COV58" s="6"/>
      <c r="COW58" s="6"/>
      <c r="COX58" s="6"/>
      <c r="COY58" s="6"/>
      <c r="COZ58" s="6"/>
      <c r="CPA58" s="6"/>
      <c r="CPB58" s="6"/>
      <c r="CPC58" s="6"/>
      <c r="CPD58" s="6"/>
      <c r="CPE58" s="6"/>
      <c r="CPF58" s="6"/>
      <c r="CPG58" s="6"/>
      <c r="CPH58" s="6"/>
      <c r="CPI58" s="6"/>
      <c r="CPJ58" s="6"/>
      <c r="CPK58" s="6"/>
      <c r="CPL58" s="6"/>
      <c r="CPM58" s="6"/>
      <c r="CPN58" s="6"/>
      <c r="CPO58" s="6"/>
      <c r="CPP58" s="6"/>
      <c r="CPQ58" s="6"/>
      <c r="CPR58" s="6"/>
      <c r="CPS58" s="6"/>
      <c r="CPT58" s="6"/>
      <c r="CPU58" s="6"/>
      <c r="CPV58" s="6"/>
      <c r="CPW58" s="6"/>
      <c r="CPX58" s="6"/>
      <c r="CPY58" s="6"/>
      <c r="CPZ58" s="6"/>
      <c r="CQA58" s="6"/>
      <c r="CQB58" s="6"/>
      <c r="CQC58" s="6"/>
      <c r="CQD58" s="6"/>
      <c r="CQE58" s="6"/>
      <c r="CQF58" s="6"/>
      <c r="CQG58" s="6"/>
      <c r="CQH58" s="6"/>
      <c r="CQI58" s="6"/>
      <c r="CQJ58" s="6"/>
      <c r="CQK58" s="6"/>
      <c r="CQL58" s="6"/>
      <c r="CQM58" s="6"/>
      <c r="CQN58" s="6"/>
      <c r="CQO58" s="6"/>
      <c r="CQP58" s="6"/>
      <c r="CQQ58" s="6"/>
      <c r="CQR58" s="6"/>
      <c r="CQS58" s="6"/>
      <c r="CQT58" s="6"/>
      <c r="CQU58" s="6"/>
      <c r="CQV58" s="6"/>
      <c r="CQW58" s="6"/>
      <c r="CQX58" s="6"/>
      <c r="CQY58" s="6"/>
      <c r="CQZ58" s="6"/>
      <c r="CRA58" s="6"/>
      <c r="CRB58" s="6"/>
      <c r="CRC58" s="6"/>
      <c r="CRD58" s="6"/>
      <c r="CRE58" s="6"/>
      <c r="CRF58" s="6"/>
      <c r="CRG58" s="6"/>
      <c r="CRH58" s="6"/>
      <c r="CRI58" s="6"/>
      <c r="CRJ58" s="6"/>
      <c r="CRK58" s="6"/>
      <c r="CRL58" s="6"/>
      <c r="CRM58" s="6"/>
      <c r="CRN58" s="6"/>
      <c r="CRO58" s="6"/>
      <c r="CRP58" s="6"/>
      <c r="CRQ58" s="6"/>
      <c r="CRR58" s="6"/>
      <c r="CRS58" s="6"/>
      <c r="CRT58" s="6"/>
      <c r="CRU58" s="6"/>
      <c r="CRV58" s="6"/>
      <c r="CRW58" s="6"/>
      <c r="CRX58" s="6"/>
      <c r="CRY58" s="6"/>
      <c r="CRZ58" s="6"/>
      <c r="CSA58" s="6"/>
      <c r="CSB58" s="6"/>
      <c r="CSC58" s="6"/>
      <c r="CSD58" s="6"/>
      <c r="CSE58" s="6"/>
      <c r="CSF58" s="6"/>
      <c r="CSG58" s="6"/>
      <c r="CSH58" s="6"/>
      <c r="CSI58" s="6"/>
      <c r="CSJ58" s="6"/>
      <c r="CSK58" s="6"/>
      <c r="CSL58" s="6"/>
      <c r="CSM58" s="6"/>
      <c r="CSN58" s="6"/>
      <c r="CSO58" s="6"/>
      <c r="CSP58" s="6"/>
      <c r="CSQ58" s="6"/>
      <c r="CSR58" s="6"/>
      <c r="CSS58" s="6"/>
      <c r="CST58" s="6"/>
      <c r="CSU58" s="6"/>
      <c r="CSV58" s="6"/>
      <c r="CSW58" s="6"/>
      <c r="CSX58" s="6"/>
      <c r="CSY58" s="6"/>
      <c r="CSZ58" s="6"/>
      <c r="CTA58" s="6"/>
      <c r="CTB58" s="6"/>
      <c r="CTC58" s="6"/>
      <c r="CTD58" s="6"/>
      <c r="CTE58" s="6"/>
      <c r="CTF58" s="6"/>
      <c r="CTG58" s="6"/>
      <c r="CTH58" s="6"/>
      <c r="CTI58" s="6"/>
      <c r="CTJ58" s="6"/>
      <c r="CTK58" s="6"/>
      <c r="CTL58" s="6"/>
      <c r="CTM58" s="6"/>
      <c r="CTN58" s="6"/>
      <c r="CTO58" s="6"/>
      <c r="CTP58" s="6"/>
      <c r="CTQ58" s="6"/>
      <c r="CTR58" s="6"/>
      <c r="CTS58" s="6"/>
      <c r="CTT58" s="6"/>
      <c r="CTU58" s="6"/>
      <c r="CTV58" s="6"/>
      <c r="CTW58" s="6"/>
      <c r="CTX58" s="6"/>
      <c r="CTY58" s="6"/>
      <c r="CTZ58" s="6"/>
      <c r="CUA58" s="6"/>
      <c r="CUB58" s="6"/>
      <c r="CUC58" s="6"/>
      <c r="CUD58" s="6"/>
      <c r="CUE58" s="6"/>
      <c r="CUF58" s="6"/>
      <c r="CUG58" s="6"/>
      <c r="CUH58" s="6"/>
      <c r="CUI58" s="6"/>
      <c r="CUJ58" s="6"/>
      <c r="CUK58" s="6"/>
      <c r="CUL58" s="6"/>
      <c r="CUM58" s="6"/>
      <c r="CUN58" s="6"/>
      <c r="CUO58" s="6"/>
      <c r="CUP58" s="6"/>
      <c r="CUQ58" s="6"/>
      <c r="CUR58" s="6"/>
      <c r="CUS58" s="6"/>
      <c r="CUT58" s="6"/>
      <c r="CUU58" s="6"/>
      <c r="CUV58" s="6"/>
      <c r="CUW58" s="6"/>
      <c r="CUX58" s="6"/>
      <c r="CUY58" s="6"/>
      <c r="CUZ58" s="6"/>
      <c r="CVA58" s="6"/>
      <c r="CVB58" s="6"/>
      <c r="CVC58" s="6"/>
      <c r="CVD58" s="6"/>
      <c r="CVE58" s="6"/>
      <c r="CVF58" s="6"/>
      <c r="CVG58" s="6"/>
      <c r="CVH58" s="6"/>
      <c r="CVI58" s="6"/>
      <c r="CVJ58" s="6"/>
      <c r="CVK58" s="6"/>
      <c r="CVL58" s="6"/>
      <c r="CVM58" s="6"/>
      <c r="CVN58" s="6"/>
      <c r="CVO58" s="6"/>
      <c r="CVP58" s="6"/>
      <c r="CVQ58" s="6"/>
      <c r="CVR58" s="6"/>
      <c r="CVS58" s="6"/>
      <c r="CVT58" s="6"/>
      <c r="CVU58" s="6"/>
      <c r="CVV58" s="6"/>
      <c r="CVW58" s="6"/>
      <c r="CVX58" s="6"/>
      <c r="CVY58" s="6"/>
      <c r="CVZ58" s="6"/>
      <c r="CWA58" s="6"/>
      <c r="CWB58" s="6"/>
      <c r="CWC58" s="6"/>
      <c r="CWD58" s="6"/>
      <c r="CWE58" s="6"/>
      <c r="CWF58" s="6"/>
      <c r="CWG58" s="6"/>
      <c r="CWH58" s="6"/>
      <c r="CWI58" s="6"/>
      <c r="CWJ58" s="6"/>
      <c r="CWK58" s="6"/>
      <c r="CWL58" s="6"/>
      <c r="CWM58" s="6"/>
      <c r="CWN58" s="6"/>
      <c r="CWO58" s="6"/>
      <c r="CWP58" s="6"/>
      <c r="CWQ58" s="6"/>
      <c r="CWR58" s="6"/>
      <c r="CWS58" s="6"/>
      <c r="CWT58" s="6"/>
      <c r="CWU58" s="6"/>
      <c r="CWV58" s="6"/>
      <c r="CWW58" s="6"/>
      <c r="CWX58" s="6"/>
      <c r="CWY58" s="6"/>
      <c r="CWZ58" s="6"/>
      <c r="CXA58" s="6"/>
      <c r="CXB58" s="6"/>
      <c r="CXC58" s="6"/>
      <c r="CXD58" s="6"/>
      <c r="CXE58" s="6"/>
      <c r="CXF58" s="6"/>
      <c r="CXG58" s="6"/>
      <c r="CXH58" s="6"/>
      <c r="CXI58" s="6"/>
      <c r="CXJ58" s="6"/>
      <c r="CXK58" s="6"/>
      <c r="CXL58" s="6"/>
      <c r="CXM58" s="6"/>
      <c r="CXN58" s="6"/>
      <c r="CXO58" s="6"/>
      <c r="CXP58" s="6"/>
      <c r="CXQ58" s="6"/>
      <c r="CXR58" s="6"/>
      <c r="CXS58" s="6"/>
      <c r="CXT58" s="6"/>
      <c r="CXU58" s="6"/>
      <c r="CXV58" s="6"/>
      <c r="CXW58" s="6"/>
      <c r="CXX58" s="6"/>
      <c r="CXY58" s="6"/>
      <c r="CXZ58" s="6"/>
      <c r="CYA58" s="6"/>
      <c r="CYB58" s="6"/>
      <c r="CYC58" s="6"/>
      <c r="CYD58" s="6"/>
      <c r="CYE58" s="6"/>
      <c r="CYF58" s="6"/>
      <c r="CYG58" s="6"/>
      <c r="CYH58" s="6"/>
      <c r="CYI58" s="6"/>
      <c r="CYJ58" s="6"/>
      <c r="CYK58" s="6"/>
      <c r="CYL58" s="6"/>
      <c r="CYM58" s="6"/>
      <c r="CYN58" s="6"/>
      <c r="CYO58" s="6"/>
      <c r="CYP58" s="6"/>
      <c r="CYQ58" s="6"/>
      <c r="CYR58" s="6"/>
      <c r="CYS58" s="6"/>
      <c r="CYT58" s="6"/>
      <c r="CYU58" s="6"/>
      <c r="CYV58" s="6"/>
      <c r="CYW58" s="6"/>
      <c r="CYX58" s="6"/>
      <c r="CYY58" s="6"/>
      <c r="CYZ58" s="6"/>
      <c r="CZA58" s="6"/>
      <c r="CZB58" s="6"/>
      <c r="CZC58" s="6"/>
      <c r="CZD58" s="6"/>
      <c r="CZE58" s="6"/>
      <c r="CZF58" s="6"/>
      <c r="CZG58" s="6"/>
      <c r="CZH58" s="6"/>
      <c r="CZI58" s="6"/>
      <c r="CZJ58" s="6"/>
      <c r="CZK58" s="6"/>
      <c r="CZL58" s="6"/>
      <c r="CZM58" s="6"/>
      <c r="CZN58" s="6"/>
      <c r="CZO58" s="6"/>
      <c r="CZP58" s="6"/>
      <c r="CZQ58" s="6"/>
      <c r="CZR58" s="6"/>
      <c r="CZS58" s="6"/>
      <c r="CZT58" s="6"/>
      <c r="CZU58" s="6"/>
      <c r="CZV58" s="6"/>
      <c r="CZW58" s="6"/>
      <c r="CZX58" s="6"/>
      <c r="CZY58" s="6"/>
      <c r="CZZ58" s="6"/>
      <c r="DAA58" s="6"/>
      <c r="DAB58" s="6"/>
      <c r="DAC58" s="6"/>
      <c r="DAD58" s="6"/>
      <c r="DAE58" s="6"/>
      <c r="DAF58" s="6"/>
      <c r="DAG58" s="6"/>
      <c r="DAH58" s="6"/>
      <c r="DAI58" s="6"/>
      <c r="DAJ58" s="6"/>
      <c r="DAK58" s="6"/>
      <c r="DAL58" s="6"/>
      <c r="DAM58" s="6"/>
      <c r="DAN58" s="6"/>
      <c r="DAO58" s="6"/>
      <c r="DAP58" s="6"/>
      <c r="DAQ58" s="6"/>
      <c r="DAR58" s="6"/>
      <c r="DAS58" s="6"/>
      <c r="DAT58" s="6"/>
      <c r="DAU58" s="6"/>
      <c r="DAV58" s="6"/>
      <c r="DAW58" s="6"/>
      <c r="DAX58" s="6"/>
      <c r="DAY58" s="6"/>
      <c r="DAZ58" s="6"/>
      <c r="DBA58" s="6"/>
      <c r="DBB58" s="6"/>
      <c r="DBC58" s="6"/>
      <c r="DBD58" s="6"/>
      <c r="DBE58" s="6"/>
      <c r="DBF58" s="6"/>
      <c r="DBG58" s="6"/>
      <c r="DBH58" s="6"/>
      <c r="DBI58" s="6"/>
      <c r="DBJ58" s="6"/>
      <c r="DBK58" s="6"/>
      <c r="DBL58" s="6"/>
      <c r="DBM58" s="6"/>
      <c r="DBN58" s="6"/>
      <c r="DBO58" s="6"/>
      <c r="DBP58" s="6"/>
      <c r="DBQ58" s="6"/>
      <c r="DBR58" s="6"/>
      <c r="DBS58" s="6"/>
      <c r="DBT58" s="6"/>
      <c r="DBU58" s="6"/>
      <c r="DBV58" s="6"/>
      <c r="DBW58" s="6"/>
      <c r="DBX58" s="6"/>
      <c r="DBY58" s="6"/>
      <c r="DBZ58" s="6"/>
      <c r="DCA58" s="6"/>
      <c r="DCB58" s="6"/>
      <c r="DCC58" s="6"/>
      <c r="DCD58" s="6"/>
      <c r="DCE58" s="6"/>
      <c r="DCF58" s="6"/>
      <c r="DCG58" s="6"/>
      <c r="DCH58" s="6"/>
      <c r="DCI58" s="6"/>
      <c r="DCJ58" s="6"/>
      <c r="DCK58" s="6"/>
      <c r="DCL58" s="6"/>
      <c r="DCM58" s="6"/>
      <c r="DCN58" s="6"/>
      <c r="DCO58" s="6"/>
      <c r="DCP58" s="6"/>
      <c r="DCQ58" s="6"/>
      <c r="DCR58" s="6"/>
      <c r="DCS58" s="6"/>
      <c r="DCT58" s="6"/>
      <c r="DCU58" s="6"/>
      <c r="DCV58" s="6"/>
      <c r="DCW58" s="6"/>
      <c r="DCX58" s="6"/>
      <c r="DCY58" s="6"/>
      <c r="DCZ58" s="6"/>
      <c r="DDA58" s="6"/>
      <c r="DDB58" s="6"/>
      <c r="DDC58" s="6"/>
      <c r="DDD58" s="6"/>
      <c r="DDE58" s="6"/>
      <c r="DDF58" s="6"/>
      <c r="DDG58" s="6"/>
      <c r="DDH58" s="6"/>
      <c r="DDI58" s="6"/>
      <c r="DDJ58" s="6"/>
      <c r="DDK58" s="6"/>
      <c r="DDL58" s="6"/>
      <c r="DDM58" s="6"/>
      <c r="DDN58" s="6"/>
      <c r="DDO58" s="6"/>
      <c r="DDP58" s="6"/>
      <c r="DDQ58" s="6"/>
      <c r="DDR58" s="6"/>
      <c r="DDS58" s="6"/>
      <c r="DDT58" s="6"/>
      <c r="DDU58" s="6"/>
      <c r="DDV58" s="6"/>
      <c r="DDW58" s="6"/>
      <c r="DDX58" s="6"/>
      <c r="DDY58" s="6"/>
      <c r="DDZ58" s="6"/>
      <c r="DEA58" s="6"/>
      <c r="DEB58" s="6"/>
      <c r="DEC58" s="6"/>
      <c r="DED58" s="6"/>
      <c r="DEE58" s="6"/>
      <c r="DEF58" s="6"/>
      <c r="DEG58" s="6"/>
      <c r="DEH58" s="6"/>
      <c r="DEI58" s="6"/>
      <c r="DEJ58" s="6"/>
      <c r="DEK58" s="6"/>
      <c r="DEL58" s="6"/>
      <c r="DEM58" s="6"/>
      <c r="DEN58" s="6"/>
      <c r="DEO58" s="6"/>
      <c r="DEP58" s="6"/>
      <c r="DEQ58" s="6"/>
      <c r="DER58" s="6"/>
      <c r="DES58" s="6"/>
      <c r="DET58" s="6"/>
      <c r="DEU58" s="6"/>
      <c r="DEV58" s="6"/>
      <c r="DEW58" s="6"/>
      <c r="DEX58" s="6"/>
      <c r="DEY58" s="6"/>
      <c r="DEZ58" s="6"/>
      <c r="DFA58" s="6"/>
      <c r="DFB58" s="6"/>
      <c r="DFC58" s="6"/>
      <c r="DFD58" s="6"/>
      <c r="DFE58" s="6"/>
      <c r="DFF58" s="6"/>
      <c r="DFG58" s="6"/>
      <c r="DFH58" s="6"/>
      <c r="DFI58" s="6"/>
      <c r="DFJ58" s="6"/>
      <c r="DFK58" s="6"/>
      <c r="DFL58" s="6"/>
      <c r="DFM58" s="6"/>
      <c r="DFN58" s="6"/>
      <c r="DFO58" s="6"/>
      <c r="DFP58" s="6"/>
      <c r="DFQ58" s="6"/>
      <c r="DFR58" s="6"/>
      <c r="DFS58" s="6"/>
      <c r="DFT58" s="6"/>
      <c r="DFU58" s="6"/>
      <c r="DFV58" s="6"/>
      <c r="DFW58" s="6"/>
      <c r="DFX58" s="6"/>
      <c r="DFY58" s="6"/>
      <c r="DFZ58" s="6"/>
      <c r="DGA58" s="6"/>
      <c r="DGB58" s="6"/>
      <c r="DGC58" s="6"/>
      <c r="DGD58" s="6"/>
      <c r="DGE58" s="6"/>
      <c r="DGF58" s="6"/>
      <c r="DGG58" s="6"/>
      <c r="DGH58" s="6"/>
      <c r="DGI58" s="6"/>
      <c r="DGJ58" s="6"/>
      <c r="DGK58" s="6"/>
      <c r="DGL58" s="6"/>
      <c r="DGM58" s="6"/>
      <c r="DGN58" s="6"/>
      <c r="DGO58" s="6"/>
      <c r="DGP58" s="6"/>
      <c r="DGQ58" s="6"/>
      <c r="DGR58" s="6"/>
      <c r="DGS58" s="6"/>
      <c r="DGT58" s="6"/>
      <c r="DGU58" s="6"/>
      <c r="DGV58" s="6"/>
      <c r="DGW58" s="6"/>
      <c r="DGX58" s="6"/>
      <c r="DGY58" s="6"/>
      <c r="DGZ58" s="6"/>
      <c r="DHA58" s="6"/>
      <c r="DHB58" s="6"/>
      <c r="DHC58" s="6"/>
      <c r="DHD58" s="6"/>
      <c r="DHE58" s="6"/>
      <c r="DHF58" s="6"/>
      <c r="DHG58" s="6"/>
      <c r="DHH58" s="6"/>
      <c r="DHI58" s="6"/>
      <c r="DHJ58" s="6"/>
      <c r="DHK58" s="6"/>
      <c r="DHL58" s="6"/>
      <c r="DHM58" s="6"/>
      <c r="DHN58" s="6"/>
      <c r="DHO58" s="6"/>
      <c r="DHP58" s="6"/>
      <c r="DHQ58" s="6"/>
      <c r="DHR58" s="6"/>
      <c r="DHS58" s="6"/>
      <c r="DHT58" s="6"/>
      <c r="DHU58" s="6"/>
      <c r="DHV58" s="6"/>
      <c r="DHW58" s="6"/>
      <c r="DHX58" s="6"/>
      <c r="DHY58" s="6"/>
      <c r="DHZ58" s="6"/>
      <c r="DIA58" s="6"/>
      <c r="DIB58" s="6"/>
      <c r="DIC58" s="6"/>
      <c r="DID58" s="6"/>
      <c r="DIE58" s="6"/>
      <c r="DIF58" s="6"/>
      <c r="DIG58" s="6"/>
      <c r="DIH58" s="6"/>
      <c r="DII58" s="6"/>
      <c r="DIJ58" s="6"/>
      <c r="DIK58" s="6"/>
      <c r="DIL58" s="6"/>
      <c r="DIM58" s="6"/>
      <c r="DIN58" s="6"/>
      <c r="DIO58" s="6"/>
      <c r="DIP58" s="6"/>
      <c r="DIQ58" s="6"/>
      <c r="DIR58" s="6"/>
      <c r="DIS58" s="6"/>
      <c r="DIT58" s="6"/>
      <c r="DIU58" s="6"/>
      <c r="DIV58" s="6"/>
      <c r="DIW58" s="6"/>
      <c r="DIX58" s="6"/>
      <c r="DIY58" s="6"/>
      <c r="DIZ58" s="6"/>
      <c r="DJA58" s="6"/>
      <c r="DJB58" s="6"/>
      <c r="DJC58" s="6"/>
      <c r="DJD58" s="6"/>
      <c r="DJE58" s="6"/>
      <c r="DJF58" s="6"/>
      <c r="DJG58" s="6"/>
      <c r="DJH58" s="6"/>
      <c r="DJI58" s="6"/>
      <c r="DJJ58" s="6"/>
      <c r="DJK58" s="6"/>
      <c r="DJL58" s="6"/>
      <c r="DJM58" s="6"/>
      <c r="DJN58" s="6"/>
      <c r="DJO58" s="6"/>
      <c r="DJP58" s="6"/>
      <c r="DJQ58" s="6"/>
      <c r="DJR58" s="6"/>
      <c r="DJS58" s="6"/>
      <c r="DJT58" s="6"/>
      <c r="DJU58" s="6"/>
      <c r="DJV58" s="6"/>
      <c r="DJW58" s="6"/>
      <c r="DJX58" s="6"/>
      <c r="DJY58" s="6"/>
      <c r="DJZ58" s="6"/>
      <c r="DKA58" s="6"/>
      <c r="DKB58" s="6"/>
      <c r="DKC58" s="6"/>
      <c r="DKD58" s="6"/>
      <c r="DKE58" s="6"/>
      <c r="DKF58" s="6"/>
      <c r="DKG58" s="6"/>
      <c r="DKH58" s="6"/>
      <c r="DKI58" s="6"/>
      <c r="DKJ58" s="6"/>
      <c r="DKK58" s="6"/>
      <c r="DKL58" s="6"/>
      <c r="DKM58" s="6"/>
      <c r="DKN58" s="6"/>
      <c r="DKO58" s="6"/>
      <c r="DKP58" s="6"/>
      <c r="DKQ58" s="6"/>
      <c r="DKR58" s="6"/>
      <c r="DKS58" s="6"/>
      <c r="DKT58" s="6"/>
      <c r="DKU58" s="6"/>
      <c r="DKV58" s="6"/>
      <c r="DKW58" s="6"/>
      <c r="DKX58" s="6"/>
      <c r="DKY58" s="6"/>
      <c r="DKZ58" s="6"/>
      <c r="DLA58" s="6"/>
      <c r="DLB58" s="6"/>
      <c r="DLC58" s="6"/>
      <c r="DLD58" s="6"/>
      <c r="DLE58" s="6"/>
      <c r="DLF58" s="6"/>
      <c r="DLG58" s="6"/>
      <c r="DLH58" s="6"/>
      <c r="DLI58" s="6"/>
      <c r="DLJ58" s="6"/>
      <c r="DLK58" s="6"/>
      <c r="DLL58" s="6"/>
      <c r="DLM58" s="6"/>
      <c r="DLN58" s="6"/>
      <c r="DLO58" s="6"/>
      <c r="DLP58" s="6"/>
      <c r="DLQ58" s="6"/>
      <c r="DLR58" s="6"/>
      <c r="DLS58" s="6"/>
      <c r="DLT58" s="6"/>
      <c r="DLU58" s="6"/>
      <c r="DLV58" s="6"/>
      <c r="DLW58" s="6"/>
      <c r="DLX58" s="6"/>
      <c r="DLY58" s="6"/>
      <c r="DLZ58" s="6"/>
      <c r="DMA58" s="6"/>
      <c r="DMB58" s="6"/>
      <c r="DMC58" s="6"/>
      <c r="DMD58" s="6"/>
      <c r="DME58" s="6"/>
      <c r="DMF58" s="6"/>
      <c r="DMG58" s="6"/>
      <c r="DMH58" s="6"/>
      <c r="DMI58" s="6"/>
      <c r="DMJ58" s="6"/>
      <c r="DMK58" s="6"/>
      <c r="DML58" s="6"/>
      <c r="DMM58" s="6"/>
      <c r="DMN58" s="6"/>
      <c r="DMO58" s="6"/>
      <c r="DMP58" s="6"/>
      <c r="DMQ58" s="6"/>
      <c r="DMR58" s="6"/>
      <c r="DMS58" s="6"/>
      <c r="DMT58" s="6"/>
      <c r="DMU58" s="6"/>
      <c r="DMV58" s="6"/>
      <c r="DMW58" s="6"/>
      <c r="DMX58" s="6"/>
      <c r="DMY58" s="6"/>
      <c r="DMZ58" s="6"/>
      <c r="DNA58" s="6"/>
      <c r="DNB58" s="6"/>
      <c r="DNC58" s="6"/>
      <c r="DND58" s="6"/>
      <c r="DNE58" s="6"/>
      <c r="DNF58" s="6"/>
      <c r="DNG58" s="6"/>
      <c r="DNH58" s="6"/>
      <c r="DNI58" s="6"/>
      <c r="DNJ58" s="6"/>
      <c r="DNK58" s="6"/>
      <c r="DNL58" s="6"/>
      <c r="DNM58" s="6"/>
      <c r="DNN58" s="6"/>
      <c r="DNO58" s="6"/>
      <c r="DNP58" s="6"/>
      <c r="DNQ58" s="6"/>
      <c r="DNR58" s="6"/>
      <c r="DNS58" s="6"/>
      <c r="DNT58" s="6"/>
      <c r="DNU58" s="6"/>
      <c r="DNV58" s="6"/>
      <c r="DNW58" s="6"/>
      <c r="DNX58" s="6"/>
      <c r="DNY58" s="6"/>
      <c r="DNZ58" s="6"/>
      <c r="DOA58" s="6"/>
      <c r="DOB58" s="6"/>
      <c r="DOC58" s="6"/>
      <c r="DOD58" s="6"/>
      <c r="DOE58" s="6"/>
      <c r="DOF58" s="6"/>
      <c r="DOG58" s="6"/>
      <c r="DOH58" s="6"/>
      <c r="DOI58" s="6"/>
      <c r="DOJ58" s="6"/>
      <c r="DOK58" s="6"/>
      <c r="DOL58" s="6"/>
      <c r="DOM58" s="6"/>
      <c r="DON58" s="6"/>
      <c r="DOO58" s="6"/>
      <c r="DOP58" s="6"/>
      <c r="DOQ58" s="6"/>
      <c r="DOR58" s="6"/>
      <c r="DOS58" s="6"/>
      <c r="DOT58" s="6"/>
      <c r="DOU58" s="6"/>
      <c r="DOV58" s="6"/>
      <c r="DOW58" s="6"/>
      <c r="DOX58" s="6"/>
      <c r="DOY58" s="6"/>
      <c r="DOZ58" s="6"/>
      <c r="DPA58" s="6"/>
      <c r="DPB58" s="6"/>
      <c r="DPC58" s="6"/>
      <c r="DPD58" s="6"/>
      <c r="DPE58" s="6"/>
      <c r="DPF58" s="6"/>
      <c r="DPG58" s="6"/>
      <c r="DPH58" s="6"/>
      <c r="DPI58" s="6"/>
      <c r="DPJ58" s="6"/>
      <c r="DPK58" s="6"/>
      <c r="DPL58" s="6"/>
      <c r="DPM58" s="6"/>
      <c r="DPN58" s="6"/>
      <c r="DPO58" s="6"/>
      <c r="DPP58" s="6"/>
      <c r="DPQ58" s="6"/>
      <c r="DPR58" s="6"/>
      <c r="DPS58" s="6"/>
      <c r="DPT58" s="6"/>
      <c r="DPU58" s="6"/>
      <c r="DPV58" s="6"/>
      <c r="DPW58" s="6"/>
      <c r="DPX58" s="6"/>
      <c r="DPY58" s="6"/>
      <c r="DPZ58" s="6"/>
      <c r="DQA58" s="6"/>
      <c r="DQB58" s="6"/>
      <c r="DQC58" s="6"/>
      <c r="DQD58" s="6"/>
      <c r="DQE58" s="6"/>
      <c r="DQF58" s="6"/>
      <c r="DQG58" s="6"/>
      <c r="DQH58" s="6"/>
      <c r="DQI58" s="6"/>
      <c r="DQJ58" s="6"/>
      <c r="DQK58" s="6"/>
      <c r="DQL58" s="6"/>
      <c r="DQM58" s="6"/>
      <c r="DQN58" s="6"/>
      <c r="DQO58" s="6"/>
      <c r="DQP58" s="6"/>
      <c r="DQQ58" s="6"/>
      <c r="DQR58" s="6"/>
      <c r="DQS58" s="6"/>
      <c r="DQT58" s="6"/>
      <c r="DQU58" s="6"/>
      <c r="DQV58" s="6"/>
      <c r="DQW58" s="6"/>
      <c r="DQX58" s="6"/>
      <c r="DQY58" s="6"/>
      <c r="DQZ58" s="6"/>
      <c r="DRA58" s="6"/>
      <c r="DRB58" s="6"/>
      <c r="DRC58" s="6"/>
      <c r="DRD58" s="6"/>
      <c r="DRE58" s="6"/>
      <c r="DRF58" s="6"/>
      <c r="DRG58" s="6"/>
      <c r="DRH58" s="6"/>
      <c r="DRI58" s="6"/>
      <c r="DRJ58" s="6"/>
      <c r="DRK58" s="6"/>
      <c r="DRL58" s="6"/>
      <c r="DRM58" s="6"/>
      <c r="DRN58" s="6"/>
      <c r="DRO58" s="6"/>
      <c r="DRP58" s="6"/>
      <c r="DRQ58" s="6"/>
      <c r="DRR58" s="6"/>
      <c r="DRS58" s="6"/>
      <c r="DRT58" s="6"/>
      <c r="DRU58" s="6"/>
      <c r="DRV58" s="6"/>
      <c r="DRW58" s="6"/>
      <c r="DRX58" s="6"/>
      <c r="DRY58" s="6"/>
      <c r="DRZ58" s="6"/>
      <c r="DSA58" s="6"/>
      <c r="DSB58" s="6"/>
      <c r="DSC58" s="6"/>
      <c r="DSD58" s="6"/>
      <c r="DSE58" s="6"/>
      <c r="DSF58" s="6"/>
      <c r="DSG58" s="6"/>
      <c r="DSH58" s="6"/>
      <c r="DSI58" s="6"/>
      <c r="DSJ58" s="6"/>
      <c r="DSK58" s="6"/>
      <c r="DSL58" s="6"/>
      <c r="DSM58" s="6"/>
      <c r="DSN58" s="6"/>
      <c r="DSO58" s="6"/>
      <c r="DSP58" s="6"/>
      <c r="DSQ58" s="6"/>
      <c r="DSR58" s="6"/>
      <c r="DSS58" s="6"/>
      <c r="DST58" s="6"/>
      <c r="DSU58" s="6"/>
      <c r="DSV58" s="6"/>
      <c r="DSW58" s="6"/>
      <c r="DSX58" s="6"/>
      <c r="DSY58" s="6"/>
      <c r="DSZ58" s="6"/>
      <c r="DTA58" s="6"/>
      <c r="DTB58" s="6"/>
      <c r="DTC58" s="6"/>
      <c r="DTD58" s="6"/>
      <c r="DTE58" s="6"/>
      <c r="DTF58" s="6"/>
      <c r="DTG58" s="6"/>
      <c r="DTH58" s="6"/>
      <c r="DTI58" s="6"/>
      <c r="DTJ58" s="6"/>
      <c r="DTK58" s="6"/>
      <c r="DTL58" s="6"/>
      <c r="DTM58" s="6"/>
      <c r="DTN58" s="6"/>
      <c r="DTO58" s="6"/>
      <c r="DTP58" s="6"/>
      <c r="DTQ58" s="6"/>
      <c r="DTR58" s="6"/>
      <c r="DTS58" s="6"/>
      <c r="DTT58" s="6"/>
      <c r="DTU58" s="6"/>
      <c r="DTV58" s="6"/>
      <c r="DTW58" s="6"/>
      <c r="DTX58" s="6"/>
      <c r="DTY58" s="6"/>
      <c r="DTZ58" s="6"/>
      <c r="DUA58" s="6"/>
      <c r="DUB58" s="6"/>
      <c r="DUC58" s="6"/>
      <c r="DUD58" s="6"/>
      <c r="DUE58" s="6"/>
      <c r="DUF58" s="6"/>
      <c r="DUG58" s="6"/>
      <c r="DUH58" s="6"/>
      <c r="DUI58" s="6"/>
      <c r="DUJ58" s="6"/>
      <c r="DUK58" s="6"/>
      <c r="DUL58" s="6"/>
      <c r="DUM58" s="6"/>
      <c r="DUN58" s="6"/>
      <c r="DUO58" s="6"/>
      <c r="DUP58" s="6"/>
      <c r="DUQ58" s="6"/>
      <c r="DUR58" s="6"/>
      <c r="DUS58" s="6"/>
      <c r="DUT58" s="6"/>
      <c r="DUU58" s="6"/>
      <c r="DUV58" s="6"/>
      <c r="DUW58" s="6"/>
      <c r="DUX58" s="6"/>
      <c r="DUY58" s="6"/>
      <c r="DUZ58" s="6"/>
      <c r="DVA58" s="6"/>
      <c r="DVB58" s="6"/>
      <c r="DVC58" s="6"/>
      <c r="DVD58" s="6"/>
      <c r="DVE58" s="6"/>
      <c r="DVF58" s="6"/>
      <c r="DVG58" s="6"/>
      <c r="DVH58" s="6"/>
      <c r="DVI58" s="6"/>
      <c r="DVJ58" s="6"/>
      <c r="DVK58" s="6"/>
      <c r="DVL58" s="6"/>
      <c r="DVM58" s="6"/>
      <c r="DVN58" s="6"/>
      <c r="DVO58" s="6"/>
      <c r="DVP58" s="6"/>
      <c r="DVQ58" s="6"/>
      <c r="DVR58" s="6"/>
      <c r="DVS58" s="6"/>
      <c r="DVT58" s="6"/>
      <c r="DVU58" s="6"/>
      <c r="DVV58" s="6"/>
      <c r="DVW58" s="6"/>
      <c r="DVX58" s="6"/>
      <c r="DVY58" s="6"/>
      <c r="DVZ58" s="6"/>
      <c r="DWA58" s="6"/>
      <c r="DWB58" s="6"/>
      <c r="DWC58" s="6"/>
      <c r="DWD58" s="6"/>
      <c r="DWE58" s="6"/>
      <c r="DWF58" s="6"/>
      <c r="DWG58" s="6"/>
      <c r="DWH58" s="6"/>
      <c r="DWI58" s="6"/>
      <c r="DWJ58" s="6"/>
      <c r="DWK58" s="6"/>
      <c r="DWL58" s="6"/>
      <c r="DWM58" s="6"/>
      <c r="DWN58" s="6"/>
      <c r="DWO58" s="6"/>
      <c r="DWP58" s="6"/>
      <c r="DWQ58" s="6"/>
      <c r="DWR58" s="6"/>
      <c r="DWS58" s="6"/>
      <c r="DWT58" s="6"/>
      <c r="DWU58" s="6"/>
      <c r="DWV58" s="6"/>
      <c r="DWW58" s="6"/>
      <c r="DWX58" s="6"/>
      <c r="DWY58" s="6"/>
      <c r="DWZ58" s="6"/>
      <c r="DXA58" s="6"/>
      <c r="DXB58" s="6"/>
      <c r="DXC58" s="6"/>
      <c r="DXD58" s="6"/>
      <c r="DXE58" s="6"/>
      <c r="DXF58" s="6"/>
      <c r="DXG58" s="6"/>
      <c r="DXH58" s="6"/>
      <c r="DXI58" s="6"/>
      <c r="DXJ58" s="6"/>
      <c r="DXK58" s="6"/>
      <c r="DXL58" s="6"/>
      <c r="DXM58" s="6"/>
      <c r="DXN58" s="6"/>
      <c r="DXO58" s="6"/>
      <c r="DXP58" s="6"/>
      <c r="DXQ58" s="6"/>
      <c r="DXR58" s="6"/>
      <c r="DXS58" s="6"/>
      <c r="DXT58" s="6"/>
      <c r="DXU58" s="6"/>
      <c r="DXV58" s="6"/>
      <c r="DXW58" s="6"/>
      <c r="DXX58" s="6"/>
      <c r="DXY58" s="6"/>
      <c r="DXZ58" s="6"/>
      <c r="DYA58" s="6"/>
      <c r="DYB58" s="6"/>
      <c r="DYC58" s="6"/>
      <c r="DYD58" s="6"/>
      <c r="DYE58" s="6"/>
      <c r="DYF58" s="6"/>
      <c r="DYG58" s="6"/>
      <c r="DYH58" s="6"/>
      <c r="DYI58" s="6"/>
      <c r="DYJ58" s="6"/>
      <c r="DYK58" s="6"/>
      <c r="DYL58" s="6"/>
      <c r="DYM58" s="6"/>
      <c r="DYN58" s="6"/>
      <c r="DYO58" s="6"/>
      <c r="DYP58" s="6"/>
      <c r="DYQ58" s="6"/>
      <c r="DYR58" s="6"/>
      <c r="DYS58" s="6"/>
      <c r="DYT58" s="6"/>
      <c r="DYU58" s="6"/>
      <c r="DYV58" s="6"/>
      <c r="DYW58" s="6"/>
      <c r="DYX58" s="6"/>
      <c r="DYY58" s="6"/>
      <c r="DYZ58" s="6"/>
      <c r="DZA58" s="6"/>
      <c r="DZB58" s="6"/>
      <c r="DZC58" s="6"/>
      <c r="DZD58" s="6"/>
      <c r="DZE58" s="6"/>
      <c r="DZF58" s="6"/>
      <c r="DZG58" s="6"/>
      <c r="DZH58" s="6"/>
      <c r="DZI58" s="6"/>
      <c r="DZJ58" s="6"/>
      <c r="DZK58" s="6"/>
      <c r="DZL58" s="6"/>
      <c r="DZM58" s="6"/>
      <c r="DZN58" s="6"/>
      <c r="DZO58" s="6"/>
      <c r="DZP58" s="6"/>
      <c r="DZQ58" s="6"/>
      <c r="DZR58" s="6"/>
      <c r="DZS58" s="6"/>
      <c r="DZT58" s="6"/>
      <c r="DZU58" s="6"/>
      <c r="DZV58" s="6"/>
      <c r="DZW58" s="6"/>
      <c r="DZX58" s="6"/>
      <c r="DZY58" s="6"/>
      <c r="DZZ58" s="6"/>
      <c r="EAA58" s="6"/>
      <c r="EAB58" s="6"/>
      <c r="EAC58" s="6"/>
      <c r="EAD58" s="6"/>
      <c r="EAE58" s="6"/>
      <c r="EAF58" s="6"/>
      <c r="EAG58" s="6"/>
      <c r="EAH58" s="6"/>
      <c r="EAI58" s="6"/>
      <c r="EAJ58" s="6"/>
      <c r="EAK58" s="6"/>
      <c r="EAL58" s="6"/>
      <c r="EAM58" s="6"/>
      <c r="EAN58" s="6"/>
      <c r="EAO58" s="6"/>
      <c r="EAP58" s="6"/>
      <c r="EAQ58" s="6"/>
      <c r="EAR58" s="6"/>
      <c r="EAS58" s="6"/>
      <c r="EAT58" s="6"/>
      <c r="EAU58" s="6"/>
      <c r="EAV58" s="6"/>
      <c r="EAW58" s="6"/>
      <c r="EAX58" s="6"/>
      <c r="EAY58" s="6"/>
      <c r="EAZ58" s="6"/>
      <c r="EBA58" s="6"/>
      <c r="EBB58" s="6"/>
      <c r="EBC58" s="6"/>
      <c r="EBD58" s="6"/>
      <c r="EBE58" s="6"/>
      <c r="EBF58" s="6"/>
      <c r="EBG58" s="6"/>
      <c r="EBH58" s="6"/>
      <c r="EBI58" s="6"/>
      <c r="EBJ58" s="6"/>
      <c r="EBK58" s="6"/>
      <c r="EBL58" s="6"/>
      <c r="EBM58" s="6"/>
      <c r="EBN58" s="6"/>
      <c r="EBO58" s="6"/>
      <c r="EBP58" s="6"/>
      <c r="EBQ58" s="6"/>
      <c r="EBR58" s="6"/>
      <c r="EBS58" s="6"/>
      <c r="EBT58" s="6"/>
      <c r="EBU58" s="6"/>
      <c r="EBV58" s="6"/>
      <c r="EBW58" s="6"/>
      <c r="EBX58" s="6"/>
      <c r="EBY58" s="6"/>
      <c r="EBZ58" s="6"/>
      <c r="ECA58" s="6"/>
      <c r="ECB58" s="6"/>
      <c r="ECC58" s="6"/>
      <c r="ECD58" s="6"/>
      <c r="ECE58" s="6"/>
      <c r="ECF58" s="6"/>
      <c r="ECG58" s="6"/>
      <c r="ECH58" s="6"/>
      <c r="ECI58" s="6"/>
      <c r="ECJ58" s="6"/>
      <c r="ECK58" s="6"/>
      <c r="ECL58" s="6"/>
      <c r="ECM58" s="6"/>
      <c r="ECN58" s="6"/>
      <c r="ECO58" s="6"/>
      <c r="ECP58" s="6"/>
      <c r="ECQ58" s="6"/>
      <c r="ECR58" s="6"/>
      <c r="ECS58" s="6"/>
      <c r="ECT58" s="6"/>
      <c r="ECU58" s="6"/>
      <c r="ECV58" s="6"/>
      <c r="ECW58" s="6"/>
      <c r="ECX58" s="6"/>
      <c r="ECY58" s="6"/>
      <c r="ECZ58" s="6"/>
      <c r="EDA58" s="6"/>
      <c r="EDB58" s="6"/>
      <c r="EDC58" s="6"/>
      <c r="EDD58" s="6"/>
      <c r="EDE58" s="6"/>
      <c r="EDF58" s="6"/>
      <c r="EDG58" s="6"/>
      <c r="EDH58" s="6"/>
      <c r="EDI58" s="6"/>
      <c r="EDJ58" s="6"/>
      <c r="EDK58" s="6"/>
      <c r="EDL58" s="6"/>
      <c r="EDM58" s="6"/>
      <c r="EDN58" s="6"/>
      <c r="EDO58" s="6"/>
      <c r="EDP58" s="6"/>
      <c r="EDQ58" s="6"/>
      <c r="EDR58" s="6"/>
      <c r="EDS58" s="6"/>
      <c r="EDT58" s="6"/>
      <c r="EDU58" s="6"/>
      <c r="EDV58" s="6"/>
      <c r="EDW58" s="6"/>
      <c r="EDX58" s="6"/>
      <c r="EDY58" s="6"/>
      <c r="EDZ58" s="6"/>
      <c r="EEA58" s="6"/>
      <c r="EEB58" s="6"/>
      <c r="EEC58" s="6"/>
      <c r="EED58" s="6"/>
      <c r="EEE58" s="6"/>
      <c r="EEF58" s="6"/>
      <c r="EEG58" s="6"/>
      <c r="EEH58" s="6"/>
      <c r="EEI58" s="6"/>
      <c r="EEJ58" s="6"/>
      <c r="EEK58" s="6"/>
      <c r="EEL58" s="6"/>
      <c r="EEM58" s="6"/>
      <c r="EEN58" s="6"/>
      <c r="EEO58" s="6"/>
      <c r="EEP58" s="6"/>
      <c r="EEQ58" s="6"/>
      <c r="EER58" s="6"/>
      <c r="EES58" s="6"/>
      <c r="EET58" s="6"/>
      <c r="EEU58" s="6"/>
      <c r="EEV58" s="6"/>
      <c r="EEW58" s="6"/>
      <c r="EEX58" s="6"/>
      <c r="EEY58" s="6"/>
      <c r="EEZ58" s="6"/>
      <c r="EFA58" s="6"/>
      <c r="EFB58" s="6"/>
      <c r="EFC58" s="6"/>
      <c r="EFD58" s="6"/>
      <c r="EFE58" s="6"/>
      <c r="EFF58" s="6"/>
      <c r="EFG58" s="6"/>
      <c r="EFH58" s="6"/>
      <c r="EFI58" s="6"/>
      <c r="EFJ58" s="6"/>
      <c r="EFK58" s="6"/>
      <c r="EFL58" s="6"/>
      <c r="EFM58" s="6"/>
      <c r="EFN58" s="6"/>
      <c r="EFO58" s="6"/>
      <c r="EFP58" s="6"/>
      <c r="EFQ58" s="6"/>
      <c r="EFR58" s="6"/>
      <c r="EFS58" s="6"/>
      <c r="EFT58" s="6"/>
      <c r="EFU58" s="6"/>
      <c r="EFV58" s="6"/>
      <c r="EFW58" s="6"/>
      <c r="EFX58" s="6"/>
      <c r="EFY58" s="6"/>
      <c r="EFZ58" s="6"/>
      <c r="EGA58" s="6"/>
      <c r="EGB58" s="6"/>
      <c r="EGC58" s="6"/>
      <c r="EGD58" s="6"/>
      <c r="EGE58" s="6"/>
      <c r="EGF58" s="6"/>
      <c r="EGG58" s="6"/>
      <c r="EGH58" s="6"/>
      <c r="EGI58" s="6"/>
      <c r="EGJ58" s="6"/>
      <c r="EGK58" s="6"/>
      <c r="EGL58" s="6"/>
      <c r="EGM58" s="6"/>
      <c r="EGN58" s="6"/>
      <c r="EGO58" s="6"/>
      <c r="EGP58" s="6"/>
      <c r="EGQ58" s="6"/>
      <c r="EGR58" s="6"/>
      <c r="EGS58" s="6"/>
      <c r="EGT58" s="6"/>
      <c r="EGU58" s="6"/>
      <c r="EGV58" s="6"/>
      <c r="EGW58" s="6"/>
      <c r="EGX58" s="6"/>
      <c r="EGY58" s="6"/>
      <c r="EGZ58" s="6"/>
      <c r="EHA58" s="6"/>
      <c r="EHB58" s="6"/>
      <c r="EHC58" s="6"/>
      <c r="EHD58" s="6"/>
      <c r="EHE58" s="6"/>
      <c r="EHF58" s="6"/>
      <c r="EHG58" s="6"/>
      <c r="EHH58" s="6"/>
      <c r="EHI58" s="6"/>
      <c r="EHJ58" s="6"/>
      <c r="EHK58" s="6"/>
      <c r="EHL58" s="6"/>
      <c r="EHM58" s="6"/>
      <c r="EHN58" s="6"/>
      <c r="EHO58" s="6"/>
      <c r="EHP58" s="6"/>
      <c r="EHQ58" s="6"/>
      <c r="EHR58" s="6"/>
      <c r="EHS58" s="6"/>
      <c r="EHT58" s="6"/>
      <c r="EHU58" s="6"/>
      <c r="EHV58" s="6"/>
      <c r="EHW58" s="6"/>
      <c r="EHX58" s="6"/>
      <c r="EHY58" s="6"/>
      <c r="EHZ58" s="6"/>
      <c r="EIA58" s="6"/>
      <c r="EIB58" s="6"/>
      <c r="EIC58" s="6"/>
      <c r="EID58" s="6"/>
      <c r="EIE58" s="6"/>
      <c r="EIF58" s="6"/>
      <c r="EIG58" s="6"/>
      <c r="EIH58" s="6"/>
      <c r="EII58" s="6"/>
      <c r="EIJ58" s="6"/>
      <c r="EIK58" s="6"/>
      <c r="EIL58" s="6"/>
      <c r="EIM58" s="6"/>
      <c r="EIN58" s="6"/>
      <c r="EIO58" s="6"/>
      <c r="EIP58" s="6"/>
      <c r="EIQ58" s="6"/>
      <c r="EIR58" s="6"/>
      <c r="EIS58" s="6"/>
      <c r="EIT58" s="6"/>
      <c r="EIU58" s="6"/>
      <c r="EIV58" s="6"/>
      <c r="EIW58" s="6"/>
      <c r="EIX58" s="6"/>
      <c r="EIY58" s="6"/>
      <c r="EIZ58" s="6"/>
      <c r="EJA58" s="6"/>
      <c r="EJB58" s="6"/>
      <c r="EJC58" s="6"/>
      <c r="EJD58" s="6"/>
      <c r="EJE58" s="6"/>
      <c r="EJF58" s="6"/>
      <c r="EJG58" s="6"/>
      <c r="EJH58" s="6"/>
      <c r="EJI58" s="6"/>
      <c r="EJJ58" s="6"/>
      <c r="EJK58" s="6"/>
      <c r="EJL58" s="6"/>
      <c r="EJM58" s="6"/>
      <c r="EJN58" s="6"/>
      <c r="EJO58" s="6"/>
      <c r="EJP58" s="6"/>
      <c r="EJQ58" s="6"/>
      <c r="EJR58" s="6"/>
      <c r="EJS58" s="6"/>
      <c r="EJT58" s="6"/>
      <c r="EJU58" s="6"/>
      <c r="EJV58" s="6"/>
      <c r="EJW58" s="6"/>
      <c r="EJX58" s="6"/>
      <c r="EJY58" s="6"/>
      <c r="EJZ58" s="6"/>
      <c r="EKA58" s="6"/>
      <c r="EKB58" s="6"/>
      <c r="EKC58" s="6"/>
      <c r="EKD58" s="6"/>
      <c r="EKE58" s="6"/>
      <c r="EKF58" s="6"/>
      <c r="EKG58" s="6"/>
      <c r="EKH58" s="6"/>
      <c r="EKI58" s="6"/>
      <c r="EKJ58" s="6"/>
      <c r="EKK58" s="6"/>
      <c r="EKL58" s="6"/>
      <c r="EKM58" s="6"/>
      <c r="EKN58" s="6"/>
      <c r="EKO58" s="6"/>
      <c r="EKP58" s="6"/>
      <c r="EKQ58" s="6"/>
      <c r="EKR58" s="6"/>
      <c r="EKS58" s="6"/>
      <c r="EKT58" s="6"/>
      <c r="EKU58" s="6"/>
      <c r="EKV58" s="6"/>
      <c r="EKW58" s="6"/>
      <c r="EKX58" s="6"/>
      <c r="EKY58" s="6"/>
      <c r="EKZ58" s="6"/>
      <c r="ELA58" s="6"/>
      <c r="ELB58" s="6"/>
      <c r="ELC58" s="6"/>
      <c r="ELD58" s="6"/>
      <c r="ELE58" s="6"/>
      <c r="ELF58" s="6"/>
      <c r="ELG58" s="6"/>
      <c r="ELH58" s="6"/>
      <c r="ELI58" s="6"/>
      <c r="ELJ58" s="6"/>
      <c r="ELK58" s="6"/>
      <c r="ELL58" s="6"/>
      <c r="ELM58" s="6"/>
      <c r="ELN58" s="6"/>
      <c r="ELO58" s="6"/>
      <c r="ELP58" s="6"/>
      <c r="ELQ58" s="6"/>
      <c r="ELR58" s="6"/>
      <c r="ELS58" s="6"/>
      <c r="ELT58" s="6"/>
      <c r="ELU58" s="6"/>
      <c r="ELV58" s="6"/>
      <c r="ELW58" s="6"/>
      <c r="ELX58" s="6"/>
      <c r="ELY58" s="6"/>
      <c r="ELZ58" s="6"/>
      <c r="EMA58" s="6"/>
      <c r="EMB58" s="6"/>
      <c r="EMC58" s="6"/>
      <c r="EMD58" s="6"/>
      <c r="EME58" s="6"/>
      <c r="EMF58" s="6"/>
      <c r="EMG58" s="6"/>
      <c r="EMH58" s="6"/>
      <c r="EMI58" s="6"/>
      <c r="EMJ58" s="6"/>
      <c r="EMK58" s="6"/>
      <c r="EML58" s="6"/>
      <c r="EMM58" s="6"/>
      <c r="EMN58" s="6"/>
      <c r="EMO58" s="6"/>
      <c r="EMP58" s="6"/>
      <c r="EMQ58" s="6"/>
      <c r="EMR58" s="6"/>
      <c r="EMS58" s="6"/>
      <c r="EMT58" s="6"/>
      <c r="EMU58" s="6"/>
      <c r="EMV58" s="6"/>
      <c r="EMW58" s="6"/>
      <c r="EMX58" s="6"/>
      <c r="EMY58" s="6"/>
      <c r="EMZ58" s="6"/>
      <c r="ENA58" s="6"/>
      <c r="ENB58" s="6"/>
      <c r="ENC58" s="6"/>
      <c r="END58" s="6"/>
      <c r="ENE58" s="6"/>
      <c r="ENF58" s="6"/>
      <c r="ENG58" s="6"/>
      <c r="ENH58" s="6"/>
      <c r="ENI58" s="6"/>
      <c r="ENJ58" s="6"/>
      <c r="ENK58" s="6"/>
      <c r="ENL58" s="6"/>
      <c r="ENM58" s="6"/>
      <c r="ENN58" s="6"/>
      <c r="ENO58" s="6"/>
      <c r="ENP58" s="6"/>
      <c r="ENQ58" s="6"/>
      <c r="ENR58" s="6"/>
      <c r="ENS58" s="6"/>
      <c r="ENT58" s="6"/>
      <c r="ENU58" s="6"/>
      <c r="ENV58" s="6"/>
      <c r="ENW58" s="6"/>
      <c r="ENX58" s="6"/>
      <c r="ENY58" s="6"/>
      <c r="ENZ58" s="6"/>
      <c r="EOA58" s="6"/>
      <c r="EOB58" s="6"/>
      <c r="EOC58" s="6"/>
      <c r="EOD58" s="6"/>
      <c r="EOE58" s="6"/>
      <c r="EOF58" s="6"/>
      <c r="EOG58" s="6"/>
      <c r="EOH58" s="6"/>
      <c r="EOI58" s="6"/>
      <c r="EOJ58" s="6"/>
      <c r="EOK58" s="6"/>
      <c r="EOL58" s="6"/>
      <c r="EOM58" s="6"/>
      <c r="EON58" s="6"/>
      <c r="EOO58" s="6"/>
      <c r="EOP58" s="6"/>
      <c r="EOQ58" s="6"/>
      <c r="EOR58" s="6"/>
      <c r="EOS58" s="6"/>
      <c r="EOT58" s="6"/>
      <c r="EOU58" s="6"/>
      <c r="EOV58" s="6"/>
      <c r="EOW58" s="6"/>
      <c r="EOX58" s="6"/>
      <c r="EOY58" s="6"/>
      <c r="EOZ58" s="6"/>
      <c r="EPA58" s="6"/>
      <c r="EPB58" s="6"/>
      <c r="EPC58" s="6"/>
      <c r="EPD58" s="6"/>
      <c r="EPE58" s="6"/>
      <c r="EPF58" s="6"/>
      <c r="EPG58" s="6"/>
      <c r="EPH58" s="6"/>
      <c r="EPI58" s="6"/>
      <c r="EPJ58" s="6"/>
      <c r="EPK58" s="6"/>
      <c r="EPL58" s="6"/>
      <c r="EPM58" s="6"/>
      <c r="EPN58" s="6"/>
      <c r="EPO58" s="6"/>
      <c r="EPP58" s="6"/>
      <c r="EPQ58" s="6"/>
      <c r="EPR58" s="6"/>
      <c r="EPS58" s="6"/>
      <c r="EPT58" s="6"/>
      <c r="EPU58" s="6"/>
      <c r="EPV58" s="6"/>
      <c r="EPW58" s="6"/>
      <c r="EPX58" s="6"/>
      <c r="EPY58" s="6"/>
      <c r="EPZ58" s="6"/>
      <c r="EQA58" s="6"/>
      <c r="EQB58" s="6"/>
      <c r="EQC58" s="6"/>
      <c r="EQD58" s="6"/>
      <c r="EQE58" s="6"/>
      <c r="EQF58" s="6"/>
      <c r="EQG58" s="6"/>
      <c r="EQH58" s="6"/>
      <c r="EQI58" s="6"/>
      <c r="EQJ58" s="6"/>
      <c r="EQK58" s="6"/>
      <c r="EQL58" s="6"/>
      <c r="EQM58" s="6"/>
      <c r="EQN58" s="6"/>
      <c r="EQO58" s="6"/>
      <c r="EQP58" s="6"/>
      <c r="EQQ58" s="6"/>
      <c r="EQR58" s="6"/>
      <c r="EQS58" s="6"/>
      <c r="EQT58" s="6"/>
      <c r="EQU58" s="6"/>
      <c r="EQV58" s="6"/>
      <c r="EQW58" s="6"/>
      <c r="EQX58" s="6"/>
      <c r="EQY58" s="6"/>
      <c r="EQZ58" s="6"/>
      <c r="ERA58" s="6"/>
      <c r="ERB58" s="6"/>
      <c r="ERC58" s="6"/>
      <c r="ERD58" s="6"/>
      <c r="ERE58" s="6"/>
      <c r="ERF58" s="6"/>
      <c r="ERG58" s="6"/>
      <c r="ERH58" s="6"/>
      <c r="ERI58" s="6"/>
      <c r="ERJ58" s="6"/>
      <c r="ERK58" s="6"/>
      <c r="ERL58" s="6"/>
      <c r="ERM58" s="6"/>
      <c r="ERN58" s="6"/>
      <c r="ERO58" s="6"/>
      <c r="ERP58" s="6"/>
      <c r="ERQ58" s="6"/>
      <c r="ERR58" s="6"/>
      <c r="ERS58" s="6"/>
      <c r="ERT58" s="6"/>
      <c r="ERU58" s="6"/>
      <c r="ERV58" s="6"/>
      <c r="ERW58" s="6"/>
      <c r="ERX58" s="6"/>
      <c r="ERY58" s="6"/>
      <c r="ERZ58" s="6"/>
      <c r="ESA58" s="6"/>
      <c r="ESB58" s="6"/>
      <c r="ESC58" s="6"/>
      <c r="ESD58" s="6"/>
      <c r="ESE58" s="6"/>
      <c r="ESF58" s="6"/>
      <c r="ESG58" s="6"/>
      <c r="ESH58" s="6"/>
      <c r="ESI58" s="6"/>
      <c r="ESJ58" s="6"/>
      <c r="ESK58" s="6"/>
      <c r="ESL58" s="6"/>
      <c r="ESM58" s="6"/>
      <c r="ESN58" s="6"/>
      <c r="ESO58" s="6"/>
      <c r="ESP58" s="6"/>
      <c r="ESQ58" s="6"/>
      <c r="ESR58" s="6"/>
      <c r="ESS58" s="6"/>
      <c r="EST58" s="6"/>
      <c r="ESU58" s="6"/>
      <c r="ESV58" s="6"/>
      <c r="ESW58" s="6"/>
      <c r="ESX58" s="6"/>
      <c r="ESY58" s="6"/>
      <c r="ESZ58" s="6"/>
      <c r="ETA58" s="6"/>
      <c r="ETB58" s="6"/>
      <c r="ETC58" s="6"/>
      <c r="ETD58" s="6"/>
      <c r="ETE58" s="6"/>
      <c r="ETF58" s="6"/>
      <c r="ETG58" s="6"/>
      <c r="ETH58" s="6"/>
      <c r="ETI58" s="6"/>
      <c r="ETJ58" s="6"/>
      <c r="ETK58" s="6"/>
      <c r="ETL58" s="6"/>
      <c r="ETM58" s="6"/>
      <c r="ETN58" s="6"/>
      <c r="ETO58" s="6"/>
      <c r="ETP58" s="6"/>
      <c r="ETQ58" s="6"/>
      <c r="ETR58" s="6"/>
      <c r="ETS58" s="6"/>
      <c r="ETT58" s="6"/>
      <c r="ETU58" s="6"/>
      <c r="ETV58" s="6"/>
      <c r="ETW58" s="6"/>
      <c r="ETX58" s="6"/>
      <c r="ETY58" s="6"/>
      <c r="ETZ58" s="6"/>
      <c r="EUA58" s="6"/>
      <c r="EUB58" s="6"/>
      <c r="EUC58" s="6"/>
      <c r="EUD58" s="6"/>
      <c r="EUE58" s="6"/>
      <c r="EUF58" s="6"/>
      <c r="EUG58" s="6"/>
      <c r="EUH58" s="6"/>
      <c r="EUI58" s="6"/>
      <c r="EUJ58" s="6"/>
      <c r="EUK58" s="6"/>
      <c r="EUL58" s="6"/>
      <c r="EUM58" s="6"/>
      <c r="EUN58" s="6"/>
      <c r="EUO58" s="6"/>
      <c r="EUP58" s="6"/>
      <c r="EUQ58" s="6"/>
      <c r="EUR58" s="6"/>
      <c r="EUS58" s="6"/>
      <c r="EUT58" s="6"/>
      <c r="EUU58" s="6"/>
      <c r="EUV58" s="6"/>
      <c r="EUW58" s="6"/>
      <c r="EUX58" s="6"/>
      <c r="EUY58" s="6"/>
      <c r="EUZ58" s="6"/>
      <c r="EVA58" s="6"/>
      <c r="EVB58" s="6"/>
      <c r="EVC58" s="6"/>
      <c r="EVD58" s="6"/>
      <c r="EVE58" s="6"/>
      <c r="EVF58" s="6"/>
      <c r="EVG58" s="6"/>
      <c r="EVH58" s="6"/>
      <c r="EVI58" s="6"/>
      <c r="EVJ58" s="6"/>
      <c r="EVK58" s="6"/>
      <c r="EVL58" s="6"/>
      <c r="EVM58" s="6"/>
      <c r="EVN58" s="6"/>
      <c r="EVO58" s="6"/>
      <c r="EVP58" s="6"/>
      <c r="EVQ58" s="6"/>
      <c r="EVR58" s="6"/>
      <c r="EVS58" s="6"/>
      <c r="EVT58" s="6"/>
      <c r="EVU58" s="6"/>
      <c r="EVV58" s="6"/>
      <c r="EVW58" s="6"/>
      <c r="EVX58" s="6"/>
      <c r="EVY58" s="6"/>
      <c r="EVZ58" s="6"/>
      <c r="EWA58" s="6"/>
      <c r="EWB58" s="6"/>
      <c r="EWC58" s="6"/>
      <c r="EWD58" s="6"/>
      <c r="EWE58" s="6"/>
      <c r="EWF58" s="6"/>
      <c r="EWG58" s="6"/>
      <c r="EWH58" s="6"/>
      <c r="EWI58" s="6"/>
      <c r="EWJ58" s="6"/>
      <c r="EWK58" s="6"/>
      <c r="EWL58" s="6"/>
      <c r="EWM58" s="6"/>
      <c r="EWN58" s="6"/>
      <c r="EWO58" s="6"/>
      <c r="EWP58" s="6"/>
      <c r="EWQ58" s="6"/>
      <c r="EWR58" s="6"/>
      <c r="EWS58" s="6"/>
      <c r="EWT58" s="6"/>
      <c r="EWU58" s="6"/>
      <c r="EWV58" s="6"/>
      <c r="EWW58" s="6"/>
      <c r="EWX58" s="6"/>
      <c r="EWY58" s="6"/>
      <c r="EWZ58" s="6"/>
      <c r="EXA58" s="6"/>
      <c r="EXB58" s="6"/>
      <c r="EXC58" s="6"/>
      <c r="EXD58" s="6"/>
      <c r="EXE58" s="6"/>
      <c r="EXF58" s="6"/>
      <c r="EXG58" s="6"/>
      <c r="EXH58" s="6"/>
      <c r="EXI58" s="6"/>
      <c r="EXJ58" s="6"/>
      <c r="EXK58" s="6"/>
      <c r="EXL58" s="6"/>
      <c r="EXM58" s="6"/>
      <c r="EXN58" s="6"/>
      <c r="EXO58" s="6"/>
      <c r="EXP58" s="6"/>
      <c r="EXQ58" s="6"/>
      <c r="EXR58" s="6"/>
      <c r="EXS58" s="6"/>
      <c r="EXT58" s="6"/>
      <c r="EXU58" s="6"/>
      <c r="EXV58" s="6"/>
      <c r="EXW58" s="6"/>
      <c r="EXX58" s="6"/>
      <c r="EXY58" s="6"/>
      <c r="EXZ58" s="6"/>
      <c r="EYA58" s="6"/>
      <c r="EYB58" s="6"/>
      <c r="EYC58" s="6"/>
      <c r="EYD58" s="6"/>
      <c r="EYE58" s="6"/>
      <c r="EYF58" s="6"/>
      <c r="EYG58" s="6"/>
      <c r="EYH58" s="6"/>
      <c r="EYI58" s="6"/>
      <c r="EYJ58" s="6"/>
      <c r="EYK58" s="6"/>
      <c r="EYL58" s="6"/>
      <c r="EYM58" s="6"/>
      <c r="EYN58" s="6"/>
      <c r="EYO58" s="6"/>
      <c r="EYP58" s="6"/>
      <c r="EYQ58" s="6"/>
      <c r="EYR58" s="6"/>
      <c r="EYS58" s="6"/>
      <c r="EYT58" s="6"/>
      <c r="EYU58" s="6"/>
      <c r="EYV58" s="6"/>
      <c r="EYW58" s="6"/>
      <c r="EYX58" s="6"/>
      <c r="EYY58" s="6"/>
      <c r="EYZ58" s="6"/>
      <c r="EZA58" s="6"/>
      <c r="EZB58" s="6"/>
      <c r="EZC58" s="6"/>
      <c r="EZD58" s="6"/>
      <c r="EZE58" s="6"/>
      <c r="EZF58" s="6"/>
      <c r="EZG58" s="6"/>
      <c r="EZH58" s="6"/>
      <c r="EZI58" s="6"/>
      <c r="EZJ58" s="6"/>
      <c r="EZK58" s="6"/>
      <c r="EZL58" s="6"/>
      <c r="EZM58" s="6"/>
      <c r="EZN58" s="6"/>
      <c r="EZO58" s="6"/>
      <c r="EZP58" s="6"/>
      <c r="EZQ58" s="6"/>
      <c r="EZR58" s="6"/>
      <c r="EZS58" s="6"/>
      <c r="EZT58" s="6"/>
      <c r="EZU58" s="6"/>
      <c r="EZV58" s="6"/>
      <c r="EZW58" s="6"/>
      <c r="EZX58" s="6"/>
      <c r="EZY58" s="6"/>
      <c r="EZZ58" s="6"/>
      <c r="FAA58" s="6"/>
      <c r="FAB58" s="6"/>
      <c r="FAC58" s="6"/>
      <c r="FAD58" s="6"/>
      <c r="FAE58" s="6"/>
      <c r="FAF58" s="6"/>
      <c r="FAG58" s="6"/>
      <c r="FAH58" s="6"/>
      <c r="FAI58" s="6"/>
      <c r="FAJ58" s="6"/>
      <c r="FAK58" s="6"/>
      <c r="FAL58" s="6"/>
      <c r="FAM58" s="6"/>
      <c r="FAN58" s="6"/>
      <c r="FAO58" s="6"/>
      <c r="FAP58" s="6"/>
      <c r="FAQ58" s="6"/>
      <c r="FAR58" s="6"/>
      <c r="FAS58" s="6"/>
      <c r="FAT58" s="6"/>
      <c r="FAU58" s="6"/>
      <c r="FAV58" s="6"/>
      <c r="FAW58" s="6"/>
      <c r="FAX58" s="6"/>
      <c r="FAY58" s="6"/>
      <c r="FAZ58" s="6"/>
      <c r="FBA58" s="6"/>
      <c r="FBB58" s="6"/>
      <c r="FBC58" s="6"/>
      <c r="FBD58" s="6"/>
      <c r="FBE58" s="6"/>
      <c r="FBF58" s="6"/>
      <c r="FBG58" s="6"/>
      <c r="FBH58" s="6"/>
      <c r="FBI58" s="6"/>
      <c r="FBJ58" s="6"/>
      <c r="FBK58" s="6"/>
      <c r="FBL58" s="6"/>
      <c r="FBM58" s="6"/>
      <c r="FBN58" s="6"/>
      <c r="FBO58" s="6"/>
      <c r="FBP58" s="6"/>
      <c r="FBQ58" s="6"/>
      <c r="FBR58" s="6"/>
      <c r="FBS58" s="6"/>
      <c r="FBT58" s="6"/>
      <c r="FBU58" s="6"/>
      <c r="FBV58" s="6"/>
      <c r="FBW58" s="6"/>
      <c r="FBX58" s="6"/>
      <c r="FBY58" s="6"/>
      <c r="FBZ58" s="6"/>
      <c r="FCA58" s="6"/>
      <c r="FCB58" s="6"/>
      <c r="FCC58" s="6"/>
      <c r="FCD58" s="6"/>
      <c r="FCE58" s="6"/>
      <c r="FCF58" s="6"/>
      <c r="FCG58" s="6"/>
      <c r="FCH58" s="6"/>
      <c r="FCI58" s="6"/>
      <c r="FCJ58" s="6"/>
      <c r="FCK58" s="6"/>
      <c r="FCL58" s="6"/>
      <c r="FCM58" s="6"/>
      <c r="FCN58" s="6"/>
      <c r="FCO58" s="6"/>
      <c r="FCP58" s="6"/>
      <c r="FCQ58" s="6"/>
      <c r="FCR58" s="6"/>
      <c r="FCS58" s="6"/>
      <c r="FCT58" s="6"/>
      <c r="FCU58" s="6"/>
      <c r="FCV58" s="6"/>
      <c r="FCW58" s="6"/>
      <c r="FCX58" s="6"/>
      <c r="FCY58" s="6"/>
      <c r="FCZ58" s="6"/>
      <c r="FDA58" s="6"/>
      <c r="FDB58" s="6"/>
      <c r="FDC58" s="6"/>
      <c r="FDD58" s="6"/>
      <c r="FDE58" s="6"/>
      <c r="FDF58" s="6"/>
      <c r="FDG58" s="6"/>
      <c r="FDH58" s="6"/>
      <c r="FDI58" s="6"/>
      <c r="FDJ58" s="6"/>
      <c r="FDK58" s="6"/>
      <c r="FDL58" s="6"/>
      <c r="FDM58" s="6"/>
      <c r="FDN58" s="6"/>
      <c r="FDO58" s="6"/>
      <c r="FDP58" s="6"/>
      <c r="FDQ58" s="6"/>
      <c r="FDR58" s="6"/>
      <c r="FDS58" s="6"/>
      <c r="FDT58" s="6"/>
      <c r="FDU58" s="6"/>
      <c r="FDV58" s="6"/>
      <c r="FDW58" s="6"/>
      <c r="FDX58" s="6"/>
      <c r="FDY58" s="6"/>
      <c r="FDZ58" s="6"/>
      <c r="FEA58" s="6"/>
      <c r="FEB58" s="6"/>
      <c r="FEC58" s="6"/>
      <c r="FED58" s="6"/>
      <c r="FEE58" s="6"/>
      <c r="FEF58" s="6"/>
      <c r="FEG58" s="6"/>
      <c r="FEH58" s="6"/>
      <c r="FEI58" s="6"/>
      <c r="FEJ58" s="6"/>
      <c r="FEK58" s="6"/>
      <c r="FEL58" s="6"/>
      <c r="FEM58" s="6"/>
      <c r="FEN58" s="6"/>
      <c r="FEO58" s="6"/>
      <c r="FEP58" s="6"/>
      <c r="FEQ58" s="6"/>
      <c r="FER58" s="6"/>
      <c r="FES58" s="6"/>
      <c r="FET58" s="6"/>
      <c r="FEU58" s="6"/>
      <c r="FEV58" s="6"/>
      <c r="FEW58" s="6"/>
      <c r="FEX58" s="6"/>
      <c r="FEY58" s="6"/>
      <c r="FEZ58" s="6"/>
      <c r="FFA58" s="6"/>
      <c r="FFB58" s="6"/>
      <c r="FFC58" s="6"/>
      <c r="FFD58" s="6"/>
      <c r="FFE58" s="6"/>
      <c r="FFF58" s="6"/>
      <c r="FFG58" s="6"/>
      <c r="FFH58" s="6"/>
      <c r="FFI58" s="6"/>
      <c r="FFJ58" s="6"/>
      <c r="FFK58" s="6"/>
      <c r="FFL58" s="6"/>
      <c r="FFM58" s="6"/>
      <c r="FFN58" s="6"/>
      <c r="FFO58" s="6"/>
      <c r="FFP58" s="6"/>
      <c r="FFQ58" s="6"/>
      <c r="FFR58" s="6"/>
      <c r="FFS58" s="6"/>
      <c r="FFT58" s="6"/>
      <c r="FFU58" s="6"/>
      <c r="FFV58" s="6"/>
      <c r="FFW58" s="6"/>
      <c r="FFX58" s="6"/>
      <c r="FFY58" s="6"/>
      <c r="FFZ58" s="6"/>
      <c r="FGA58" s="6"/>
      <c r="FGB58" s="6"/>
      <c r="FGC58" s="6"/>
      <c r="FGD58" s="6"/>
      <c r="FGE58" s="6"/>
      <c r="FGF58" s="6"/>
      <c r="FGG58" s="6"/>
      <c r="FGH58" s="6"/>
      <c r="FGI58" s="6"/>
      <c r="FGJ58" s="6"/>
      <c r="FGK58" s="6"/>
      <c r="FGL58" s="6"/>
      <c r="FGM58" s="6"/>
      <c r="FGN58" s="6"/>
      <c r="FGO58" s="6"/>
      <c r="FGP58" s="6"/>
      <c r="FGQ58" s="6"/>
      <c r="FGR58" s="6"/>
      <c r="FGS58" s="6"/>
      <c r="FGT58" s="6"/>
      <c r="FGU58" s="6"/>
      <c r="FGV58" s="6"/>
      <c r="FGW58" s="6"/>
      <c r="FGX58" s="6"/>
      <c r="FGY58" s="6"/>
      <c r="FGZ58" s="6"/>
      <c r="FHA58" s="6"/>
      <c r="FHB58" s="6"/>
      <c r="FHC58" s="6"/>
      <c r="FHD58" s="6"/>
      <c r="FHE58" s="6"/>
      <c r="FHF58" s="6"/>
      <c r="FHG58" s="6"/>
      <c r="FHH58" s="6"/>
      <c r="FHI58" s="6"/>
      <c r="FHJ58" s="6"/>
      <c r="FHK58" s="6"/>
      <c r="FHL58" s="6"/>
      <c r="FHM58" s="6"/>
      <c r="FHN58" s="6"/>
      <c r="FHO58" s="6"/>
      <c r="FHP58" s="6"/>
      <c r="FHQ58" s="6"/>
      <c r="FHR58" s="6"/>
      <c r="FHS58" s="6"/>
      <c r="FHT58" s="6"/>
      <c r="FHU58" s="6"/>
      <c r="FHV58" s="6"/>
      <c r="FHW58" s="6"/>
      <c r="FHX58" s="6"/>
      <c r="FHY58" s="6"/>
      <c r="FHZ58" s="6"/>
      <c r="FIA58" s="6"/>
      <c r="FIB58" s="6"/>
      <c r="FIC58" s="6"/>
      <c r="FID58" s="6"/>
      <c r="FIE58" s="6"/>
      <c r="FIF58" s="6"/>
      <c r="FIG58" s="6"/>
      <c r="FIH58" s="6"/>
      <c r="FII58" s="6"/>
      <c r="FIJ58" s="6"/>
      <c r="FIK58" s="6"/>
      <c r="FIL58" s="6"/>
      <c r="FIM58" s="6"/>
      <c r="FIN58" s="6"/>
      <c r="FIO58" s="6"/>
      <c r="FIP58" s="6"/>
      <c r="FIQ58" s="6"/>
      <c r="FIR58" s="6"/>
      <c r="FIS58" s="6"/>
      <c r="FIT58" s="6"/>
      <c r="FIU58" s="6"/>
      <c r="FIV58" s="6"/>
      <c r="FIW58" s="6"/>
      <c r="FIX58" s="6"/>
      <c r="FIY58" s="6"/>
      <c r="FIZ58" s="6"/>
      <c r="FJA58" s="6"/>
      <c r="FJB58" s="6"/>
      <c r="FJC58" s="6"/>
      <c r="FJD58" s="6"/>
      <c r="FJE58" s="6"/>
      <c r="FJF58" s="6"/>
      <c r="FJG58" s="6"/>
      <c r="FJH58" s="6"/>
      <c r="FJI58" s="6"/>
      <c r="FJJ58" s="6"/>
      <c r="FJK58" s="6"/>
      <c r="FJL58" s="6"/>
      <c r="FJM58" s="6"/>
      <c r="FJN58" s="6"/>
      <c r="FJO58" s="6"/>
      <c r="FJP58" s="6"/>
      <c r="FJQ58" s="6"/>
      <c r="FJR58" s="6"/>
      <c r="FJS58" s="6"/>
      <c r="FJT58" s="6"/>
      <c r="FJU58" s="6"/>
      <c r="FJV58" s="6"/>
      <c r="FJW58" s="6"/>
      <c r="FJX58" s="6"/>
      <c r="FJY58" s="6"/>
      <c r="FJZ58" s="6"/>
      <c r="FKA58" s="6"/>
      <c r="FKB58" s="6"/>
      <c r="FKC58" s="6"/>
      <c r="FKD58" s="6"/>
      <c r="FKE58" s="6"/>
      <c r="FKF58" s="6"/>
      <c r="FKG58" s="6"/>
      <c r="FKH58" s="6"/>
      <c r="FKI58" s="6"/>
      <c r="FKJ58" s="6"/>
      <c r="FKK58" s="6"/>
      <c r="FKL58" s="6"/>
      <c r="FKM58" s="6"/>
      <c r="FKN58" s="6"/>
      <c r="FKO58" s="6"/>
      <c r="FKP58" s="6"/>
      <c r="FKQ58" s="6"/>
      <c r="FKR58" s="6"/>
      <c r="FKS58" s="6"/>
      <c r="FKT58" s="6"/>
      <c r="FKU58" s="6"/>
      <c r="FKV58" s="6"/>
      <c r="FKW58" s="6"/>
      <c r="FKX58" s="6"/>
      <c r="FKY58" s="6"/>
      <c r="FKZ58" s="6"/>
      <c r="FLA58" s="6"/>
      <c r="FLB58" s="6"/>
      <c r="FLC58" s="6"/>
      <c r="FLD58" s="6"/>
      <c r="FLE58" s="6"/>
      <c r="FLF58" s="6"/>
      <c r="FLG58" s="6"/>
      <c r="FLH58" s="6"/>
      <c r="FLI58" s="6"/>
      <c r="FLJ58" s="6"/>
      <c r="FLK58" s="6"/>
      <c r="FLL58" s="6"/>
      <c r="FLM58" s="6"/>
      <c r="FLN58" s="6"/>
      <c r="FLO58" s="6"/>
      <c r="FLP58" s="6"/>
      <c r="FLQ58" s="6"/>
      <c r="FLR58" s="6"/>
      <c r="FLS58" s="6"/>
      <c r="FLT58" s="6"/>
      <c r="FLU58" s="6"/>
      <c r="FLV58" s="6"/>
      <c r="FLW58" s="6"/>
      <c r="FLX58" s="6"/>
      <c r="FLY58" s="6"/>
      <c r="FLZ58" s="6"/>
      <c r="FMA58" s="6"/>
      <c r="FMB58" s="6"/>
      <c r="FMC58" s="6"/>
      <c r="FMD58" s="6"/>
      <c r="FME58" s="6"/>
      <c r="FMF58" s="6"/>
      <c r="FMG58" s="6"/>
      <c r="FMH58" s="6"/>
      <c r="FMI58" s="6"/>
      <c r="FMJ58" s="6"/>
      <c r="FMK58" s="6"/>
      <c r="FML58" s="6"/>
      <c r="FMM58" s="6"/>
      <c r="FMN58" s="6"/>
      <c r="FMO58" s="6"/>
      <c r="FMP58" s="6"/>
      <c r="FMQ58" s="6"/>
      <c r="FMR58" s="6"/>
      <c r="FMS58" s="6"/>
      <c r="FMT58" s="6"/>
      <c r="FMU58" s="6"/>
      <c r="FMV58" s="6"/>
      <c r="FMW58" s="6"/>
      <c r="FMX58" s="6"/>
      <c r="FMY58" s="6"/>
      <c r="FMZ58" s="6"/>
      <c r="FNA58" s="6"/>
      <c r="FNB58" s="6"/>
      <c r="FNC58" s="6"/>
      <c r="FND58" s="6"/>
      <c r="FNE58" s="6"/>
      <c r="FNF58" s="6"/>
      <c r="FNG58" s="6"/>
      <c r="FNH58" s="6"/>
      <c r="FNI58" s="6"/>
      <c r="FNJ58" s="6"/>
      <c r="FNK58" s="6"/>
      <c r="FNL58" s="6"/>
      <c r="FNM58" s="6"/>
      <c r="FNN58" s="6"/>
      <c r="FNO58" s="6"/>
      <c r="FNP58" s="6"/>
      <c r="FNQ58" s="6"/>
      <c r="FNR58" s="6"/>
      <c r="FNS58" s="6"/>
      <c r="FNT58" s="6"/>
      <c r="FNU58" s="6"/>
      <c r="FNV58" s="6"/>
      <c r="FNW58" s="6"/>
      <c r="FNX58" s="6"/>
      <c r="FNY58" s="6"/>
      <c r="FNZ58" s="6"/>
      <c r="FOA58" s="6"/>
      <c r="FOB58" s="6"/>
      <c r="FOC58" s="6"/>
      <c r="FOD58" s="6"/>
      <c r="FOE58" s="6"/>
      <c r="FOF58" s="6"/>
      <c r="FOG58" s="6"/>
      <c r="FOH58" s="6"/>
      <c r="FOI58" s="6"/>
      <c r="FOJ58" s="6"/>
      <c r="FOK58" s="6"/>
      <c r="FOL58" s="6"/>
      <c r="FOM58" s="6"/>
      <c r="FON58" s="6"/>
      <c r="FOO58" s="6"/>
      <c r="FOP58" s="6"/>
      <c r="FOQ58" s="6"/>
      <c r="FOR58" s="6"/>
      <c r="FOS58" s="6"/>
      <c r="FOT58" s="6"/>
      <c r="FOU58" s="6"/>
      <c r="FOV58" s="6"/>
      <c r="FOW58" s="6"/>
      <c r="FOX58" s="6"/>
      <c r="FOY58" s="6"/>
      <c r="FOZ58" s="6"/>
      <c r="FPA58" s="6"/>
      <c r="FPB58" s="6"/>
      <c r="FPC58" s="6"/>
      <c r="FPD58" s="6"/>
      <c r="FPE58" s="6"/>
      <c r="FPF58" s="6"/>
      <c r="FPG58" s="6"/>
      <c r="FPH58" s="6"/>
      <c r="FPI58" s="6"/>
      <c r="FPJ58" s="6"/>
      <c r="FPK58" s="6"/>
      <c r="FPL58" s="6"/>
      <c r="FPM58" s="6"/>
      <c r="FPN58" s="6"/>
      <c r="FPO58" s="6"/>
      <c r="FPP58" s="6"/>
      <c r="FPQ58" s="6"/>
      <c r="FPR58" s="6"/>
      <c r="FPS58" s="6"/>
      <c r="FPT58" s="6"/>
      <c r="FPU58" s="6"/>
      <c r="FPV58" s="6"/>
      <c r="FPW58" s="6"/>
      <c r="FPX58" s="6"/>
      <c r="FPY58" s="6"/>
      <c r="FPZ58" s="6"/>
      <c r="FQA58" s="6"/>
      <c r="FQB58" s="6"/>
      <c r="FQC58" s="6"/>
      <c r="FQD58" s="6"/>
      <c r="FQE58" s="6"/>
      <c r="FQF58" s="6"/>
      <c r="FQG58" s="6"/>
      <c r="FQH58" s="6"/>
      <c r="FQI58" s="6"/>
      <c r="FQJ58" s="6"/>
      <c r="FQK58" s="6"/>
      <c r="FQL58" s="6"/>
      <c r="FQM58" s="6"/>
      <c r="FQN58" s="6"/>
      <c r="FQO58" s="6"/>
      <c r="FQP58" s="6"/>
      <c r="FQQ58" s="6"/>
      <c r="FQR58" s="6"/>
      <c r="FQS58" s="6"/>
      <c r="FQT58" s="6"/>
      <c r="FQU58" s="6"/>
      <c r="FQV58" s="6"/>
      <c r="FQW58" s="6"/>
      <c r="FQX58" s="6"/>
      <c r="FQY58" s="6"/>
      <c r="FQZ58" s="6"/>
      <c r="FRA58" s="6"/>
      <c r="FRB58" s="6"/>
      <c r="FRC58" s="6"/>
      <c r="FRD58" s="6"/>
      <c r="FRE58" s="6"/>
      <c r="FRF58" s="6"/>
      <c r="FRG58" s="6"/>
      <c r="FRH58" s="6"/>
      <c r="FRI58" s="6"/>
      <c r="FRJ58" s="6"/>
      <c r="FRK58" s="6"/>
      <c r="FRL58" s="6"/>
      <c r="FRM58" s="6"/>
      <c r="FRN58" s="6"/>
      <c r="FRO58" s="6"/>
      <c r="FRP58" s="6"/>
      <c r="FRQ58" s="6"/>
      <c r="FRR58" s="6"/>
      <c r="FRS58" s="6"/>
      <c r="FRT58" s="6"/>
      <c r="FRU58" s="6"/>
      <c r="FRV58" s="6"/>
      <c r="FRW58" s="6"/>
      <c r="FRX58" s="6"/>
      <c r="FRY58" s="6"/>
      <c r="FRZ58" s="6"/>
      <c r="FSA58" s="6"/>
      <c r="FSB58" s="6"/>
      <c r="FSC58" s="6"/>
      <c r="FSD58" s="6"/>
      <c r="FSE58" s="6"/>
      <c r="FSF58" s="6"/>
      <c r="FSG58" s="6"/>
      <c r="FSH58" s="6"/>
      <c r="FSI58" s="6"/>
      <c r="FSJ58" s="6"/>
      <c r="FSK58" s="6"/>
      <c r="FSL58" s="6"/>
      <c r="FSM58" s="6"/>
      <c r="FSN58" s="6"/>
      <c r="FSO58" s="6"/>
      <c r="FSP58" s="6"/>
      <c r="FSQ58" s="6"/>
      <c r="FSR58" s="6"/>
      <c r="FSS58" s="6"/>
      <c r="FST58" s="6"/>
      <c r="FSU58" s="6"/>
      <c r="FSV58" s="6"/>
      <c r="FSW58" s="6"/>
      <c r="FSX58" s="6"/>
      <c r="FSY58" s="6"/>
      <c r="FSZ58" s="6"/>
      <c r="FTA58" s="6"/>
      <c r="FTB58" s="6"/>
      <c r="FTC58" s="6"/>
      <c r="FTD58" s="6"/>
      <c r="FTE58" s="6"/>
      <c r="FTF58" s="6"/>
      <c r="FTG58" s="6"/>
      <c r="FTH58" s="6"/>
      <c r="FTI58" s="6"/>
      <c r="FTJ58" s="6"/>
      <c r="FTK58" s="6"/>
      <c r="FTL58" s="6"/>
      <c r="FTM58" s="6"/>
      <c r="FTN58" s="6"/>
      <c r="FTO58" s="6"/>
      <c r="FTP58" s="6"/>
      <c r="FTQ58" s="6"/>
      <c r="FTR58" s="6"/>
      <c r="FTS58" s="6"/>
      <c r="FTT58" s="6"/>
      <c r="FTU58" s="6"/>
      <c r="FTV58" s="6"/>
      <c r="FTW58" s="6"/>
      <c r="FTX58" s="6"/>
      <c r="FTY58" s="6"/>
      <c r="FTZ58" s="6"/>
      <c r="FUA58" s="6"/>
      <c r="FUB58" s="6"/>
      <c r="FUC58" s="6"/>
      <c r="FUD58" s="6"/>
      <c r="FUE58" s="6"/>
      <c r="FUF58" s="6"/>
      <c r="FUG58" s="6"/>
      <c r="FUH58" s="6"/>
      <c r="FUI58" s="6"/>
      <c r="FUJ58" s="6"/>
      <c r="FUK58" s="6"/>
      <c r="FUL58" s="6"/>
      <c r="FUM58" s="6"/>
      <c r="FUN58" s="6"/>
      <c r="FUO58" s="6"/>
      <c r="FUP58" s="6"/>
      <c r="FUQ58" s="6"/>
      <c r="FUR58" s="6"/>
      <c r="FUS58" s="6"/>
      <c r="FUT58" s="6"/>
      <c r="FUU58" s="6"/>
      <c r="FUV58" s="6"/>
      <c r="FUW58" s="6"/>
      <c r="FUX58" s="6"/>
      <c r="FUY58" s="6"/>
      <c r="FUZ58" s="6"/>
      <c r="FVA58" s="6"/>
      <c r="FVB58" s="6"/>
      <c r="FVC58" s="6"/>
      <c r="FVD58" s="6"/>
      <c r="FVE58" s="6"/>
      <c r="FVF58" s="6"/>
      <c r="FVG58" s="6"/>
      <c r="FVH58" s="6"/>
      <c r="FVI58" s="6"/>
      <c r="FVJ58" s="6"/>
      <c r="FVK58" s="6"/>
      <c r="FVL58" s="6"/>
      <c r="FVM58" s="6"/>
      <c r="FVN58" s="6"/>
      <c r="FVO58" s="6"/>
      <c r="FVP58" s="6"/>
      <c r="FVQ58" s="6"/>
      <c r="FVR58" s="6"/>
      <c r="FVS58" s="6"/>
      <c r="FVT58" s="6"/>
      <c r="FVU58" s="6"/>
      <c r="FVV58" s="6"/>
      <c r="FVW58" s="6"/>
      <c r="FVX58" s="6"/>
      <c r="FVY58" s="6"/>
      <c r="FVZ58" s="6"/>
      <c r="FWA58" s="6"/>
      <c r="FWB58" s="6"/>
      <c r="FWC58" s="6"/>
      <c r="FWD58" s="6"/>
      <c r="FWE58" s="6"/>
      <c r="FWF58" s="6"/>
      <c r="FWG58" s="6"/>
      <c r="FWH58" s="6"/>
      <c r="FWI58" s="6"/>
      <c r="FWJ58" s="6"/>
      <c r="FWK58" s="6"/>
      <c r="FWL58" s="6"/>
      <c r="FWM58" s="6"/>
      <c r="FWN58" s="6"/>
      <c r="FWO58" s="6"/>
      <c r="FWP58" s="6"/>
      <c r="FWQ58" s="6"/>
      <c r="FWR58" s="6"/>
      <c r="FWS58" s="6"/>
      <c r="FWT58" s="6"/>
      <c r="FWU58" s="6"/>
      <c r="FWV58" s="6"/>
      <c r="FWW58" s="6"/>
      <c r="FWX58" s="6"/>
      <c r="FWY58" s="6"/>
      <c r="FWZ58" s="6"/>
      <c r="FXA58" s="6"/>
      <c r="FXB58" s="6"/>
      <c r="FXC58" s="6"/>
      <c r="FXD58" s="6"/>
      <c r="FXE58" s="6"/>
      <c r="FXF58" s="6"/>
      <c r="FXG58" s="6"/>
      <c r="FXH58" s="6"/>
      <c r="FXI58" s="6"/>
      <c r="FXJ58" s="6"/>
      <c r="FXK58" s="6"/>
      <c r="FXL58" s="6"/>
      <c r="FXM58" s="6"/>
      <c r="FXN58" s="6"/>
      <c r="FXO58" s="6"/>
      <c r="FXP58" s="6"/>
      <c r="FXQ58" s="6"/>
      <c r="FXR58" s="6"/>
      <c r="FXS58" s="6"/>
      <c r="FXT58" s="6"/>
      <c r="FXU58" s="6"/>
      <c r="FXV58" s="6"/>
      <c r="FXW58" s="6"/>
      <c r="FXX58" s="6"/>
      <c r="FXY58" s="6"/>
      <c r="FXZ58" s="6"/>
      <c r="FYA58" s="6"/>
      <c r="FYB58" s="6"/>
      <c r="FYC58" s="6"/>
      <c r="FYD58" s="6"/>
      <c r="FYE58" s="6"/>
      <c r="FYF58" s="6"/>
      <c r="FYG58" s="6"/>
      <c r="FYH58" s="6"/>
      <c r="FYI58" s="6"/>
      <c r="FYJ58" s="6"/>
      <c r="FYK58" s="6"/>
      <c r="FYL58" s="6"/>
      <c r="FYM58" s="6"/>
      <c r="FYN58" s="6"/>
      <c r="FYO58" s="6"/>
      <c r="FYP58" s="6"/>
      <c r="FYQ58" s="6"/>
      <c r="FYR58" s="6"/>
      <c r="FYS58" s="6"/>
      <c r="FYT58" s="6"/>
      <c r="FYU58" s="6"/>
      <c r="FYV58" s="6"/>
      <c r="FYW58" s="6"/>
      <c r="FYX58" s="6"/>
      <c r="FYY58" s="6"/>
      <c r="FYZ58" s="6"/>
      <c r="FZA58" s="6"/>
      <c r="FZB58" s="6"/>
      <c r="FZC58" s="6"/>
      <c r="FZD58" s="6"/>
      <c r="FZE58" s="6"/>
      <c r="FZF58" s="6"/>
      <c r="FZG58" s="6"/>
      <c r="FZH58" s="6"/>
      <c r="FZI58" s="6"/>
      <c r="FZJ58" s="6"/>
      <c r="FZK58" s="6"/>
      <c r="FZL58" s="6"/>
      <c r="FZM58" s="6"/>
      <c r="FZN58" s="6"/>
      <c r="FZO58" s="6"/>
      <c r="FZP58" s="6"/>
      <c r="FZQ58" s="6"/>
      <c r="FZR58" s="6"/>
      <c r="FZS58" s="6"/>
      <c r="FZT58" s="6"/>
      <c r="FZU58" s="6"/>
      <c r="FZV58" s="6"/>
      <c r="FZW58" s="6"/>
      <c r="FZX58" s="6"/>
      <c r="FZY58" s="6"/>
      <c r="FZZ58" s="6"/>
      <c r="GAA58" s="6"/>
      <c r="GAB58" s="6"/>
      <c r="GAC58" s="6"/>
      <c r="GAD58" s="6"/>
      <c r="GAE58" s="6"/>
      <c r="GAF58" s="6"/>
      <c r="GAG58" s="6"/>
      <c r="GAH58" s="6"/>
      <c r="GAI58" s="6"/>
      <c r="GAJ58" s="6"/>
      <c r="GAK58" s="6"/>
      <c r="GAL58" s="6"/>
      <c r="GAM58" s="6"/>
      <c r="GAN58" s="6"/>
      <c r="GAO58" s="6"/>
      <c r="GAP58" s="6"/>
      <c r="GAQ58" s="6"/>
      <c r="GAR58" s="6"/>
      <c r="GAS58" s="6"/>
      <c r="GAT58" s="6"/>
      <c r="GAU58" s="6"/>
      <c r="GAV58" s="6"/>
      <c r="GAW58" s="6"/>
      <c r="GAX58" s="6"/>
      <c r="GAY58" s="6"/>
      <c r="GAZ58" s="6"/>
      <c r="GBA58" s="6"/>
      <c r="GBB58" s="6"/>
      <c r="GBC58" s="6"/>
      <c r="GBD58" s="6"/>
      <c r="GBE58" s="6"/>
      <c r="GBF58" s="6"/>
      <c r="GBG58" s="6"/>
      <c r="GBH58" s="6"/>
      <c r="GBI58" s="6"/>
      <c r="GBJ58" s="6"/>
      <c r="GBK58" s="6"/>
      <c r="GBL58" s="6"/>
      <c r="GBM58" s="6"/>
      <c r="GBN58" s="6"/>
      <c r="GBO58" s="6"/>
      <c r="GBP58" s="6"/>
      <c r="GBQ58" s="6"/>
      <c r="GBR58" s="6"/>
      <c r="GBS58" s="6"/>
      <c r="GBT58" s="6"/>
      <c r="GBU58" s="6"/>
      <c r="GBV58" s="6"/>
      <c r="GBW58" s="6"/>
      <c r="GBX58" s="6"/>
      <c r="GBY58" s="6"/>
      <c r="GBZ58" s="6"/>
      <c r="GCA58" s="6"/>
      <c r="GCB58" s="6"/>
      <c r="GCC58" s="6"/>
      <c r="GCD58" s="6"/>
      <c r="GCE58" s="6"/>
      <c r="GCF58" s="6"/>
      <c r="GCG58" s="6"/>
      <c r="GCH58" s="6"/>
      <c r="GCI58" s="6"/>
      <c r="GCJ58" s="6"/>
      <c r="GCK58" s="6"/>
      <c r="GCL58" s="6"/>
      <c r="GCM58" s="6"/>
      <c r="GCN58" s="6"/>
      <c r="GCO58" s="6"/>
      <c r="GCP58" s="6"/>
      <c r="GCQ58" s="6"/>
      <c r="GCR58" s="6"/>
      <c r="GCS58" s="6"/>
      <c r="GCT58" s="6"/>
      <c r="GCU58" s="6"/>
      <c r="GCV58" s="6"/>
      <c r="GCW58" s="6"/>
      <c r="GCX58" s="6"/>
      <c r="GCY58" s="6"/>
      <c r="GCZ58" s="6"/>
      <c r="GDA58" s="6"/>
      <c r="GDB58" s="6"/>
      <c r="GDC58" s="6"/>
      <c r="GDD58" s="6"/>
      <c r="GDE58" s="6"/>
      <c r="GDF58" s="6"/>
      <c r="GDG58" s="6"/>
      <c r="GDH58" s="6"/>
      <c r="GDI58" s="6"/>
      <c r="GDJ58" s="6"/>
      <c r="GDK58" s="6"/>
      <c r="GDL58" s="6"/>
      <c r="GDM58" s="6"/>
      <c r="GDN58" s="6"/>
      <c r="GDO58" s="6"/>
      <c r="GDP58" s="6"/>
      <c r="GDQ58" s="6"/>
      <c r="GDR58" s="6"/>
      <c r="GDS58" s="6"/>
      <c r="GDT58" s="6"/>
      <c r="GDU58" s="6"/>
      <c r="GDV58" s="6"/>
      <c r="GDW58" s="6"/>
      <c r="GDX58" s="6"/>
      <c r="GDY58" s="6"/>
      <c r="GDZ58" s="6"/>
      <c r="GEA58" s="6"/>
      <c r="GEB58" s="6"/>
      <c r="GEC58" s="6"/>
      <c r="GED58" s="6"/>
      <c r="GEE58" s="6"/>
      <c r="GEF58" s="6"/>
      <c r="GEG58" s="6"/>
      <c r="GEH58" s="6"/>
      <c r="GEI58" s="6"/>
      <c r="GEJ58" s="6"/>
      <c r="GEK58" s="6"/>
      <c r="GEL58" s="6"/>
      <c r="GEM58" s="6"/>
      <c r="GEN58" s="6"/>
      <c r="GEO58" s="6"/>
      <c r="GEP58" s="6"/>
      <c r="GEQ58" s="6"/>
      <c r="GER58" s="6"/>
      <c r="GES58" s="6"/>
      <c r="GET58" s="6"/>
      <c r="GEU58" s="6"/>
      <c r="GEV58" s="6"/>
      <c r="GEW58" s="6"/>
      <c r="GEX58" s="6"/>
      <c r="GEY58" s="6"/>
      <c r="GEZ58" s="6"/>
      <c r="GFA58" s="6"/>
      <c r="GFB58" s="6"/>
      <c r="GFC58" s="6"/>
      <c r="GFD58" s="6"/>
      <c r="GFE58" s="6"/>
      <c r="GFF58" s="6"/>
      <c r="GFG58" s="6"/>
      <c r="GFH58" s="6"/>
      <c r="GFI58" s="6"/>
      <c r="GFJ58" s="6"/>
      <c r="GFK58" s="6"/>
      <c r="GFL58" s="6"/>
      <c r="GFM58" s="6"/>
      <c r="GFN58" s="6"/>
      <c r="GFO58" s="6"/>
      <c r="GFP58" s="6"/>
      <c r="GFQ58" s="6"/>
      <c r="GFR58" s="6"/>
      <c r="GFS58" s="6"/>
      <c r="GFT58" s="6"/>
      <c r="GFU58" s="6"/>
      <c r="GFV58" s="6"/>
      <c r="GFW58" s="6"/>
      <c r="GFX58" s="6"/>
      <c r="GFY58" s="6"/>
      <c r="GFZ58" s="6"/>
      <c r="GGA58" s="6"/>
      <c r="GGB58" s="6"/>
      <c r="GGC58" s="6"/>
      <c r="GGD58" s="6"/>
      <c r="GGE58" s="6"/>
      <c r="GGF58" s="6"/>
      <c r="GGG58" s="6"/>
      <c r="GGH58" s="6"/>
      <c r="GGI58" s="6"/>
      <c r="GGJ58" s="6"/>
      <c r="GGK58" s="6"/>
      <c r="GGL58" s="6"/>
      <c r="GGM58" s="6"/>
      <c r="GGN58" s="6"/>
      <c r="GGO58" s="6"/>
      <c r="GGP58" s="6"/>
      <c r="GGQ58" s="6"/>
      <c r="GGR58" s="6"/>
      <c r="GGS58" s="6"/>
      <c r="GGT58" s="6"/>
      <c r="GGU58" s="6"/>
      <c r="GGV58" s="6"/>
      <c r="GGW58" s="6"/>
      <c r="GGX58" s="6"/>
      <c r="GGY58" s="6"/>
      <c r="GGZ58" s="6"/>
      <c r="GHA58" s="6"/>
      <c r="GHB58" s="6"/>
      <c r="GHC58" s="6"/>
      <c r="GHD58" s="6"/>
      <c r="GHE58" s="6"/>
      <c r="GHF58" s="6"/>
      <c r="GHG58" s="6"/>
      <c r="GHH58" s="6"/>
      <c r="GHI58" s="6"/>
      <c r="GHJ58" s="6"/>
      <c r="GHK58" s="6"/>
      <c r="GHL58" s="6"/>
      <c r="GHM58" s="6"/>
      <c r="GHN58" s="6"/>
      <c r="GHO58" s="6"/>
      <c r="GHP58" s="6"/>
      <c r="GHQ58" s="6"/>
      <c r="GHR58" s="6"/>
      <c r="GHS58" s="6"/>
      <c r="GHT58" s="6"/>
      <c r="GHU58" s="6"/>
      <c r="GHV58" s="6"/>
      <c r="GHW58" s="6"/>
      <c r="GHX58" s="6"/>
      <c r="GHY58" s="6"/>
      <c r="GHZ58" s="6"/>
      <c r="GIA58" s="6"/>
      <c r="GIB58" s="6"/>
      <c r="GIC58" s="6"/>
      <c r="GID58" s="6"/>
      <c r="GIE58" s="6"/>
      <c r="GIF58" s="6"/>
      <c r="GIG58" s="6"/>
      <c r="GIH58" s="6"/>
      <c r="GII58" s="6"/>
      <c r="GIJ58" s="6"/>
      <c r="GIK58" s="6"/>
      <c r="GIL58" s="6"/>
      <c r="GIM58" s="6"/>
      <c r="GIN58" s="6"/>
      <c r="GIO58" s="6"/>
      <c r="GIP58" s="6"/>
      <c r="GIQ58" s="6"/>
      <c r="GIR58" s="6"/>
      <c r="GIS58" s="6"/>
      <c r="GIT58" s="6"/>
      <c r="GIU58" s="6"/>
      <c r="GIV58" s="6"/>
      <c r="GIW58" s="6"/>
      <c r="GIX58" s="6"/>
      <c r="GIY58" s="6"/>
      <c r="GIZ58" s="6"/>
      <c r="GJA58" s="6"/>
      <c r="GJB58" s="6"/>
      <c r="GJC58" s="6"/>
      <c r="GJD58" s="6"/>
      <c r="GJE58" s="6"/>
      <c r="GJF58" s="6"/>
      <c r="GJG58" s="6"/>
      <c r="GJH58" s="6"/>
      <c r="GJI58" s="6"/>
      <c r="GJJ58" s="6"/>
      <c r="GJK58" s="6"/>
      <c r="GJL58" s="6"/>
      <c r="GJM58" s="6"/>
      <c r="GJN58" s="6"/>
      <c r="GJO58" s="6"/>
      <c r="GJP58" s="6"/>
      <c r="GJQ58" s="6"/>
      <c r="GJR58" s="6"/>
      <c r="GJS58" s="6"/>
      <c r="GJT58" s="6"/>
      <c r="GJU58" s="6"/>
      <c r="GJV58" s="6"/>
      <c r="GJW58" s="6"/>
      <c r="GJX58" s="6"/>
      <c r="GJY58" s="6"/>
      <c r="GJZ58" s="6"/>
      <c r="GKA58" s="6"/>
      <c r="GKB58" s="6"/>
      <c r="GKC58" s="6"/>
      <c r="GKD58" s="6"/>
      <c r="GKE58" s="6"/>
      <c r="GKF58" s="6"/>
      <c r="GKG58" s="6"/>
      <c r="GKH58" s="6"/>
      <c r="GKI58" s="6"/>
      <c r="GKJ58" s="6"/>
      <c r="GKK58" s="6"/>
      <c r="GKL58" s="6"/>
      <c r="GKM58" s="6"/>
      <c r="GKN58" s="6"/>
      <c r="GKO58" s="6"/>
      <c r="GKP58" s="6"/>
      <c r="GKQ58" s="6"/>
      <c r="GKR58" s="6"/>
      <c r="GKS58" s="6"/>
      <c r="GKT58" s="6"/>
      <c r="GKU58" s="6"/>
      <c r="GKV58" s="6"/>
      <c r="GKW58" s="6"/>
      <c r="GKX58" s="6"/>
      <c r="GKY58" s="6"/>
      <c r="GKZ58" s="6"/>
      <c r="GLA58" s="6"/>
      <c r="GLB58" s="6"/>
      <c r="GLC58" s="6"/>
      <c r="GLD58" s="6"/>
      <c r="GLE58" s="6"/>
      <c r="GLF58" s="6"/>
      <c r="GLG58" s="6"/>
      <c r="GLH58" s="6"/>
      <c r="GLI58" s="6"/>
      <c r="GLJ58" s="6"/>
      <c r="GLK58" s="6"/>
      <c r="GLL58" s="6"/>
      <c r="GLM58" s="6"/>
      <c r="GLN58" s="6"/>
      <c r="GLO58" s="6"/>
      <c r="GLP58" s="6"/>
      <c r="GLQ58" s="6"/>
      <c r="GLR58" s="6"/>
      <c r="GLS58" s="6"/>
      <c r="GLT58" s="6"/>
      <c r="GLU58" s="6"/>
      <c r="GLV58" s="6"/>
      <c r="GLW58" s="6"/>
      <c r="GLX58" s="6"/>
      <c r="GLY58" s="6"/>
      <c r="GLZ58" s="6"/>
      <c r="GMA58" s="6"/>
      <c r="GMB58" s="6"/>
      <c r="GMC58" s="6"/>
      <c r="GMD58" s="6"/>
      <c r="GME58" s="6"/>
      <c r="GMF58" s="6"/>
      <c r="GMG58" s="6"/>
      <c r="GMH58" s="6"/>
      <c r="GMI58" s="6"/>
      <c r="GMJ58" s="6"/>
      <c r="GMK58" s="6"/>
      <c r="GML58" s="6"/>
      <c r="GMM58" s="6"/>
      <c r="GMN58" s="6"/>
      <c r="GMO58" s="6"/>
      <c r="GMP58" s="6"/>
      <c r="GMQ58" s="6"/>
      <c r="GMR58" s="6"/>
      <c r="GMS58" s="6"/>
      <c r="GMT58" s="6"/>
      <c r="GMU58" s="6"/>
      <c r="GMV58" s="6"/>
      <c r="GMW58" s="6"/>
      <c r="GMX58" s="6"/>
      <c r="GMY58" s="6"/>
      <c r="GMZ58" s="6"/>
      <c r="GNA58" s="6"/>
      <c r="GNB58" s="6"/>
      <c r="GNC58" s="6"/>
      <c r="GND58" s="6"/>
      <c r="GNE58" s="6"/>
      <c r="GNF58" s="6"/>
      <c r="GNG58" s="6"/>
      <c r="GNH58" s="6"/>
      <c r="GNI58" s="6"/>
      <c r="GNJ58" s="6"/>
      <c r="GNK58" s="6"/>
      <c r="GNL58" s="6"/>
      <c r="GNM58" s="6"/>
      <c r="GNN58" s="6"/>
      <c r="GNO58" s="6"/>
      <c r="GNP58" s="6"/>
      <c r="GNQ58" s="6"/>
      <c r="GNR58" s="6"/>
      <c r="GNS58" s="6"/>
      <c r="GNT58" s="6"/>
      <c r="GNU58" s="6"/>
      <c r="GNV58" s="6"/>
      <c r="GNW58" s="6"/>
      <c r="GNX58" s="6"/>
      <c r="GNY58" s="6"/>
      <c r="GNZ58" s="6"/>
      <c r="GOA58" s="6"/>
      <c r="GOB58" s="6"/>
      <c r="GOC58" s="6"/>
      <c r="GOD58" s="6"/>
      <c r="GOE58" s="6"/>
      <c r="GOF58" s="6"/>
      <c r="GOG58" s="6"/>
      <c r="GOH58" s="6"/>
      <c r="GOI58" s="6"/>
      <c r="GOJ58" s="6"/>
      <c r="GOK58" s="6"/>
      <c r="GOL58" s="6"/>
      <c r="GOM58" s="6"/>
      <c r="GON58" s="6"/>
      <c r="GOO58" s="6"/>
      <c r="GOP58" s="6"/>
      <c r="GOQ58" s="6"/>
      <c r="GOR58" s="6"/>
      <c r="GOS58" s="6"/>
      <c r="GOT58" s="6"/>
      <c r="GOU58" s="6"/>
      <c r="GOV58" s="6"/>
      <c r="GOW58" s="6"/>
      <c r="GOX58" s="6"/>
      <c r="GOY58" s="6"/>
      <c r="GOZ58" s="6"/>
      <c r="GPA58" s="6"/>
      <c r="GPB58" s="6"/>
      <c r="GPC58" s="6"/>
      <c r="GPD58" s="6"/>
      <c r="GPE58" s="6"/>
      <c r="GPF58" s="6"/>
      <c r="GPG58" s="6"/>
      <c r="GPH58" s="6"/>
      <c r="GPI58" s="6"/>
      <c r="GPJ58" s="6"/>
      <c r="GPK58" s="6"/>
      <c r="GPL58" s="6"/>
      <c r="GPM58" s="6"/>
      <c r="GPN58" s="6"/>
      <c r="GPO58" s="6"/>
      <c r="GPP58" s="6"/>
      <c r="GPQ58" s="6"/>
      <c r="GPR58" s="6"/>
      <c r="GPS58" s="6"/>
      <c r="GPT58" s="6"/>
      <c r="GPU58" s="6"/>
      <c r="GPV58" s="6"/>
      <c r="GPW58" s="6"/>
      <c r="GPX58" s="6"/>
      <c r="GPY58" s="6"/>
      <c r="GPZ58" s="6"/>
      <c r="GQA58" s="6"/>
      <c r="GQB58" s="6"/>
      <c r="GQC58" s="6"/>
      <c r="GQD58" s="6"/>
      <c r="GQE58" s="6"/>
      <c r="GQF58" s="6"/>
      <c r="GQG58" s="6"/>
      <c r="GQH58" s="6"/>
      <c r="GQI58" s="6"/>
      <c r="GQJ58" s="6"/>
      <c r="GQK58" s="6"/>
      <c r="GQL58" s="6"/>
      <c r="GQM58" s="6"/>
      <c r="GQN58" s="6"/>
      <c r="GQO58" s="6"/>
      <c r="GQP58" s="6"/>
      <c r="GQQ58" s="6"/>
      <c r="GQR58" s="6"/>
      <c r="GQS58" s="6"/>
      <c r="GQT58" s="6"/>
      <c r="GQU58" s="6"/>
      <c r="GQV58" s="6"/>
      <c r="GQW58" s="6"/>
      <c r="GQX58" s="6"/>
      <c r="GQY58" s="6"/>
      <c r="GQZ58" s="6"/>
      <c r="GRA58" s="6"/>
      <c r="GRB58" s="6"/>
      <c r="GRC58" s="6"/>
      <c r="GRD58" s="6"/>
      <c r="GRE58" s="6"/>
      <c r="GRF58" s="6"/>
      <c r="GRG58" s="6"/>
      <c r="GRH58" s="6"/>
      <c r="GRI58" s="6"/>
      <c r="GRJ58" s="6"/>
      <c r="GRK58" s="6"/>
      <c r="GRL58" s="6"/>
      <c r="GRM58" s="6"/>
      <c r="GRN58" s="6"/>
      <c r="GRO58" s="6"/>
      <c r="GRP58" s="6"/>
      <c r="GRQ58" s="6"/>
      <c r="GRR58" s="6"/>
      <c r="GRS58" s="6"/>
      <c r="GRT58" s="6"/>
      <c r="GRU58" s="6"/>
      <c r="GRV58" s="6"/>
      <c r="GRW58" s="6"/>
      <c r="GRX58" s="6"/>
      <c r="GRY58" s="6"/>
      <c r="GRZ58" s="6"/>
      <c r="GSA58" s="6"/>
      <c r="GSB58" s="6"/>
      <c r="GSC58" s="6"/>
      <c r="GSD58" s="6"/>
      <c r="GSE58" s="6"/>
      <c r="GSF58" s="6"/>
      <c r="GSG58" s="6"/>
      <c r="GSH58" s="6"/>
      <c r="GSI58" s="6"/>
      <c r="GSJ58" s="6"/>
      <c r="GSK58" s="6"/>
      <c r="GSL58" s="6"/>
      <c r="GSM58" s="6"/>
      <c r="GSN58" s="6"/>
      <c r="GSO58" s="6"/>
      <c r="GSP58" s="6"/>
      <c r="GSQ58" s="6"/>
      <c r="GSR58" s="6"/>
      <c r="GSS58" s="6"/>
      <c r="GST58" s="6"/>
      <c r="GSU58" s="6"/>
      <c r="GSV58" s="6"/>
      <c r="GSW58" s="6"/>
      <c r="GSX58" s="6"/>
      <c r="GSY58" s="6"/>
      <c r="GSZ58" s="6"/>
      <c r="GTA58" s="6"/>
      <c r="GTB58" s="6"/>
      <c r="GTC58" s="6"/>
      <c r="GTD58" s="6"/>
      <c r="GTE58" s="6"/>
      <c r="GTF58" s="6"/>
      <c r="GTG58" s="6"/>
      <c r="GTH58" s="6"/>
      <c r="GTI58" s="6"/>
      <c r="GTJ58" s="6"/>
      <c r="GTK58" s="6"/>
      <c r="GTL58" s="6"/>
      <c r="GTM58" s="6"/>
      <c r="GTN58" s="6"/>
      <c r="GTO58" s="6"/>
      <c r="GTP58" s="6"/>
      <c r="GTQ58" s="6"/>
      <c r="GTR58" s="6"/>
      <c r="GTS58" s="6"/>
      <c r="GTT58" s="6"/>
      <c r="GTU58" s="6"/>
      <c r="GTV58" s="6"/>
      <c r="GTW58" s="6"/>
      <c r="GTX58" s="6"/>
      <c r="GTY58" s="6"/>
      <c r="GTZ58" s="6"/>
      <c r="GUA58" s="6"/>
      <c r="GUB58" s="6"/>
      <c r="GUC58" s="6"/>
      <c r="GUD58" s="6"/>
      <c r="GUE58" s="6"/>
      <c r="GUF58" s="6"/>
      <c r="GUG58" s="6"/>
      <c r="GUH58" s="6"/>
      <c r="GUI58" s="6"/>
      <c r="GUJ58" s="6"/>
      <c r="GUK58" s="6"/>
      <c r="GUL58" s="6"/>
      <c r="GUM58" s="6"/>
      <c r="GUN58" s="6"/>
      <c r="GUO58" s="6"/>
      <c r="GUP58" s="6"/>
      <c r="GUQ58" s="6"/>
      <c r="GUR58" s="6"/>
      <c r="GUS58" s="6"/>
      <c r="GUT58" s="6"/>
      <c r="GUU58" s="6"/>
      <c r="GUV58" s="6"/>
      <c r="GUW58" s="6"/>
      <c r="GUX58" s="6"/>
      <c r="GUY58" s="6"/>
      <c r="GUZ58" s="6"/>
      <c r="GVA58" s="6"/>
      <c r="GVB58" s="6"/>
      <c r="GVC58" s="6"/>
      <c r="GVD58" s="6"/>
      <c r="GVE58" s="6"/>
      <c r="GVF58" s="6"/>
      <c r="GVG58" s="6"/>
      <c r="GVH58" s="6"/>
      <c r="GVI58" s="6"/>
      <c r="GVJ58" s="6"/>
      <c r="GVK58" s="6"/>
      <c r="GVL58" s="6"/>
      <c r="GVM58" s="6"/>
      <c r="GVN58" s="6"/>
      <c r="GVO58" s="6"/>
      <c r="GVP58" s="6"/>
      <c r="GVQ58" s="6"/>
      <c r="GVR58" s="6"/>
      <c r="GVS58" s="6"/>
      <c r="GVT58" s="6"/>
      <c r="GVU58" s="6"/>
      <c r="GVV58" s="6"/>
      <c r="GVW58" s="6"/>
      <c r="GVX58" s="6"/>
      <c r="GVY58" s="6"/>
      <c r="GVZ58" s="6"/>
      <c r="GWA58" s="6"/>
      <c r="GWB58" s="6"/>
      <c r="GWC58" s="6"/>
      <c r="GWD58" s="6"/>
      <c r="GWE58" s="6"/>
      <c r="GWF58" s="6"/>
      <c r="GWG58" s="6"/>
      <c r="GWH58" s="6"/>
      <c r="GWI58" s="6"/>
      <c r="GWJ58" s="6"/>
      <c r="GWK58" s="6"/>
      <c r="GWL58" s="6"/>
      <c r="GWM58" s="6"/>
      <c r="GWN58" s="6"/>
      <c r="GWO58" s="6"/>
      <c r="GWP58" s="6"/>
      <c r="GWQ58" s="6"/>
      <c r="GWR58" s="6"/>
      <c r="GWS58" s="6"/>
      <c r="GWT58" s="6"/>
      <c r="GWU58" s="6"/>
      <c r="GWV58" s="6"/>
      <c r="GWW58" s="6"/>
      <c r="GWX58" s="6"/>
      <c r="GWY58" s="6"/>
      <c r="GWZ58" s="6"/>
      <c r="GXA58" s="6"/>
      <c r="GXB58" s="6"/>
      <c r="GXC58" s="6"/>
      <c r="GXD58" s="6"/>
      <c r="GXE58" s="6"/>
      <c r="GXF58" s="6"/>
      <c r="GXG58" s="6"/>
      <c r="GXH58" s="6"/>
      <c r="GXI58" s="6"/>
      <c r="GXJ58" s="6"/>
      <c r="GXK58" s="6"/>
      <c r="GXL58" s="6"/>
      <c r="GXM58" s="6"/>
      <c r="GXN58" s="6"/>
      <c r="GXO58" s="6"/>
      <c r="GXP58" s="6"/>
      <c r="GXQ58" s="6"/>
      <c r="GXR58" s="6"/>
      <c r="GXS58" s="6"/>
      <c r="GXT58" s="6"/>
      <c r="GXU58" s="6"/>
      <c r="GXV58" s="6"/>
      <c r="GXW58" s="6"/>
      <c r="GXX58" s="6"/>
      <c r="GXY58" s="6"/>
      <c r="GXZ58" s="6"/>
      <c r="GYA58" s="6"/>
      <c r="GYB58" s="6"/>
      <c r="GYC58" s="6"/>
      <c r="GYD58" s="6"/>
      <c r="GYE58" s="6"/>
      <c r="GYF58" s="6"/>
      <c r="GYG58" s="6"/>
      <c r="GYH58" s="6"/>
      <c r="GYI58" s="6"/>
      <c r="GYJ58" s="6"/>
      <c r="GYK58" s="6"/>
      <c r="GYL58" s="6"/>
      <c r="GYM58" s="6"/>
      <c r="GYN58" s="6"/>
      <c r="GYO58" s="6"/>
      <c r="GYP58" s="6"/>
      <c r="GYQ58" s="6"/>
      <c r="GYR58" s="6"/>
      <c r="GYS58" s="6"/>
      <c r="GYT58" s="6"/>
      <c r="GYU58" s="6"/>
      <c r="GYV58" s="6"/>
      <c r="GYW58" s="6"/>
      <c r="GYX58" s="6"/>
      <c r="GYY58" s="6"/>
      <c r="GYZ58" s="6"/>
      <c r="GZA58" s="6"/>
      <c r="GZB58" s="6"/>
      <c r="GZC58" s="6"/>
      <c r="GZD58" s="6"/>
      <c r="GZE58" s="6"/>
      <c r="GZF58" s="6"/>
      <c r="GZG58" s="6"/>
      <c r="GZH58" s="6"/>
      <c r="GZI58" s="6"/>
      <c r="GZJ58" s="6"/>
      <c r="GZK58" s="6"/>
      <c r="GZL58" s="6"/>
      <c r="GZM58" s="6"/>
      <c r="GZN58" s="6"/>
      <c r="GZO58" s="6"/>
      <c r="GZP58" s="6"/>
      <c r="GZQ58" s="6"/>
      <c r="GZR58" s="6"/>
      <c r="GZS58" s="6"/>
      <c r="GZT58" s="6"/>
      <c r="GZU58" s="6"/>
      <c r="GZV58" s="6"/>
      <c r="GZW58" s="6"/>
      <c r="GZX58" s="6"/>
      <c r="GZY58" s="6"/>
      <c r="GZZ58" s="6"/>
      <c r="HAA58" s="6"/>
      <c r="HAB58" s="6"/>
      <c r="HAC58" s="6"/>
      <c r="HAD58" s="6"/>
      <c r="HAE58" s="6"/>
      <c r="HAF58" s="6"/>
      <c r="HAG58" s="6"/>
      <c r="HAH58" s="6"/>
      <c r="HAI58" s="6"/>
      <c r="HAJ58" s="6"/>
      <c r="HAK58" s="6"/>
      <c r="HAL58" s="6"/>
      <c r="HAM58" s="6"/>
      <c r="HAN58" s="6"/>
      <c r="HAO58" s="6"/>
      <c r="HAP58" s="6"/>
      <c r="HAQ58" s="6"/>
      <c r="HAR58" s="6"/>
      <c r="HAS58" s="6"/>
      <c r="HAT58" s="6"/>
      <c r="HAU58" s="6"/>
      <c r="HAV58" s="6"/>
      <c r="HAW58" s="6"/>
      <c r="HAX58" s="6"/>
      <c r="HAY58" s="6"/>
      <c r="HAZ58" s="6"/>
      <c r="HBA58" s="6"/>
      <c r="HBB58" s="6"/>
      <c r="HBC58" s="6"/>
      <c r="HBD58" s="6"/>
      <c r="HBE58" s="6"/>
      <c r="HBF58" s="6"/>
      <c r="HBG58" s="6"/>
      <c r="HBH58" s="6"/>
      <c r="HBI58" s="6"/>
      <c r="HBJ58" s="6"/>
      <c r="HBK58" s="6"/>
      <c r="HBL58" s="6"/>
      <c r="HBM58" s="6"/>
      <c r="HBN58" s="6"/>
      <c r="HBO58" s="6"/>
      <c r="HBP58" s="6"/>
      <c r="HBQ58" s="6"/>
      <c r="HBR58" s="6"/>
      <c r="HBS58" s="6"/>
      <c r="HBT58" s="6"/>
      <c r="HBU58" s="6"/>
      <c r="HBV58" s="6"/>
      <c r="HBW58" s="6"/>
      <c r="HBX58" s="6"/>
      <c r="HBY58" s="6"/>
      <c r="HBZ58" s="6"/>
      <c r="HCA58" s="6"/>
      <c r="HCB58" s="6"/>
      <c r="HCC58" s="6"/>
      <c r="HCD58" s="6"/>
      <c r="HCE58" s="6"/>
      <c r="HCF58" s="6"/>
      <c r="HCG58" s="6"/>
      <c r="HCH58" s="6"/>
      <c r="HCI58" s="6"/>
      <c r="HCJ58" s="6"/>
      <c r="HCK58" s="6"/>
      <c r="HCL58" s="6"/>
      <c r="HCM58" s="6"/>
      <c r="HCN58" s="6"/>
      <c r="HCO58" s="6"/>
      <c r="HCP58" s="6"/>
      <c r="HCQ58" s="6"/>
      <c r="HCR58" s="6"/>
      <c r="HCS58" s="6"/>
      <c r="HCT58" s="6"/>
      <c r="HCU58" s="6"/>
      <c r="HCV58" s="6"/>
      <c r="HCW58" s="6"/>
      <c r="HCX58" s="6"/>
      <c r="HCY58" s="6"/>
      <c r="HCZ58" s="6"/>
      <c r="HDA58" s="6"/>
      <c r="HDB58" s="6"/>
      <c r="HDC58" s="6"/>
      <c r="HDD58" s="6"/>
      <c r="HDE58" s="6"/>
      <c r="HDF58" s="6"/>
      <c r="HDG58" s="6"/>
      <c r="HDH58" s="6"/>
      <c r="HDI58" s="6"/>
      <c r="HDJ58" s="6"/>
      <c r="HDK58" s="6"/>
      <c r="HDL58" s="6"/>
      <c r="HDM58" s="6"/>
      <c r="HDN58" s="6"/>
      <c r="HDO58" s="6"/>
      <c r="HDP58" s="6"/>
      <c r="HDQ58" s="6"/>
      <c r="HDR58" s="6"/>
      <c r="HDS58" s="6"/>
      <c r="HDT58" s="6"/>
      <c r="HDU58" s="6"/>
      <c r="HDV58" s="6"/>
      <c r="HDW58" s="6"/>
      <c r="HDX58" s="6"/>
      <c r="HDY58" s="6"/>
      <c r="HDZ58" s="6"/>
      <c r="HEA58" s="6"/>
      <c r="HEB58" s="6"/>
      <c r="HEC58" s="6"/>
      <c r="HED58" s="6"/>
      <c r="HEE58" s="6"/>
      <c r="HEF58" s="6"/>
      <c r="HEG58" s="6"/>
      <c r="HEH58" s="6"/>
      <c r="HEI58" s="6"/>
      <c r="HEJ58" s="6"/>
      <c r="HEK58" s="6"/>
      <c r="HEL58" s="6"/>
      <c r="HEM58" s="6"/>
      <c r="HEN58" s="6"/>
      <c r="HEO58" s="6"/>
      <c r="HEP58" s="6"/>
      <c r="HEQ58" s="6"/>
      <c r="HER58" s="6"/>
      <c r="HES58" s="6"/>
      <c r="HET58" s="6"/>
      <c r="HEU58" s="6"/>
      <c r="HEV58" s="6"/>
      <c r="HEW58" s="6"/>
      <c r="HEX58" s="6"/>
      <c r="HEY58" s="6"/>
      <c r="HEZ58" s="6"/>
      <c r="HFA58" s="6"/>
      <c r="HFB58" s="6"/>
      <c r="HFC58" s="6"/>
      <c r="HFD58" s="6"/>
      <c r="HFE58" s="6"/>
      <c r="HFF58" s="6"/>
      <c r="HFG58" s="6"/>
      <c r="HFH58" s="6"/>
      <c r="HFI58" s="6"/>
      <c r="HFJ58" s="6"/>
      <c r="HFK58" s="6"/>
      <c r="HFL58" s="6"/>
      <c r="HFM58" s="6"/>
      <c r="HFN58" s="6"/>
      <c r="HFO58" s="6"/>
      <c r="HFP58" s="6"/>
      <c r="HFQ58" s="6"/>
      <c r="HFR58" s="6"/>
      <c r="HFS58" s="6"/>
      <c r="HFT58" s="6"/>
      <c r="HFU58" s="6"/>
      <c r="HFV58" s="6"/>
      <c r="HFW58" s="6"/>
      <c r="HFX58" s="6"/>
      <c r="HFY58" s="6"/>
      <c r="HFZ58" s="6"/>
      <c r="HGA58" s="6"/>
      <c r="HGB58" s="6"/>
      <c r="HGC58" s="6"/>
      <c r="HGD58" s="6"/>
      <c r="HGE58" s="6"/>
      <c r="HGF58" s="6"/>
      <c r="HGG58" s="6"/>
      <c r="HGH58" s="6"/>
      <c r="HGI58" s="6"/>
      <c r="HGJ58" s="6"/>
      <c r="HGK58" s="6"/>
      <c r="HGL58" s="6"/>
      <c r="HGM58" s="6"/>
      <c r="HGN58" s="6"/>
      <c r="HGO58" s="6"/>
      <c r="HGP58" s="6"/>
      <c r="HGQ58" s="6"/>
      <c r="HGR58" s="6"/>
      <c r="HGS58" s="6"/>
      <c r="HGT58" s="6"/>
      <c r="HGU58" s="6"/>
      <c r="HGV58" s="6"/>
      <c r="HGW58" s="6"/>
      <c r="HGX58" s="6"/>
      <c r="HGY58" s="6"/>
      <c r="HGZ58" s="6"/>
      <c r="HHA58" s="6"/>
      <c r="HHB58" s="6"/>
      <c r="HHC58" s="6"/>
      <c r="HHD58" s="6"/>
      <c r="HHE58" s="6"/>
      <c r="HHF58" s="6"/>
      <c r="HHG58" s="6"/>
      <c r="HHH58" s="6"/>
      <c r="HHI58" s="6"/>
      <c r="HHJ58" s="6"/>
      <c r="HHK58" s="6"/>
      <c r="HHL58" s="6"/>
      <c r="HHM58" s="6"/>
      <c r="HHN58" s="6"/>
      <c r="HHO58" s="6"/>
      <c r="HHP58" s="6"/>
      <c r="HHQ58" s="6"/>
      <c r="HHR58" s="6"/>
      <c r="HHS58" s="6"/>
      <c r="HHT58" s="6"/>
      <c r="HHU58" s="6"/>
      <c r="HHV58" s="6"/>
      <c r="HHW58" s="6"/>
      <c r="HHX58" s="6"/>
      <c r="HHY58" s="6"/>
      <c r="HHZ58" s="6"/>
      <c r="HIA58" s="6"/>
      <c r="HIB58" s="6"/>
      <c r="HIC58" s="6"/>
      <c r="HID58" s="6"/>
      <c r="HIE58" s="6"/>
      <c r="HIF58" s="6"/>
      <c r="HIG58" s="6"/>
      <c r="HIH58" s="6"/>
      <c r="HII58" s="6"/>
      <c r="HIJ58" s="6"/>
      <c r="HIK58" s="6"/>
      <c r="HIL58" s="6"/>
      <c r="HIM58" s="6"/>
      <c r="HIN58" s="6"/>
      <c r="HIO58" s="6"/>
      <c r="HIP58" s="6"/>
      <c r="HIQ58" s="6"/>
      <c r="HIR58" s="6"/>
      <c r="HIS58" s="6"/>
      <c r="HIT58" s="6"/>
      <c r="HIU58" s="6"/>
      <c r="HIV58" s="6"/>
      <c r="HIW58" s="6"/>
      <c r="HIX58" s="6"/>
      <c r="HIY58" s="6"/>
      <c r="HIZ58" s="6"/>
      <c r="HJA58" s="6"/>
      <c r="HJB58" s="6"/>
      <c r="HJC58" s="6"/>
      <c r="HJD58" s="6"/>
      <c r="HJE58" s="6"/>
      <c r="HJF58" s="6"/>
      <c r="HJG58" s="6"/>
      <c r="HJH58" s="6"/>
      <c r="HJI58" s="6"/>
      <c r="HJJ58" s="6"/>
      <c r="HJK58" s="6"/>
      <c r="HJL58" s="6"/>
      <c r="HJM58" s="6"/>
      <c r="HJN58" s="6"/>
      <c r="HJO58" s="6"/>
      <c r="HJP58" s="6"/>
      <c r="HJQ58" s="6"/>
      <c r="HJR58" s="6"/>
      <c r="HJS58" s="6"/>
      <c r="HJT58" s="6"/>
      <c r="HJU58" s="6"/>
      <c r="HJV58" s="6"/>
      <c r="HJW58" s="6"/>
      <c r="HJX58" s="6"/>
      <c r="HJY58" s="6"/>
      <c r="HJZ58" s="6"/>
      <c r="HKA58" s="6"/>
      <c r="HKB58" s="6"/>
      <c r="HKC58" s="6"/>
      <c r="HKD58" s="6"/>
      <c r="HKE58" s="6"/>
      <c r="HKF58" s="6"/>
      <c r="HKG58" s="6"/>
      <c r="HKH58" s="6"/>
      <c r="HKI58" s="6"/>
      <c r="HKJ58" s="6"/>
      <c r="HKK58" s="6"/>
      <c r="HKL58" s="6"/>
      <c r="HKM58" s="6"/>
      <c r="HKN58" s="6"/>
      <c r="HKO58" s="6"/>
      <c r="HKP58" s="6"/>
      <c r="HKQ58" s="6"/>
      <c r="HKR58" s="6"/>
      <c r="HKS58" s="6"/>
      <c r="HKT58" s="6"/>
      <c r="HKU58" s="6"/>
      <c r="HKV58" s="6"/>
      <c r="HKW58" s="6"/>
      <c r="HKX58" s="6"/>
      <c r="HKY58" s="6"/>
      <c r="HKZ58" s="6"/>
      <c r="HLA58" s="6"/>
      <c r="HLB58" s="6"/>
      <c r="HLC58" s="6"/>
      <c r="HLD58" s="6"/>
      <c r="HLE58" s="6"/>
      <c r="HLF58" s="6"/>
      <c r="HLG58" s="6"/>
      <c r="HLH58" s="6"/>
      <c r="HLI58" s="6"/>
      <c r="HLJ58" s="6"/>
      <c r="HLK58" s="6"/>
      <c r="HLL58" s="6"/>
      <c r="HLM58" s="6"/>
      <c r="HLN58" s="6"/>
      <c r="HLO58" s="6"/>
      <c r="HLP58" s="6"/>
      <c r="HLQ58" s="6"/>
      <c r="HLR58" s="6"/>
      <c r="HLS58" s="6"/>
      <c r="HLT58" s="6"/>
      <c r="HLU58" s="6"/>
      <c r="HLV58" s="6"/>
      <c r="HLW58" s="6"/>
      <c r="HLX58" s="6"/>
      <c r="HLY58" s="6"/>
      <c r="HLZ58" s="6"/>
      <c r="HMA58" s="6"/>
      <c r="HMB58" s="6"/>
      <c r="HMC58" s="6"/>
      <c r="HMD58" s="6"/>
      <c r="HME58" s="6"/>
      <c r="HMF58" s="6"/>
      <c r="HMG58" s="6"/>
      <c r="HMH58" s="6"/>
      <c r="HMI58" s="6"/>
      <c r="HMJ58" s="6"/>
      <c r="HMK58" s="6"/>
      <c r="HML58" s="6"/>
      <c r="HMM58" s="6"/>
      <c r="HMN58" s="6"/>
      <c r="HMO58" s="6"/>
      <c r="HMP58" s="6"/>
      <c r="HMQ58" s="6"/>
      <c r="HMR58" s="6"/>
      <c r="HMS58" s="6"/>
      <c r="HMT58" s="6"/>
      <c r="HMU58" s="6"/>
      <c r="HMV58" s="6"/>
      <c r="HMW58" s="6"/>
      <c r="HMX58" s="6"/>
      <c r="HMY58" s="6"/>
      <c r="HMZ58" s="6"/>
      <c r="HNA58" s="6"/>
      <c r="HNB58" s="6"/>
      <c r="HNC58" s="6"/>
      <c r="HND58" s="6"/>
      <c r="HNE58" s="6"/>
      <c r="HNF58" s="6"/>
      <c r="HNG58" s="6"/>
      <c r="HNH58" s="6"/>
      <c r="HNI58" s="6"/>
      <c r="HNJ58" s="6"/>
      <c r="HNK58" s="6"/>
      <c r="HNL58" s="6"/>
      <c r="HNM58" s="6"/>
      <c r="HNN58" s="6"/>
      <c r="HNO58" s="6"/>
      <c r="HNP58" s="6"/>
      <c r="HNQ58" s="6"/>
      <c r="HNR58" s="6"/>
      <c r="HNS58" s="6"/>
      <c r="HNT58" s="6"/>
      <c r="HNU58" s="6"/>
      <c r="HNV58" s="6"/>
      <c r="HNW58" s="6"/>
      <c r="HNX58" s="6"/>
      <c r="HNY58" s="6"/>
      <c r="HNZ58" s="6"/>
      <c r="HOA58" s="6"/>
      <c r="HOB58" s="6"/>
      <c r="HOC58" s="6"/>
      <c r="HOD58" s="6"/>
      <c r="HOE58" s="6"/>
      <c r="HOF58" s="6"/>
      <c r="HOG58" s="6"/>
      <c r="HOH58" s="6"/>
      <c r="HOI58" s="6"/>
      <c r="HOJ58" s="6"/>
      <c r="HOK58" s="6"/>
      <c r="HOL58" s="6"/>
      <c r="HOM58" s="6"/>
      <c r="HON58" s="6"/>
      <c r="HOO58" s="6"/>
      <c r="HOP58" s="6"/>
      <c r="HOQ58" s="6"/>
      <c r="HOR58" s="6"/>
      <c r="HOS58" s="6"/>
      <c r="HOT58" s="6"/>
      <c r="HOU58" s="6"/>
      <c r="HOV58" s="6"/>
      <c r="HOW58" s="6"/>
      <c r="HOX58" s="6"/>
      <c r="HOY58" s="6"/>
      <c r="HOZ58" s="6"/>
      <c r="HPA58" s="6"/>
      <c r="HPB58" s="6"/>
      <c r="HPC58" s="6"/>
      <c r="HPD58" s="6"/>
      <c r="HPE58" s="6"/>
      <c r="HPF58" s="6"/>
      <c r="HPG58" s="6"/>
      <c r="HPH58" s="6"/>
      <c r="HPI58" s="6"/>
      <c r="HPJ58" s="6"/>
      <c r="HPK58" s="6"/>
      <c r="HPL58" s="6"/>
      <c r="HPM58" s="6"/>
      <c r="HPN58" s="6"/>
      <c r="HPO58" s="6"/>
      <c r="HPP58" s="6"/>
      <c r="HPQ58" s="6"/>
      <c r="HPR58" s="6"/>
      <c r="HPS58" s="6"/>
      <c r="HPT58" s="6"/>
      <c r="HPU58" s="6"/>
      <c r="HPV58" s="6"/>
      <c r="HPW58" s="6"/>
      <c r="HPX58" s="6"/>
      <c r="HPY58" s="6"/>
      <c r="HPZ58" s="6"/>
      <c r="HQA58" s="6"/>
      <c r="HQB58" s="6"/>
      <c r="HQC58" s="6"/>
      <c r="HQD58" s="6"/>
      <c r="HQE58" s="6"/>
      <c r="HQF58" s="6"/>
      <c r="HQG58" s="6"/>
      <c r="HQH58" s="6"/>
      <c r="HQI58" s="6"/>
      <c r="HQJ58" s="6"/>
      <c r="HQK58" s="6"/>
      <c r="HQL58" s="6"/>
      <c r="HQM58" s="6"/>
      <c r="HQN58" s="6"/>
      <c r="HQO58" s="6"/>
      <c r="HQP58" s="6"/>
      <c r="HQQ58" s="6"/>
      <c r="HQR58" s="6"/>
      <c r="HQS58" s="6"/>
      <c r="HQT58" s="6"/>
      <c r="HQU58" s="6"/>
      <c r="HQV58" s="6"/>
      <c r="HQW58" s="6"/>
      <c r="HQX58" s="6"/>
      <c r="HQY58" s="6"/>
      <c r="HQZ58" s="6"/>
      <c r="HRA58" s="6"/>
      <c r="HRB58" s="6"/>
      <c r="HRC58" s="6"/>
      <c r="HRD58" s="6"/>
      <c r="HRE58" s="6"/>
      <c r="HRF58" s="6"/>
      <c r="HRG58" s="6"/>
      <c r="HRH58" s="6"/>
      <c r="HRI58" s="6"/>
      <c r="HRJ58" s="6"/>
      <c r="HRK58" s="6"/>
      <c r="HRL58" s="6"/>
      <c r="HRM58" s="6"/>
      <c r="HRN58" s="6"/>
      <c r="HRO58" s="6"/>
      <c r="HRP58" s="6"/>
      <c r="HRQ58" s="6"/>
      <c r="HRR58" s="6"/>
      <c r="HRS58" s="6"/>
      <c r="HRT58" s="6"/>
      <c r="HRU58" s="6"/>
      <c r="HRV58" s="6"/>
      <c r="HRW58" s="6"/>
      <c r="HRX58" s="6"/>
      <c r="HRY58" s="6"/>
      <c r="HRZ58" s="6"/>
      <c r="HSA58" s="6"/>
      <c r="HSB58" s="6"/>
      <c r="HSC58" s="6"/>
      <c r="HSD58" s="6"/>
      <c r="HSE58" s="6"/>
      <c r="HSF58" s="6"/>
      <c r="HSG58" s="6"/>
      <c r="HSH58" s="6"/>
      <c r="HSI58" s="6"/>
      <c r="HSJ58" s="6"/>
      <c r="HSK58" s="6"/>
      <c r="HSL58" s="6"/>
      <c r="HSM58" s="6"/>
      <c r="HSN58" s="6"/>
      <c r="HSO58" s="6"/>
      <c r="HSP58" s="6"/>
      <c r="HSQ58" s="6"/>
      <c r="HSR58" s="6"/>
      <c r="HSS58" s="6"/>
      <c r="HST58" s="6"/>
      <c r="HSU58" s="6"/>
      <c r="HSV58" s="6"/>
      <c r="HSW58" s="6"/>
      <c r="HSX58" s="6"/>
      <c r="HSY58" s="6"/>
      <c r="HSZ58" s="6"/>
      <c r="HTA58" s="6"/>
      <c r="HTB58" s="6"/>
      <c r="HTC58" s="6"/>
      <c r="HTD58" s="6"/>
      <c r="HTE58" s="6"/>
      <c r="HTF58" s="6"/>
      <c r="HTG58" s="6"/>
      <c r="HTH58" s="6"/>
      <c r="HTI58" s="6"/>
      <c r="HTJ58" s="6"/>
      <c r="HTK58" s="6"/>
      <c r="HTL58" s="6"/>
      <c r="HTM58" s="6"/>
      <c r="HTN58" s="6"/>
      <c r="HTO58" s="6"/>
      <c r="HTP58" s="6"/>
      <c r="HTQ58" s="6"/>
      <c r="HTR58" s="6"/>
      <c r="HTS58" s="6"/>
      <c r="HTT58" s="6"/>
      <c r="HTU58" s="6"/>
      <c r="HTV58" s="6"/>
      <c r="HTW58" s="6"/>
      <c r="HTX58" s="6"/>
      <c r="HTY58" s="6"/>
      <c r="HTZ58" s="6"/>
      <c r="HUA58" s="6"/>
      <c r="HUB58" s="6"/>
      <c r="HUC58" s="6"/>
      <c r="HUD58" s="6"/>
      <c r="HUE58" s="6"/>
      <c r="HUF58" s="6"/>
      <c r="HUG58" s="6"/>
      <c r="HUH58" s="6"/>
      <c r="HUI58" s="6"/>
      <c r="HUJ58" s="6"/>
      <c r="HUK58" s="6"/>
      <c r="HUL58" s="6"/>
      <c r="HUM58" s="6"/>
      <c r="HUN58" s="6"/>
      <c r="HUO58" s="6"/>
      <c r="HUP58" s="6"/>
      <c r="HUQ58" s="6"/>
      <c r="HUR58" s="6"/>
      <c r="HUS58" s="6"/>
      <c r="HUT58" s="6"/>
      <c r="HUU58" s="6"/>
      <c r="HUV58" s="6"/>
      <c r="HUW58" s="6"/>
      <c r="HUX58" s="6"/>
      <c r="HUY58" s="6"/>
      <c r="HUZ58" s="6"/>
      <c r="HVA58" s="6"/>
      <c r="HVB58" s="6"/>
      <c r="HVC58" s="6"/>
      <c r="HVD58" s="6"/>
      <c r="HVE58" s="6"/>
      <c r="HVF58" s="6"/>
      <c r="HVG58" s="6"/>
      <c r="HVH58" s="6"/>
      <c r="HVI58" s="6"/>
      <c r="HVJ58" s="6"/>
      <c r="HVK58" s="6"/>
      <c r="HVL58" s="6"/>
      <c r="HVM58" s="6"/>
      <c r="HVN58" s="6"/>
      <c r="HVO58" s="6"/>
      <c r="HVP58" s="6"/>
      <c r="HVQ58" s="6"/>
      <c r="HVR58" s="6"/>
      <c r="HVS58" s="6"/>
      <c r="HVT58" s="6"/>
      <c r="HVU58" s="6"/>
      <c r="HVV58" s="6"/>
      <c r="HVW58" s="6"/>
      <c r="HVX58" s="6"/>
      <c r="HVY58" s="6"/>
      <c r="HVZ58" s="6"/>
      <c r="HWA58" s="6"/>
      <c r="HWB58" s="6"/>
      <c r="HWC58" s="6"/>
      <c r="HWD58" s="6"/>
      <c r="HWE58" s="6"/>
      <c r="HWF58" s="6"/>
      <c r="HWG58" s="6"/>
      <c r="HWH58" s="6"/>
      <c r="HWI58" s="6"/>
      <c r="HWJ58" s="6"/>
      <c r="HWK58" s="6"/>
      <c r="HWL58" s="6"/>
      <c r="HWM58" s="6"/>
      <c r="HWN58" s="6"/>
      <c r="HWO58" s="6"/>
      <c r="HWP58" s="6"/>
      <c r="HWQ58" s="6"/>
      <c r="HWR58" s="6"/>
      <c r="HWS58" s="6"/>
      <c r="HWT58" s="6"/>
      <c r="HWU58" s="6"/>
      <c r="HWV58" s="6"/>
      <c r="HWW58" s="6"/>
      <c r="HWX58" s="6"/>
      <c r="HWY58" s="6"/>
      <c r="HWZ58" s="6"/>
      <c r="HXA58" s="6"/>
      <c r="HXB58" s="6"/>
      <c r="HXC58" s="6"/>
      <c r="HXD58" s="6"/>
      <c r="HXE58" s="6"/>
      <c r="HXF58" s="6"/>
      <c r="HXG58" s="6"/>
      <c r="HXH58" s="6"/>
      <c r="HXI58" s="6"/>
      <c r="HXJ58" s="6"/>
      <c r="HXK58" s="6"/>
      <c r="HXL58" s="6"/>
      <c r="HXM58" s="6"/>
      <c r="HXN58" s="6"/>
      <c r="HXO58" s="6"/>
      <c r="HXP58" s="6"/>
      <c r="HXQ58" s="6"/>
      <c r="HXR58" s="6"/>
      <c r="HXS58" s="6"/>
      <c r="HXT58" s="6"/>
      <c r="HXU58" s="6"/>
      <c r="HXV58" s="6"/>
      <c r="HXW58" s="6"/>
      <c r="HXX58" s="6"/>
      <c r="HXY58" s="6"/>
      <c r="HXZ58" s="6"/>
      <c r="HYA58" s="6"/>
      <c r="HYB58" s="6"/>
      <c r="HYC58" s="6"/>
      <c r="HYD58" s="6"/>
      <c r="HYE58" s="6"/>
      <c r="HYF58" s="6"/>
      <c r="HYG58" s="6"/>
      <c r="HYH58" s="6"/>
      <c r="HYI58" s="6"/>
      <c r="HYJ58" s="6"/>
      <c r="HYK58" s="6"/>
      <c r="HYL58" s="6"/>
      <c r="HYM58" s="6"/>
      <c r="HYN58" s="6"/>
      <c r="HYO58" s="6"/>
      <c r="HYP58" s="6"/>
      <c r="HYQ58" s="6"/>
      <c r="HYR58" s="6"/>
      <c r="HYS58" s="6"/>
      <c r="HYT58" s="6"/>
      <c r="HYU58" s="6"/>
      <c r="HYV58" s="6"/>
      <c r="HYW58" s="6"/>
      <c r="HYX58" s="6"/>
      <c r="HYY58" s="6"/>
      <c r="HYZ58" s="6"/>
      <c r="HZA58" s="6"/>
      <c r="HZB58" s="6"/>
      <c r="HZC58" s="6"/>
      <c r="HZD58" s="6"/>
      <c r="HZE58" s="6"/>
      <c r="HZF58" s="6"/>
      <c r="HZG58" s="6"/>
      <c r="HZH58" s="6"/>
      <c r="HZI58" s="6"/>
      <c r="HZJ58" s="6"/>
      <c r="HZK58" s="6"/>
      <c r="HZL58" s="6"/>
      <c r="HZM58" s="6"/>
      <c r="HZN58" s="6"/>
      <c r="HZO58" s="6"/>
      <c r="HZP58" s="6"/>
      <c r="HZQ58" s="6"/>
      <c r="HZR58" s="6"/>
      <c r="HZS58" s="6"/>
      <c r="HZT58" s="6"/>
      <c r="HZU58" s="6"/>
      <c r="HZV58" s="6"/>
      <c r="HZW58" s="6"/>
      <c r="HZX58" s="6"/>
      <c r="HZY58" s="6"/>
      <c r="HZZ58" s="6"/>
      <c r="IAA58" s="6"/>
      <c r="IAB58" s="6"/>
      <c r="IAC58" s="6"/>
      <c r="IAD58" s="6"/>
      <c r="IAE58" s="6"/>
      <c r="IAF58" s="6"/>
      <c r="IAG58" s="6"/>
      <c r="IAH58" s="6"/>
      <c r="IAI58" s="6"/>
      <c r="IAJ58" s="6"/>
      <c r="IAK58" s="6"/>
      <c r="IAL58" s="6"/>
      <c r="IAM58" s="6"/>
      <c r="IAN58" s="6"/>
      <c r="IAO58" s="6"/>
      <c r="IAP58" s="6"/>
      <c r="IAQ58" s="6"/>
      <c r="IAR58" s="6"/>
      <c r="IAS58" s="6"/>
      <c r="IAT58" s="6"/>
      <c r="IAU58" s="6"/>
      <c r="IAV58" s="6"/>
      <c r="IAW58" s="6"/>
      <c r="IAX58" s="6"/>
      <c r="IAY58" s="6"/>
      <c r="IAZ58" s="6"/>
      <c r="IBA58" s="6"/>
      <c r="IBB58" s="6"/>
      <c r="IBC58" s="6"/>
      <c r="IBD58" s="6"/>
      <c r="IBE58" s="6"/>
      <c r="IBF58" s="6"/>
      <c r="IBG58" s="6"/>
      <c r="IBH58" s="6"/>
      <c r="IBI58" s="6"/>
      <c r="IBJ58" s="6"/>
      <c r="IBK58" s="6"/>
      <c r="IBL58" s="6"/>
      <c r="IBM58" s="6"/>
      <c r="IBN58" s="6"/>
      <c r="IBO58" s="6"/>
      <c r="IBP58" s="6"/>
      <c r="IBQ58" s="6"/>
      <c r="IBR58" s="6"/>
      <c r="IBS58" s="6"/>
      <c r="IBT58" s="6"/>
      <c r="IBU58" s="6"/>
      <c r="IBV58" s="6"/>
      <c r="IBW58" s="6"/>
      <c r="IBX58" s="6"/>
      <c r="IBY58" s="6"/>
      <c r="IBZ58" s="6"/>
      <c r="ICA58" s="6"/>
      <c r="ICB58" s="6"/>
      <c r="ICC58" s="6"/>
      <c r="ICD58" s="6"/>
      <c r="ICE58" s="6"/>
      <c r="ICF58" s="6"/>
      <c r="ICG58" s="6"/>
      <c r="ICH58" s="6"/>
      <c r="ICI58" s="6"/>
      <c r="ICJ58" s="6"/>
      <c r="ICK58" s="6"/>
      <c r="ICL58" s="6"/>
      <c r="ICM58" s="6"/>
      <c r="ICN58" s="6"/>
      <c r="ICO58" s="6"/>
      <c r="ICP58" s="6"/>
      <c r="ICQ58" s="6"/>
      <c r="ICR58" s="6"/>
      <c r="ICS58" s="6"/>
      <c r="ICT58" s="6"/>
      <c r="ICU58" s="6"/>
      <c r="ICV58" s="6"/>
      <c r="ICW58" s="6"/>
      <c r="ICX58" s="6"/>
      <c r="ICY58" s="6"/>
      <c r="ICZ58" s="6"/>
      <c r="IDA58" s="6"/>
      <c r="IDB58" s="6"/>
      <c r="IDC58" s="6"/>
      <c r="IDD58" s="6"/>
      <c r="IDE58" s="6"/>
      <c r="IDF58" s="6"/>
      <c r="IDG58" s="6"/>
      <c r="IDH58" s="6"/>
      <c r="IDI58" s="6"/>
      <c r="IDJ58" s="6"/>
      <c r="IDK58" s="6"/>
      <c r="IDL58" s="6"/>
      <c r="IDM58" s="6"/>
      <c r="IDN58" s="6"/>
      <c r="IDO58" s="6"/>
      <c r="IDP58" s="6"/>
      <c r="IDQ58" s="6"/>
      <c r="IDR58" s="6"/>
      <c r="IDS58" s="6"/>
      <c r="IDT58" s="6"/>
      <c r="IDU58" s="6"/>
      <c r="IDV58" s="6"/>
      <c r="IDW58" s="6"/>
      <c r="IDX58" s="6"/>
      <c r="IDY58" s="6"/>
      <c r="IDZ58" s="6"/>
      <c r="IEA58" s="6"/>
      <c r="IEB58" s="6"/>
      <c r="IEC58" s="6"/>
      <c r="IED58" s="6"/>
      <c r="IEE58" s="6"/>
      <c r="IEF58" s="6"/>
      <c r="IEG58" s="6"/>
      <c r="IEH58" s="6"/>
      <c r="IEI58" s="6"/>
      <c r="IEJ58" s="6"/>
      <c r="IEK58" s="6"/>
      <c r="IEL58" s="6"/>
      <c r="IEM58" s="6"/>
      <c r="IEN58" s="6"/>
      <c r="IEO58" s="6"/>
      <c r="IEP58" s="6"/>
      <c r="IEQ58" s="6"/>
      <c r="IER58" s="6"/>
      <c r="IES58" s="6"/>
      <c r="IET58" s="6"/>
      <c r="IEU58" s="6"/>
      <c r="IEV58" s="6"/>
      <c r="IEW58" s="6"/>
      <c r="IEX58" s="6"/>
      <c r="IEY58" s="6"/>
      <c r="IEZ58" s="6"/>
      <c r="IFA58" s="6"/>
      <c r="IFB58" s="6"/>
      <c r="IFC58" s="6"/>
      <c r="IFD58" s="6"/>
      <c r="IFE58" s="6"/>
      <c r="IFF58" s="6"/>
      <c r="IFG58" s="6"/>
      <c r="IFH58" s="6"/>
      <c r="IFI58" s="6"/>
      <c r="IFJ58" s="6"/>
      <c r="IFK58" s="6"/>
      <c r="IFL58" s="6"/>
      <c r="IFM58" s="6"/>
      <c r="IFN58" s="6"/>
      <c r="IFO58" s="6"/>
      <c r="IFP58" s="6"/>
      <c r="IFQ58" s="6"/>
      <c r="IFR58" s="6"/>
      <c r="IFS58" s="6"/>
      <c r="IFT58" s="6"/>
      <c r="IFU58" s="6"/>
      <c r="IFV58" s="6"/>
      <c r="IFW58" s="6"/>
      <c r="IFX58" s="6"/>
      <c r="IFY58" s="6"/>
      <c r="IFZ58" s="6"/>
      <c r="IGA58" s="6"/>
      <c r="IGB58" s="6"/>
      <c r="IGC58" s="6"/>
      <c r="IGD58" s="6"/>
      <c r="IGE58" s="6"/>
      <c r="IGF58" s="6"/>
      <c r="IGG58" s="6"/>
      <c r="IGH58" s="6"/>
      <c r="IGI58" s="6"/>
      <c r="IGJ58" s="6"/>
      <c r="IGK58" s="6"/>
      <c r="IGL58" s="6"/>
      <c r="IGM58" s="6"/>
      <c r="IGN58" s="6"/>
      <c r="IGO58" s="6"/>
      <c r="IGP58" s="6"/>
      <c r="IGQ58" s="6"/>
      <c r="IGR58" s="6"/>
      <c r="IGS58" s="6"/>
      <c r="IGT58" s="6"/>
      <c r="IGU58" s="6"/>
      <c r="IGV58" s="6"/>
      <c r="IGW58" s="6"/>
      <c r="IGX58" s="6"/>
      <c r="IGY58" s="6"/>
      <c r="IGZ58" s="6"/>
      <c r="IHA58" s="6"/>
      <c r="IHB58" s="6"/>
      <c r="IHC58" s="6"/>
      <c r="IHD58" s="6"/>
      <c r="IHE58" s="6"/>
      <c r="IHF58" s="6"/>
      <c r="IHG58" s="6"/>
      <c r="IHH58" s="6"/>
      <c r="IHI58" s="6"/>
      <c r="IHJ58" s="6"/>
      <c r="IHK58" s="6"/>
      <c r="IHL58" s="6"/>
      <c r="IHM58" s="6"/>
      <c r="IHN58" s="6"/>
      <c r="IHO58" s="6"/>
      <c r="IHP58" s="6"/>
      <c r="IHQ58" s="6"/>
      <c r="IHR58" s="6"/>
      <c r="IHS58" s="6"/>
      <c r="IHT58" s="6"/>
      <c r="IHU58" s="6"/>
      <c r="IHV58" s="6"/>
      <c r="IHW58" s="6"/>
      <c r="IHX58" s="6"/>
      <c r="IHY58" s="6"/>
      <c r="IHZ58" s="6"/>
      <c r="IIA58" s="6"/>
      <c r="IIB58" s="6"/>
      <c r="IIC58" s="6"/>
      <c r="IID58" s="6"/>
      <c r="IIE58" s="6"/>
      <c r="IIF58" s="6"/>
      <c r="IIG58" s="6"/>
      <c r="IIH58" s="6"/>
      <c r="III58" s="6"/>
      <c r="IIJ58" s="6"/>
      <c r="IIK58" s="6"/>
      <c r="IIL58" s="6"/>
      <c r="IIM58" s="6"/>
      <c r="IIN58" s="6"/>
      <c r="IIO58" s="6"/>
      <c r="IIP58" s="6"/>
      <c r="IIQ58" s="6"/>
      <c r="IIR58" s="6"/>
      <c r="IIS58" s="6"/>
      <c r="IIT58" s="6"/>
      <c r="IIU58" s="6"/>
      <c r="IIV58" s="6"/>
      <c r="IIW58" s="6"/>
      <c r="IIX58" s="6"/>
      <c r="IIY58" s="6"/>
      <c r="IIZ58" s="6"/>
      <c r="IJA58" s="6"/>
      <c r="IJB58" s="6"/>
      <c r="IJC58" s="6"/>
      <c r="IJD58" s="6"/>
      <c r="IJE58" s="6"/>
      <c r="IJF58" s="6"/>
      <c r="IJG58" s="6"/>
      <c r="IJH58" s="6"/>
      <c r="IJI58" s="6"/>
      <c r="IJJ58" s="6"/>
      <c r="IJK58" s="6"/>
      <c r="IJL58" s="6"/>
      <c r="IJM58" s="6"/>
      <c r="IJN58" s="6"/>
      <c r="IJO58" s="6"/>
      <c r="IJP58" s="6"/>
      <c r="IJQ58" s="6"/>
      <c r="IJR58" s="6"/>
      <c r="IJS58" s="6"/>
      <c r="IJT58" s="6"/>
      <c r="IJU58" s="6"/>
      <c r="IJV58" s="6"/>
      <c r="IJW58" s="6"/>
      <c r="IJX58" s="6"/>
      <c r="IJY58" s="6"/>
      <c r="IJZ58" s="6"/>
      <c r="IKA58" s="6"/>
      <c r="IKB58" s="6"/>
      <c r="IKC58" s="6"/>
      <c r="IKD58" s="6"/>
      <c r="IKE58" s="6"/>
      <c r="IKF58" s="6"/>
      <c r="IKG58" s="6"/>
      <c r="IKH58" s="6"/>
      <c r="IKI58" s="6"/>
      <c r="IKJ58" s="6"/>
      <c r="IKK58" s="6"/>
      <c r="IKL58" s="6"/>
      <c r="IKM58" s="6"/>
      <c r="IKN58" s="6"/>
      <c r="IKO58" s="6"/>
      <c r="IKP58" s="6"/>
      <c r="IKQ58" s="6"/>
      <c r="IKR58" s="6"/>
      <c r="IKS58" s="6"/>
      <c r="IKT58" s="6"/>
      <c r="IKU58" s="6"/>
      <c r="IKV58" s="6"/>
      <c r="IKW58" s="6"/>
      <c r="IKX58" s="6"/>
      <c r="IKY58" s="6"/>
      <c r="IKZ58" s="6"/>
      <c r="ILA58" s="6"/>
      <c r="ILB58" s="6"/>
      <c r="ILC58" s="6"/>
      <c r="ILD58" s="6"/>
      <c r="ILE58" s="6"/>
      <c r="ILF58" s="6"/>
      <c r="ILG58" s="6"/>
      <c r="ILH58" s="6"/>
      <c r="ILI58" s="6"/>
      <c r="ILJ58" s="6"/>
      <c r="ILK58" s="6"/>
      <c r="ILL58" s="6"/>
      <c r="ILM58" s="6"/>
      <c r="ILN58" s="6"/>
      <c r="ILO58" s="6"/>
      <c r="ILP58" s="6"/>
      <c r="ILQ58" s="6"/>
      <c r="ILR58" s="6"/>
      <c r="ILS58" s="6"/>
      <c r="ILT58" s="6"/>
      <c r="ILU58" s="6"/>
      <c r="ILV58" s="6"/>
      <c r="ILW58" s="6"/>
      <c r="ILX58" s="6"/>
      <c r="ILY58" s="6"/>
      <c r="ILZ58" s="6"/>
      <c r="IMA58" s="6"/>
      <c r="IMB58" s="6"/>
      <c r="IMC58" s="6"/>
      <c r="IMD58" s="6"/>
      <c r="IME58" s="6"/>
      <c r="IMF58" s="6"/>
      <c r="IMG58" s="6"/>
      <c r="IMH58" s="6"/>
      <c r="IMI58" s="6"/>
      <c r="IMJ58" s="6"/>
      <c r="IMK58" s="6"/>
      <c r="IML58" s="6"/>
      <c r="IMM58" s="6"/>
      <c r="IMN58" s="6"/>
      <c r="IMO58" s="6"/>
      <c r="IMP58" s="6"/>
      <c r="IMQ58" s="6"/>
      <c r="IMR58" s="6"/>
      <c r="IMS58" s="6"/>
      <c r="IMT58" s="6"/>
      <c r="IMU58" s="6"/>
      <c r="IMV58" s="6"/>
      <c r="IMW58" s="6"/>
      <c r="IMX58" s="6"/>
      <c r="IMY58" s="6"/>
      <c r="IMZ58" s="6"/>
      <c r="INA58" s="6"/>
      <c r="INB58" s="6"/>
      <c r="INC58" s="6"/>
      <c r="IND58" s="6"/>
      <c r="INE58" s="6"/>
      <c r="INF58" s="6"/>
      <c r="ING58" s="6"/>
      <c r="INH58" s="6"/>
      <c r="INI58" s="6"/>
      <c r="INJ58" s="6"/>
      <c r="INK58" s="6"/>
      <c r="INL58" s="6"/>
      <c r="INM58" s="6"/>
      <c r="INN58" s="6"/>
      <c r="INO58" s="6"/>
      <c r="INP58" s="6"/>
      <c r="INQ58" s="6"/>
      <c r="INR58" s="6"/>
      <c r="INS58" s="6"/>
      <c r="INT58" s="6"/>
      <c r="INU58" s="6"/>
      <c r="INV58" s="6"/>
      <c r="INW58" s="6"/>
      <c r="INX58" s="6"/>
      <c r="INY58" s="6"/>
      <c r="INZ58" s="6"/>
      <c r="IOA58" s="6"/>
      <c r="IOB58" s="6"/>
      <c r="IOC58" s="6"/>
      <c r="IOD58" s="6"/>
      <c r="IOE58" s="6"/>
      <c r="IOF58" s="6"/>
      <c r="IOG58" s="6"/>
      <c r="IOH58" s="6"/>
      <c r="IOI58" s="6"/>
      <c r="IOJ58" s="6"/>
      <c r="IOK58" s="6"/>
      <c r="IOL58" s="6"/>
      <c r="IOM58" s="6"/>
      <c r="ION58" s="6"/>
      <c r="IOO58" s="6"/>
      <c r="IOP58" s="6"/>
      <c r="IOQ58" s="6"/>
      <c r="IOR58" s="6"/>
      <c r="IOS58" s="6"/>
      <c r="IOT58" s="6"/>
      <c r="IOU58" s="6"/>
      <c r="IOV58" s="6"/>
      <c r="IOW58" s="6"/>
      <c r="IOX58" s="6"/>
      <c r="IOY58" s="6"/>
      <c r="IOZ58" s="6"/>
      <c r="IPA58" s="6"/>
      <c r="IPB58" s="6"/>
      <c r="IPC58" s="6"/>
      <c r="IPD58" s="6"/>
      <c r="IPE58" s="6"/>
      <c r="IPF58" s="6"/>
      <c r="IPG58" s="6"/>
      <c r="IPH58" s="6"/>
      <c r="IPI58" s="6"/>
      <c r="IPJ58" s="6"/>
      <c r="IPK58" s="6"/>
      <c r="IPL58" s="6"/>
      <c r="IPM58" s="6"/>
      <c r="IPN58" s="6"/>
      <c r="IPO58" s="6"/>
      <c r="IPP58" s="6"/>
      <c r="IPQ58" s="6"/>
      <c r="IPR58" s="6"/>
      <c r="IPS58" s="6"/>
      <c r="IPT58" s="6"/>
      <c r="IPU58" s="6"/>
      <c r="IPV58" s="6"/>
      <c r="IPW58" s="6"/>
      <c r="IPX58" s="6"/>
      <c r="IPY58" s="6"/>
      <c r="IPZ58" s="6"/>
      <c r="IQA58" s="6"/>
      <c r="IQB58" s="6"/>
      <c r="IQC58" s="6"/>
      <c r="IQD58" s="6"/>
      <c r="IQE58" s="6"/>
      <c r="IQF58" s="6"/>
      <c r="IQG58" s="6"/>
      <c r="IQH58" s="6"/>
      <c r="IQI58" s="6"/>
      <c r="IQJ58" s="6"/>
      <c r="IQK58" s="6"/>
      <c r="IQL58" s="6"/>
      <c r="IQM58" s="6"/>
      <c r="IQN58" s="6"/>
      <c r="IQO58" s="6"/>
      <c r="IQP58" s="6"/>
      <c r="IQQ58" s="6"/>
      <c r="IQR58" s="6"/>
      <c r="IQS58" s="6"/>
      <c r="IQT58" s="6"/>
      <c r="IQU58" s="6"/>
      <c r="IQV58" s="6"/>
      <c r="IQW58" s="6"/>
      <c r="IQX58" s="6"/>
      <c r="IQY58" s="6"/>
      <c r="IQZ58" s="6"/>
      <c r="IRA58" s="6"/>
      <c r="IRB58" s="6"/>
      <c r="IRC58" s="6"/>
      <c r="IRD58" s="6"/>
      <c r="IRE58" s="6"/>
      <c r="IRF58" s="6"/>
      <c r="IRG58" s="6"/>
      <c r="IRH58" s="6"/>
      <c r="IRI58" s="6"/>
      <c r="IRJ58" s="6"/>
      <c r="IRK58" s="6"/>
      <c r="IRL58" s="6"/>
      <c r="IRM58" s="6"/>
      <c r="IRN58" s="6"/>
      <c r="IRO58" s="6"/>
      <c r="IRP58" s="6"/>
      <c r="IRQ58" s="6"/>
      <c r="IRR58" s="6"/>
      <c r="IRS58" s="6"/>
      <c r="IRT58" s="6"/>
      <c r="IRU58" s="6"/>
      <c r="IRV58" s="6"/>
      <c r="IRW58" s="6"/>
      <c r="IRX58" s="6"/>
      <c r="IRY58" s="6"/>
      <c r="IRZ58" s="6"/>
      <c r="ISA58" s="6"/>
      <c r="ISB58" s="6"/>
      <c r="ISC58" s="6"/>
      <c r="ISD58" s="6"/>
      <c r="ISE58" s="6"/>
      <c r="ISF58" s="6"/>
      <c r="ISG58" s="6"/>
      <c r="ISH58" s="6"/>
      <c r="ISI58" s="6"/>
      <c r="ISJ58" s="6"/>
      <c r="ISK58" s="6"/>
      <c r="ISL58" s="6"/>
      <c r="ISM58" s="6"/>
      <c r="ISN58" s="6"/>
      <c r="ISO58" s="6"/>
      <c r="ISP58" s="6"/>
      <c r="ISQ58" s="6"/>
      <c r="ISR58" s="6"/>
      <c r="ISS58" s="6"/>
      <c r="IST58" s="6"/>
      <c r="ISU58" s="6"/>
      <c r="ISV58" s="6"/>
      <c r="ISW58" s="6"/>
      <c r="ISX58" s="6"/>
      <c r="ISY58" s="6"/>
      <c r="ISZ58" s="6"/>
      <c r="ITA58" s="6"/>
      <c r="ITB58" s="6"/>
      <c r="ITC58" s="6"/>
      <c r="ITD58" s="6"/>
      <c r="ITE58" s="6"/>
      <c r="ITF58" s="6"/>
      <c r="ITG58" s="6"/>
      <c r="ITH58" s="6"/>
      <c r="ITI58" s="6"/>
      <c r="ITJ58" s="6"/>
      <c r="ITK58" s="6"/>
      <c r="ITL58" s="6"/>
      <c r="ITM58" s="6"/>
      <c r="ITN58" s="6"/>
      <c r="ITO58" s="6"/>
      <c r="ITP58" s="6"/>
      <c r="ITQ58" s="6"/>
      <c r="ITR58" s="6"/>
      <c r="ITS58" s="6"/>
      <c r="ITT58" s="6"/>
      <c r="ITU58" s="6"/>
      <c r="ITV58" s="6"/>
      <c r="ITW58" s="6"/>
      <c r="ITX58" s="6"/>
      <c r="ITY58" s="6"/>
      <c r="ITZ58" s="6"/>
      <c r="IUA58" s="6"/>
      <c r="IUB58" s="6"/>
      <c r="IUC58" s="6"/>
      <c r="IUD58" s="6"/>
      <c r="IUE58" s="6"/>
      <c r="IUF58" s="6"/>
      <c r="IUG58" s="6"/>
      <c r="IUH58" s="6"/>
      <c r="IUI58" s="6"/>
      <c r="IUJ58" s="6"/>
      <c r="IUK58" s="6"/>
      <c r="IUL58" s="6"/>
      <c r="IUM58" s="6"/>
      <c r="IUN58" s="6"/>
      <c r="IUO58" s="6"/>
      <c r="IUP58" s="6"/>
      <c r="IUQ58" s="6"/>
      <c r="IUR58" s="6"/>
      <c r="IUS58" s="6"/>
      <c r="IUT58" s="6"/>
      <c r="IUU58" s="6"/>
      <c r="IUV58" s="6"/>
      <c r="IUW58" s="6"/>
      <c r="IUX58" s="6"/>
      <c r="IUY58" s="6"/>
      <c r="IUZ58" s="6"/>
      <c r="IVA58" s="6"/>
      <c r="IVB58" s="6"/>
      <c r="IVC58" s="6"/>
      <c r="IVD58" s="6"/>
      <c r="IVE58" s="6"/>
      <c r="IVF58" s="6"/>
      <c r="IVG58" s="6"/>
      <c r="IVH58" s="6"/>
      <c r="IVI58" s="6"/>
      <c r="IVJ58" s="6"/>
      <c r="IVK58" s="6"/>
      <c r="IVL58" s="6"/>
      <c r="IVM58" s="6"/>
      <c r="IVN58" s="6"/>
      <c r="IVO58" s="6"/>
      <c r="IVP58" s="6"/>
      <c r="IVQ58" s="6"/>
      <c r="IVR58" s="6"/>
      <c r="IVS58" s="6"/>
      <c r="IVT58" s="6"/>
      <c r="IVU58" s="6"/>
      <c r="IVV58" s="6"/>
      <c r="IVW58" s="6"/>
      <c r="IVX58" s="6"/>
      <c r="IVY58" s="6"/>
      <c r="IVZ58" s="6"/>
      <c r="IWA58" s="6"/>
      <c r="IWB58" s="6"/>
      <c r="IWC58" s="6"/>
      <c r="IWD58" s="6"/>
      <c r="IWE58" s="6"/>
      <c r="IWF58" s="6"/>
      <c r="IWG58" s="6"/>
      <c r="IWH58" s="6"/>
      <c r="IWI58" s="6"/>
      <c r="IWJ58" s="6"/>
      <c r="IWK58" s="6"/>
      <c r="IWL58" s="6"/>
      <c r="IWM58" s="6"/>
      <c r="IWN58" s="6"/>
      <c r="IWO58" s="6"/>
      <c r="IWP58" s="6"/>
      <c r="IWQ58" s="6"/>
      <c r="IWR58" s="6"/>
      <c r="IWS58" s="6"/>
      <c r="IWT58" s="6"/>
      <c r="IWU58" s="6"/>
      <c r="IWV58" s="6"/>
      <c r="IWW58" s="6"/>
      <c r="IWX58" s="6"/>
      <c r="IWY58" s="6"/>
      <c r="IWZ58" s="6"/>
      <c r="IXA58" s="6"/>
      <c r="IXB58" s="6"/>
      <c r="IXC58" s="6"/>
      <c r="IXD58" s="6"/>
      <c r="IXE58" s="6"/>
      <c r="IXF58" s="6"/>
      <c r="IXG58" s="6"/>
      <c r="IXH58" s="6"/>
      <c r="IXI58" s="6"/>
      <c r="IXJ58" s="6"/>
      <c r="IXK58" s="6"/>
      <c r="IXL58" s="6"/>
      <c r="IXM58" s="6"/>
      <c r="IXN58" s="6"/>
      <c r="IXO58" s="6"/>
      <c r="IXP58" s="6"/>
      <c r="IXQ58" s="6"/>
      <c r="IXR58" s="6"/>
      <c r="IXS58" s="6"/>
      <c r="IXT58" s="6"/>
      <c r="IXU58" s="6"/>
      <c r="IXV58" s="6"/>
      <c r="IXW58" s="6"/>
      <c r="IXX58" s="6"/>
      <c r="IXY58" s="6"/>
      <c r="IXZ58" s="6"/>
      <c r="IYA58" s="6"/>
      <c r="IYB58" s="6"/>
      <c r="IYC58" s="6"/>
      <c r="IYD58" s="6"/>
      <c r="IYE58" s="6"/>
      <c r="IYF58" s="6"/>
      <c r="IYG58" s="6"/>
      <c r="IYH58" s="6"/>
      <c r="IYI58" s="6"/>
      <c r="IYJ58" s="6"/>
      <c r="IYK58" s="6"/>
      <c r="IYL58" s="6"/>
      <c r="IYM58" s="6"/>
      <c r="IYN58" s="6"/>
      <c r="IYO58" s="6"/>
      <c r="IYP58" s="6"/>
      <c r="IYQ58" s="6"/>
      <c r="IYR58" s="6"/>
      <c r="IYS58" s="6"/>
      <c r="IYT58" s="6"/>
      <c r="IYU58" s="6"/>
      <c r="IYV58" s="6"/>
      <c r="IYW58" s="6"/>
      <c r="IYX58" s="6"/>
      <c r="IYY58" s="6"/>
      <c r="IYZ58" s="6"/>
      <c r="IZA58" s="6"/>
      <c r="IZB58" s="6"/>
      <c r="IZC58" s="6"/>
      <c r="IZD58" s="6"/>
      <c r="IZE58" s="6"/>
      <c r="IZF58" s="6"/>
      <c r="IZG58" s="6"/>
      <c r="IZH58" s="6"/>
      <c r="IZI58" s="6"/>
      <c r="IZJ58" s="6"/>
      <c r="IZK58" s="6"/>
      <c r="IZL58" s="6"/>
      <c r="IZM58" s="6"/>
      <c r="IZN58" s="6"/>
      <c r="IZO58" s="6"/>
      <c r="IZP58" s="6"/>
      <c r="IZQ58" s="6"/>
      <c r="IZR58" s="6"/>
      <c r="IZS58" s="6"/>
      <c r="IZT58" s="6"/>
      <c r="IZU58" s="6"/>
      <c r="IZV58" s="6"/>
      <c r="IZW58" s="6"/>
      <c r="IZX58" s="6"/>
      <c r="IZY58" s="6"/>
      <c r="IZZ58" s="6"/>
      <c r="JAA58" s="6"/>
      <c r="JAB58" s="6"/>
      <c r="JAC58" s="6"/>
      <c r="JAD58" s="6"/>
      <c r="JAE58" s="6"/>
      <c r="JAF58" s="6"/>
      <c r="JAG58" s="6"/>
      <c r="JAH58" s="6"/>
      <c r="JAI58" s="6"/>
      <c r="JAJ58" s="6"/>
      <c r="JAK58" s="6"/>
      <c r="JAL58" s="6"/>
      <c r="JAM58" s="6"/>
      <c r="JAN58" s="6"/>
      <c r="JAO58" s="6"/>
      <c r="JAP58" s="6"/>
      <c r="JAQ58" s="6"/>
      <c r="JAR58" s="6"/>
      <c r="JAS58" s="6"/>
      <c r="JAT58" s="6"/>
      <c r="JAU58" s="6"/>
      <c r="JAV58" s="6"/>
      <c r="JAW58" s="6"/>
      <c r="JAX58" s="6"/>
      <c r="JAY58" s="6"/>
      <c r="JAZ58" s="6"/>
      <c r="JBA58" s="6"/>
      <c r="JBB58" s="6"/>
      <c r="JBC58" s="6"/>
      <c r="JBD58" s="6"/>
      <c r="JBE58" s="6"/>
      <c r="JBF58" s="6"/>
      <c r="JBG58" s="6"/>
      <c r="JBH58" s="6"/>
      <c r="JBI58" s="6"/>
      <c r="JBJ58" s="6"/>
      <c r="JBK58" s="6"/>
      <c r="JBL58" s="6"/>
      <c r="JBM58" s="6"/>
      <c r="JBN58" s="6"/>
      <c r="JBO58" s="6"/>
      <c r="JBP58" s="6"/>
      <c r="JBQ58" s="6"/>
      <c r="JBR58" s="6"/>
      <c r="JBS58" s="6"/>
      <c r="JBT58" s="6"/>
      <c r="JBU58" s="6"/>
      <c r="JBV58" s="6"/>
      <c r="JBW58" s="6"/>
      <c r="JBX58" s="6"/>
      <c r="JBY58" s="6"/>
      <c r="JBZ58" s="6"/>
      <c r="JCA58" s="6"/>
      <c r="JCB58" s="6"/>
      <c r="JCC58" s="6"/>
      <c r="JCD58" s="6"/>
      <c r="JCE58" s="6"/>
      <c r="JCF58" s="6"/>
      <c r="JCG58" s="6"/>
      <c r="JCH58" s="6"/>
      <c r="JCI58" s="6"/>
      <c r="JCJ58" s="6"/>
      <c r="JCK58" s="6"/>
      <c r="JCL58" s="6"/>
      <c r="JCM58" s="6"/>
      <c r="JCN58" s="6"/>
      <c r="JCO58" s="6"/>
      <c r="JCP58" s="6"/>
      <c r="JCQ58" s="6"/>
      <c r="JCR58" s="6"/>
      <c r="JCS58" s="6"/>
      <c r="JCT58" s="6"/>
      <c r="JCU58" s="6"/>
      <c r="JCV58" s="6"/>
      <c r="JCW58" s="6"/>
      <c r="JCX58" s="6"/>
      <c r="JCY58" s="6"/>
      <c r="JCZ58" s="6"/>
      <c r="JDA58" s="6"/>
      <c r="JDB58" s="6"/>
      <c r="JDC58" s="6"/>
      <c r="JDD58" s="6"/>
      <c r="JDE58" s="6"/>
      <c r="JDF58" s="6"/>
      <c r="JDG58" s="6"/>
      <c r="JDH58" s="6"/>
      <c r="JDI58" s="6"/>
      <c r="JDJ58" s="6"/>
      <c r="JDK58" s="6"/>
      <c r="JDL58" s="6"/>
      <c r="JDM58" s="6"/>
      <c r="JDN58" s="6"/>
      <c r="JDO58" s="6"/>
      <c r="JDP58" s="6"/>
      <c r="JDQ58" s="6"/>
      <c r="JDR58" s="6"/>
      <c r="JDS58" s="6"/>
      <c r="JDT58" s="6"/>
      <c r="JDU58" s="6"/>
      <c r="JDV58" s="6"/>
      <c r="JDW58" s="6"/>
      <c r="JDX58" s="6"/>
      <c r="JDY58" s="6"/>
      <c r="JDZ58" s="6"/>
      <c r="JEA58" s="6"/>
      <c r="JEB58" s="6"/>
      <c r="JEC58" s="6"/>
      <c r="JED58" s="6"/>
      <c r="JEE58" s="6"/>
      <c r="JEF58" s="6"/>
      <c r="JEG58" s="6"/>
      <c r="JEH58" s="6"/>
      <c r="JEI58" s="6"/>
      <c r="JEJ58" s="6"/>
      <c r="JEK58" s="6"/>
      <c r="JEL58" s="6"/>
      <c r="JEM58" s="6"/>
      <c r="JEN58" s="6"/>
      <c r="JEO58" s="6"/>
      <c r="JEP58" s="6"/>
      <c r="JEQ58" s="6"/>
      <c r="JER58" s="6"/>
      <c r="JES58" s="6"/>
      <c r="JET58" s="6"/>
      <c r="JEU58" s="6"/>
      <c r="JEV58" s="6"/>
      <c r="JEW58" s="6"/>
      <c r="JEX58" s="6"/>
      <c r="JEY58" s="6"/>
      <c r="JEZ58" s="6"/>
      <c r="JFA58" s="6"/>
      <c r="JFB58" s="6"/>
      <c r="JFC58" s="6"/>
      <c r="JFD58" s="6"/>
      <c r="JFE58" s="6"/>
      <c r="JFF58" s="6"/>
      <c r="JFG58" s="6"/>
      <c r="JFH58" s="6"/>
      <c r="JFI58" s="6"/>
      <c r="JFJ58" s="6"/>
      <c r="JFK58" s="6"/>
      <c r="JFL58" s="6"/>
      <c r="JFM58" s="6"/>
      <c r="JFN58" s="6"/>
      <c r="JFO58" s="6"/>
      <c r="JFP58" s="6"/>
      <c r="JFQ58" s="6"/>
      <c r="JFR58" s="6"/>
      <c r="JFS58" s="6"/>
      <c r="JFT58" s="6"/>
      <c r="JFU58" s="6"/>
      <c r="JFV58" s="6"/>
      <c r="JFW58" s="6"/>
      <c r="JFX58" s="6"/>
      <c r="JFY58" s="6"/>
      <c r="JFZ58" s="6"/>
      <c r="JGA58" s="6"/>
      <c r="JGB58" s="6"/>
      <c r="JGC58" s="6"/>
      <c r="JGD58" s="6"/>
      <c r="JGE58" s="6"/>
      <c r="JGF58" s="6"/>
      <c r="JGG58" s="6"/>
      <c r="JGH58" s="6"/>
      <c r="JGI58" s="6"/>
      <c r="JGJ58" s="6"/>
      <c r="JGK58" s="6"/>
      <c r="JGL58" s="6"/>
      <c r="JGM58" s="6"/>
      <c r="JGN58" s="6"/>
      <c r="JGO58" s="6"/>
      <c r="JGP58" s="6"/>
      <c r="JGQ58" s="6"/>
      <c r="JGR58" s="6"/>
      <c r="JGS58" s="6"/>
      <c r="JGT58" s="6"/>
      <c r="JGU58" s="6"/>
      <c r="JGV58" s="6"/>
      <c r="JGW58" s="6"/>
      <c r="JGX58" s="6"/>
      <c r="JGY58" s="6"/>
      <c r="JGZ58" s="6"/>
      <c r="JHA58" s="6"/>
      <c r="JHB58" s="6"/>
      <c r="JHC58" s="6"/>
      <c r="JHD58" s="6"/>
      <c r="JHE58" s="6"/>
      <c r="JHF58" s="6"/>
      <c r="JHG58" s="6"/>
      <c r="JHH58" s="6"/>
      <c r="JHI58" s="6"/>
      <c r="JHJ58" s="6"/>
      <c r="JHK58" s="6"/>
      <c r="JHL58" s="6"/>
      <c r="JHM58" s="6"/>
      <c r="JHN58" s="6"/>
      <c r="JHO58" s="6"/>
      <c r="JHP58" s="6"/>
      <c r="JHQ58" s="6"/>
      <c r="JHR58" s="6"/>
      <c r="JHS58" s="6"/>
      <c r="JHT58" s="6"/>
      <c r="JHU58" s="6"/>
      <c r="JHV58" s="6"/>
      <c r="JHW58" s="6"/>
      <c r="JHX58" s="6"/>
      <c r="JHY58" s="6"/>
      <c r="JHZ58" s="6"/>
      <c r="JIA58" s="6"/>
      <c r="JIB58" s="6"/>
      <c r="JIC58" s="6"/>
      <c r="JID58" s="6"/>
      <c r="JIE58" s="6"/>
      <c r="JIF58" s="6"/>
      <c r="JIG58" s="6"/>
      <c r="JIH58" s="6"/>
      <c r="JII58" s="6"/>
      <c r="JIJ58" s="6"/>
      <c r="JIK58" s="6"/>
      <c r="JIL58" s="6"/>
      <c r="JIM58" s="6"/>
      <c r="JIN58" s="6"/>
      <c r="JIO58" s="6"/>
      <c r="JIP58" s="6"/>
      <c r="JIQ58" s="6"/>
      <c r="JIR58" s="6"/>
      <c r="JIS58" s="6"/>
      <c r="JIT58" s="6"/>
      <c r="JIU58" s="6"/>
      <c r="JIV58" s="6"/>
      <c r="JIW58" s="6"/>
      <c r="JIX58" s="6"/>
      <c r="JIY58" s="6"/>
      <c r="JIZ58" s="6"/>
      <c r="JJA58" s="6"/>
      <c r="JJB58" s="6"/>
      <c r="JJC58" s="6"/>
      <c r="JJD58" s="6"/>
      <c r="JJE58" s="6"/>
      <c r="JJF58" s="6"/>
      <c r="JJG58" s="6"/>
      <c r="JJH58" s="6"/>
      <c r="JJI58" s="6"/>
      <c r="JJJ58" s="6"/>
      <c r="JJK58" s="6"/>
      <c r="JJL58" s="6"/>
      <c r="JJM58" s="6"/>
      <c r="JJN58" s="6"/>
      <c r="JJO58" s="6"/>
      <c r="JJP58" s="6"/>
      <c r="JJQ58" s="6"/>
      <c r="JJR58" s="6"/>
      <c r="JJS58" s="6"/>
      <c r="JJT58" s="6"/>
      <c r="JJU58" s="6"/>
      <c r="JJV58" s="6"/>
      <c r="JJW58" s="6"/>
      <c r="JJX58" s="6"/>
      <c r="JJY58" s="6"/>
      <c r="JJZ58" s="6"/>
      <c r="JKA58" s="6"/>
      <c r="JKB58" s="6"/>
      <c r="JKC58" s="6"/>
      <c r="JKD58" s="6"/>
      <c r="JKE58" s="6"/>
      <c r="JKF58" s="6"/>
      <c r="JKG58" s="6"/>
      <c r="JKH58" s="6"/>
      <c r="JKI58" s="6"/>
      <c r="JKJ58" s="6"/>
      <c r="JKK58" s="6"/>
      <c r="JKL58" s="6"/>
      <c r="JKM58" s="6"/>
      <c r="JKN58" s="6"/>
      <c r="JKO58" s="6"/>
      <c r="JKP58" s="6"/>
      <c r="JKQ58" s="6"/>
      <c r="JKR58" s="6"/>
      <c r="JKS58" s="6"/>
      <c r="JKT58" s="6"/>
      <c r="JKU58" s="6"/>
      <c r="JKV58" s="6"/>
      <c r="JKW58" s="6"/>
      <c r="JKX58" s="6"/>
      <c r="JKY58" s="6"/>
      <c r="JKZ58" s="6"/>
      <c r="JLA58" s="6"/>
      <c r="JLB58" s="6"/>
      <c r="JLC58" s="6"/>
      <c r="JLD58" s="6"/>
      <c r="JLE58" s="6"/>
      <c r="JLF58" s="6"/>
      <c r="JLG58" s="6"/>
      <c r="JLH58" s="6"/>
      <c r="JLI58" s="6"/>
      <c r="JLJ58" s="6"/>
      <c r="JLK58" s="6"/>
      <c r="JLL58" s="6"/>
      <c r="JLM58" s="6"/>
      <c r="JLN58" s="6"/>
      <c r="JLO58" s="6"/>
      <c r="JLP58" s="6"/>
      <c r="JLQ58" s="6"/>
      <c r="JLR58" s="6"/>
      <c r="JLS58" s="6"/>
      <c r="JLT58" s="6"/>
      <c r="JLU58" s="6"/>
      <c r="JLV58" s="6"/>
      <c r="JLW58" s="6"/>
      <c r="JLX58" s="6"/>
      <c r="JLY58" s="6"/>
      <c r="JLZ58" s="6"/>
      <c r="JMA58" s="6"/>
      <c r="JMB58" s="6"/>
      <c r="JMC58" s="6"/>
      <c r="JMD58" s="6"/>
      <c r="JME58" s="6"/>
      <c r="JMF58" s="6"/>
      <c r="JMG58" s="6"/>
      <c r="JMH58" s="6"/>
      <c r="JMI58" s="6"/>
      <c r="JMJ58" s="6"/>
      <c r="JMK58" s="6"/>
      <c r="JML58" s="6"/>
      <c r="JMM58" s="6"/>
      <c r="JMN58" s="6"/>
      <c r="JMO58" s="6"/>
      <c r="JMP58" s="6"/>
      <c r="JMQ58" s="6"/>
      <c r="JMR58" s="6"/>
      <c r="JMS58" s="6"/>
      <c r="JMT58" s="6"/>
      <c r="JMU58" s="6"/>
      <c r="JMV58" s="6"/>
      <c r="JMW58" s="6"/>
      <c r="JMX58" s="6"/>
      <c r="JMY58" s="6"/>
      <c r="JMZ58" s="6"/>
      <c r="JNA58" s="6"/>
      <c r="JNB58" s="6"/>
      <c r="JNC58" s="6"/>
      <c r="JND58" s="6"/>
      <c r="JNE58" s="6"/>
      <c r="JNF58" s="6"/>
      <c r="JNG58" s="6"/>
      <c r="JNH58" s="6"/>
      <c r="JNI58" s="6"/>
      <c r="JNJ58" s="6"/>
      <c r="JNK58" s="6"/>
      <c r="JNL58" s="6"/>
      <c r="JNM58" s="6"/>
      <c r="JNN58" s="6"/>
      <c r="JNO58" s="6"/>
      <c r="JNP58" s="6"/>
      <c r="JNQ58" s="6"/>
      <c r="JNR58" s="6"/>
      <c r="JNS58" s="6"/>
      <c r="JNT58" s="6"/>
      <c r="JNU58" s="6"/>
      <c r="JNV58" s="6"/>
      <c r="JNW58" s="6"/>
      <c r="JNX58" s="6"/>
      <c r="JNY58" s="6"/>
      <c r="JNZ58" s="6"/>
      <c r="JOA58" s="6"/>
      <c r="JOB58" s="6"/>
      <c r="JOC58" s="6"/>
      <c r="JOD58" s="6"/>
      <c r="JOE58" s="6"/>
      <c r="JOF58" s="6"/>
      <c r="JOG58" s="6"/>
      <c r="JOH58" s="6"/>
      <c r="JOI58" s="6"/>
      <c r="JOJ58" s="6"/>
      <c r="JOK58" s="6"/>
      <c r="JOL58" s="6"/>
      <c r="JOM58" s="6"/>
      <c r="JON58" s="6"/>
      <c r="JOO58" s="6"/>
      <c r="JOP58" s="6"/>
      <c r="JOQ58" s="6"/>
      <c r="JOR58" s="6"/>
      <c r="JOS58" s="6"/>
      <c r="JOT58" s="6"/>
      <c r="JOU58" s="6"/>
      <c r="JOV58" s="6"/>
      <c r="JOW58" s="6"/>
      <c r="JOX58" s="6"/>
      <c r="JOY58" s="6"/>
      <c r="JOZ58" s="6"/>
      <c r="JPA58" s="6"/>
      <c r="JPB58" s="6"/>
      <c r="JPC58" s="6"/>
      <c r="JPD58" s="6"/>
      <c r="JPE58" s="6"/>
      <c r="JPF58" s="6"/>
      <c r="JPG58" s="6"/>
      <c r="JPH58" s="6"/>
      <c r="JPI58" s="6"/>
      <c r="JPJ58" s="6"/>
      <c r="JPK58" s="6"/>
      <c r="JPL58" s="6"/>
      <c r="JPM58" s="6"/>
      <c r="JPN58" s="6"/>
      <c r="JPO58" s="6"/>
      <c r="JPP58" s="6"/>
      <c r="JPQ58" s="6"/>
      <c r="JPR58" s="6"/>
      <c r="JPS58" s="6"/>
      <c r="JPT58" s="6"/>
      <c r="JPU58" s="6"/>
      <c r="JPV58" s="6"/>
      <c r="JPW58" s="6"/>
      <c r="JPX58" s="6"/>
      <c r="JPY58" s="6"/>
      <c r="JPZ58" s="6"/>
      <c r="JQA58" s="6"/>
      <c r="JQB58" s="6"/>
      <c r="JQC58" s="6"/>
      <c r="JQD58" s="6"/>
      <c r="JQE58" s="6"/>
      <c r="JQF58" s="6"/>
      <c r="JQG58" s="6"/>
      <c r="JQH58" s="6"/>
      <c r="JQI58" s="6"/>
      <c r="JQJ58" s="6"/>
      <c r="JQK58" s="6"/>
      <c r="JQL58" s="6"/>
      <c r="JQM58" s="6"/>
      <c r="JQN58" s="6"/>
      <c r="JQO58" s="6"/>
      <c r="JQP58" s="6"/>
      <c r="JQQ58" s="6"/>
      <c r="JQR58" s="6"/>
      <c r="JQS58" s="6"/>
      <c r="JQT58" s="6"/>
      <c r="JQU58" s="6"/>
      <c r="JQV58" s="6"/>
      <c r="JQW58" s="6"/>
      <c r="JQX58" s="6"/>
      <c r="JQY58" s="6"/>
      <c r="JQZ58" s="6"/>
      <c r="JRA58" s="6"/>
      <c r="JRB58" s="6"/>
      <c r="JRC58" s="6"/>
      <c r="JRD58" s="6"/>
      <c r="JRE58" s="6"/>
      <c r="JRF58" s="6"/>
      <c r="JRG58" s="6"/>
      <c r="JRH58" s="6"/>
      <c r="JRI58" s="6"/>
      <c r="JRJ58" s="6"/>
      <c r="JRK58" s="6"/>
      <c r="JRL58" s="6"/>
      <c r="JRM58" s="6"/>
      <c r="JRN58" s="6"/>
      <c r="JRO58" s="6"/>
      <c r="JRP58" s="6"/>
      <c r="JRQ58" s="6"/>
      <c r="JRR58" s="6"/>
      <c r="JRS58" s="6"/>
      <c r="JRT58" s="6"/>
      <c r="JRU58" s="6"/>
      <c r="JRV58" s="6"/>
      <c r="JRW58" s="6"/>
      <c r="JRX58" s="6"/>
      <c r="JRY58" s="6"/>
      <c r="JRZ58" s="6"/>
      <c r="JSA58" s="6"/>
      <c r="JSB58" s="6"/>
      <c r="JSC58" s="6"/>
      <c r="JSD58" s="6"/>
      <c r="JSE58" s="6"/>
      <c r="JSF58" s="6"/>
      <c r="JSG58" s="6"/>
      <c r="JSH58" s="6"/>
      <c r="JSI58" s="6"/>
      <c r="JSJ58" s="6"/>
      <c r="JSK58" s="6"/>
      <c r="JSL58" s="6"/>
      <c r="JSM58" s="6"/>
      <c r="JSN58" s="6"/>
      <c r="JSO58" s="6"/>
      <c r="JSP58" s="6"/>
      <c r="JSQ58" s="6"/>
      <c r="JSR58" s="6"/>
      <c r="JSS58" s="6"/>
      <c r="JST58" s="6"/>
      <c r="JSU58" s="6"/>
      <c r="JSV58" s="6"/>
      <c r="JSW58" s="6"/>
      <c r="JSX58" s="6"/>
      <c r="JSY58" s="6"/>
      <c r="JSZ58" s="6"/>
      <c r="JTA58" s="6"/>
      <c r="JTB58" s="6"/>
      <c r="JTC58" s="6"/>
      <c r="JTD58" s="6"/>
      <c r="JTE58" s="6"/>
      <c r="JTF58" s="6"/>
      <c r="JTG58" s="6"/>
      <c r="JTH58" s="6"/>
      <c r="JTI58" s="6"/>
      <c r="JTJ58" s="6"/>
      <c r="JTK58" s="6"/>
      <c r="JTL58" s="6"/>
      <c r="JTM58" s="6"/>
      <c r="JTN58" s="6"/>
      <c r="JTO58" s="6"/>
      <c r="JTP58" s="6"/>
      <c r="JTQ58" s="6"/>
      <c r="JTR58" s="6"/>
      <c r="JTS58" s="6"/>
      <c r="JTT58" s="6"/>
      <c r="JTU58" s="6"/>
      <c r="JTV58" s="6"/>
      <c r="JTW58" s="6"/>
      <c r="JTX58" s="6"/>
      <c r="JTY58" s="6"/>
      <c r="JTZ58" s="6"/>
      <c r="JUA58" s="6"/>
      <c r="JUB58" s="6"/>
      <c r="JUC58" s="6"/>
      <c r="JUD58" s="6"/>
      <c r="JUE58" s="6"/>
      <c r="JUF58" s="6"/>
      <c r="JUG58" s="6"/>
      <c r="JUH58" s="6"/>
      <c r="JUI58" s="6"/>
      <c r="JUJ58" s="6"/>
      <c r="JUK58" s="6"/>
      <c r="JUL58" s="6"/>
      <c r="JUM58" s="6"/>
      <c r="JUN58" s="6"/>
      <c r="JUO58" s="6"/>
      <c r="JUP58" s="6"/>
      <c r="JUQ58" s="6"/>
      <c r="JUR58" s="6"/>
      <c r="JUS58" s="6"/>
      <c r="JUT58" s="6"/>
      <c r="JUU58" s="6"/>
      <c r="JUV58" s="6"/>
      <c r="JUW58" s="6"/>
      <c r="JUX58" s="6"/>
      <c r="JUY58" s="6"/>
      <c r="JUZ58" s="6"/>
      <c r="JVA58" s="6"/>
      <c r="JVB58" s="6"/>
      <c r="JVC58" s="6"/>
      <c r="JVD58" s="6"/>
      <c r="JVE58" s="6"/>
      <c r="JVF58" s="6"/>
      <c r="JVG58" s="6"/>
      <c r="JVH58" s="6"/>
      <c r="JVI58" s="6"/>
      <c r="JVJ58" s="6"/>
      <c r="JVK58" s="6"/>
      <c r="JVL58" s="6"/>
      <c r="JVM58" s="6"/>
      <c r="JVN58" s="6"/>
      <c r="JVO58" s="6"/>
      <c r="JVP58" s="6"/>
      <c r="JVQ58" s="6"/>
      <c r="JVR58" s="6"/>
      <c r="JVS58" s="6"/>
      <c r="JVT58" s="6"/>
      <c r="JVU58" s="6"/>
      <c r="JVV58" s="6"/>
      <c r="JVW58" s="6"/>
      <c r="JVX58" s="6"/>
      <c r="JVY58" s="6"/>
      <c r="JVZ58" s="6"/>
      <c r="JWA58" s="6"/>
      <c r="JWB58" s="6"/>
      <c r="JWC58" s="6"/>
      <c r="JWD58" s="6"/>
      <c r="JWE58" s="6"/>
      <c r="JWF58" s="6"/>
      <c r="JWG58" s="6"/>
      <c r="JWH58" s="6"/>
      <c r="JWI58" s="6"/>
      <c r="JWJ58" s="6"/>
      <c r="JWK58" s="6"/>
      <c r="JWL58" s="6"/>
      <c r="JWM58" s="6"/>
      <c r="JWN58" s="6"/>
      <c r="JWO58" s="6"/>
      <c r="JWP58" s="6"/>
      <c r="JWQ58" s="6"/>
      <c r="JWR58" s="6"/>
      <c r="JWS58" s="6"/>
      <c r="JWT58" s="6"/>
      <c r="JWU58" s="6"/>
      <c r="JWV58" s="6"/>
      <c r="JWW58" s="6"/>
      <c r="JWX58" s="6"/>
      <c r="JWY58" s="6"/>
      <c r="JWZ58" s="6"/>
      <c r="JXA58" s="6"/>
      <c r="JXB58" s="6"/>
      <c r="JXC58" s="6"/>
      <c r="JXD58" s="6"/>
      <c r="JXE58" s="6"/>
      <c r="JXF58" s="6"/>
      <c r="JXG58" s="6"/>
      <c r="JXH58" s="6"/>
      <c r="JXI58" s="6"/>
      <c r="JXJ58" s="6"/>
      <c r="JXK58" s="6"/>
      <c r="JXL58" s="6"/>
      <c r="JXM58" s="6"/>
      <c r="JXN58" s="6"/>
      <c r="JXO58" s="6"/>
      <c r="JXP58" s="6"/>
      <c r="JXQ58" s="6"/>
      <c r="JXR58" s="6"/>
      <c r="JXS58" s="6"/>
      <c r="JXT58" s="6"/>
      <c r="JXU58" s="6"/>
      <c r="JXV58" s="6"/>
      <c r="JXW58" s="6"/>
      <c r="JXX58" s="6"/>
      <c r="JXY58" s="6"/>
      <c r="JXZ58" s="6"/>
      <c r="JYA58" s="6"/>
      <c r="JYB58" s="6"/>
      <c r="JYC58" s="6"/>
      <c r="JYD58" s="6"/>
      <c r="JYE58" s="6"/>
      <c r="JYF58" s="6"/>
      <c r="JYG58" s="6"/>
      <c r="JYH58" s="6"/>
      <c r="JYI58" s="6"/>
      <c r="JYJ58" s="6"/>
      <c r="JYK58" s="6"/>
      <c r="JYL58" s="6"/>
      <c r="JYM58" s="6"/>
      <c r="JYN58" s="6"/>
      <c r="JYO58" s="6"/>
      <c r="JYP58" s="6"/>
      <c r="JYQ58" s="6"/>
      <c r="JYR58" s="6"/>
      <c r="JYS58" s="6"/>
      <c r="JYT58" s="6"/>
      <c r="JYU58" s="6"/>
      <c r="JYV58" s="6"/>
      <c r="JYW58" s="6"/>
      <c r="JYX58" s="6"/>
      <c r="JYY58" s="6"/>
      <c r="JYZ58" s="6"/>
      <c r="JZA58" s="6"/>
      <c r="JZB58" s="6"/>
      <c r="JZC58" s="6"/>
      <c r="JZD58" s="6"/>
      <c r="JZE58" s="6"/>
      <c r="JZF58" s="6"/>
      <c r="JZG58" s="6"/>
      <c r="JZH58" s="6"/>
      <c r="JZI58" s="6"/>
      <c r="JZJ58" s="6"/>
      <c r="JZK58" s="6"/>
      <c r="JZL58" s="6"/>
      <c r="JZM58" s="6"/>
      <c r="JZN58" s="6"/>
      <c r="JZO58" s="6"/>
      <c r="JZP58" s="6"/>
      <c r="JZQ58" s="6"/>
      <c r="JZR58" s="6"/>
      <c r="JZS58" s="6"/>
      <c r="JZT58" s="6"/>
      <c r="JZU58" s="6"/>
      <c r="JZV58" s="6"/>
      <c r="JZW58" s="6"/>
      <c r="JZX58" s="6"/>
      <c r="JZY58" s="6"/>
      <c r="JZZ58" s="6"/>
      <c r="KAA58" s="6"/>
      <c r="KAB58" s="6"/>
      <c r="KAC58" s="6"/>
      <c r="KAD58" s="6"/>
      <c r="KAE58" s="6"/>
      <c r="KAF58" s="6"/>
      <c r="KAG58" s="6"/>
      <c r="KAH58" s="6"/>
      <c r="KAI58" s="6"/>
      <c r="KAJ58" s="6"/>
      <c r="KAK58" s="6"/>
      <c r="KAL58" s="6"/>
      <c r="KAM58" s="6"/>
      <c r="KAN58" s="6"/>
      <c r="KAO58" s="6"/>
      <c r="KAP58" s="6"/>
      <c r="KAQ58" s="6"/>
      <c r="KAR58" s="6"/>
      <c r="KAS58" s="6"/>
      <c r="KAT58" s="6"/>
      <c r="KAU58" s="6"/>
      <c r="KAV58" s="6"/>
      <c r="KAW58" s="6"/>
      <c r="KAX58" s="6"/>
      <c r="KAY58" s="6"/>
      <c r="KAZ58" s="6"/>
      <c r="KBA58" s="6"/>
      <c r="KBB58" s="6"/>
      <c r="KBC58" s="6"/>
      <c r="KBD58" s="6"/>
      <c r="KBE58" s="6"/>
      <c r="KBF58" s="6"/>
      <c r="KBG58" s="6"/>
      <c r="KBH58" s="6"/>
      <c r="KBI58" s="6"/>
      <c r="KBJ58" s="6"/>
      <c r="KBK58" s="6"/>
      <c r="KBL58" s="6"/>
      <c r="KBM58" s="6"/>
      <c r="KBN58" s="6"/>
      <c r="KBO58" s="6"/>
      <c r="KBP58" s="6"/>
      <c r="KBQ58" s="6"/>
      <c r="KBR58" s="6"/>
      <c r="KBS58" s="6"/>
      <c r="KBT58" s="6"/>
      <c r="KBU58" s="6"/>
      <c r="KBV58" s="6"/>
      <c r="KBW58" s="6"/>
      <c r="KBX58" s="6"/>
      <c r="KBY58" s="6"/>
      <c r="KBZ58" s="6"/>
      <c r="KCA58" s="6"/>
      <c r="KCB58" s="6"/>
      <c r="KCC58" s="6"/>
      <c r="KCD58" s="6"/>
      <c r="KCE58" s="6"/>
      <c r="KCF58" s="6"/>
      <c r="KCG58" s="6"/>
      <c r="KCH58" s="6"/>
      <c r="KCI58" s="6"/>
      <c r="KCJ58" s="6"/>
      <c r="KCK58" s="6"/>
      <c r="KCL58" s="6"/>
      <c r="KCM58" s="6"/>
      <c r="KCN58" s="6"/>
      <c r="KCO58" s="6"/>
      <c r="KCP58" s="6"/>
      <c r="KCQ58" s="6"/>
      <c r="KCR58" s="6"/>
      <c r="KCS58" s="6"/>
      <c r="KCT58" s="6"/>
      <c r="KCU58" s="6"/>
      <c r="KCV58" s="6"/>
      <c r="KCW58" s="6"/>
      <c r="KCX58" s="6"/>
      <c r="KCY58" s="6"/>
      <c r="KCZ58" s="6"/>
      <c r="KDA58" s="6"/>
      <c r="KDB58" s="6"/>
      <c r="KDC58" s="6"/>
      <c r="KDD58" s="6"/>
      <c r="KDE58" s="6"/>
      <c r="KDF58" s="6"/>
      <c r="KDG58" s="6"/>
      <c r="KDH58" s="6"/>
      <c r="KDI58" s="6"/>
      <c r="KDJ58" s="6"/>
      <c r="KDK58" s="6"/>
      <c r="KDL58" s="6"/>
      <c r="KDM58" s="6"/>
      <c r="KDN58" s="6"/>
      <c r="KDO58" s="6"/>
      <c r="KDP58" s="6"/>
      <c r="KDQ58" s="6"/>
      <c r="KDR58" s="6"/>
      <c r="KDS58" s="6"/>
      <c r="KDT58" s="6"/>
      <c r="KDU58" s="6"/>
      <c r="KDV58" s="6"/>
      <c r="KDW58" s="6"/>
      <c r="KDX58" s="6"/>
      <c r="KDY58" s="6"/>
      <c r="KDZ58" s="6"/>
      <c r="KEA58" s="6"/>
      <c r="KEB58" s="6"/>
      <c r="KEC58" s="6"/>
      <c r="KED58" s="6"/>
      <c r="KEE58" s="6"/>
      <c r="KEF58" s="6"/>
      <c r="KEG58" s="6"/>
      <c r="KEH58" s="6"/>
      <c r="KEI58" s="6"/>
      <c r="KEJ58" s="6"/>
      <c r="KEK58" s="6"/>
      <c r="KEL58" s="6"/>
      <c r="KEM58" s="6"/>
      <c r="KEN58" s="6"/>
      <c r="KEO58" s="6"/>
      <c r="KEP58" s="6"/>
      <c r="KEQ58" s="6"/>
      <c r="KER58" s="6"/>
      <c r="KES58" s="6"/>
      <c r="KET58" s="6"/>
      <c r="KEU58" s="6"/>
      <c r="KEV58" s="6"/>
      <c r="KEW58" s="6"/>
      <c r="KEX58" s="6"/>
      <c r="KEY58" s="6"/>
      <c r="KEZ58" s="6"/>
      <c r="KFA58" s="6"/>
      <c r="KFB58" s="6"/>
      <c r="KFC58" s="6"/>
      <c r="KFD58" s="6"/>
      <c r="KFE58" s="6"/>
      <c r="KFF58" s="6"/>
      <c r="KFG58" s="6"/>
      <c r="KFH58" s="6"/>
      <c r="KFI58" s="6"/>
      <c r="KFJ58" s="6"/>
      <c r="KFK58" s="6"/>
      <c r="KFL58" s="6"/>
      <c r="KFM58" s="6"/>
      <c r="KFN58" s="6"/>
      <c r="KFO58" s="6"/>
      <c r="KFP58" s="6"/>
      <c r="KFQ58" s="6"/>
      <c r="KFR58" s="6"/>
      <c r="KFS58" s="6"/>
      <c r="KFT58" s="6"/>
      <c r="KFU58" s="6"/>
      <c r="KFV58" s="6"/>
      <c r="KFW58" s="6"/>
      <c r="KFX58" s="6"/>
      <c r="KFY58" s="6"/>
      <c r="KFZ58" s="6"/>
      <c r="KGA58" s="6"/>
      <c r="KGB58" s="6"/>
      <c r="KGC58" s="6"/>
      <c r="KGD58" s="6"/>
      <c r="KGE58" s="6"/>
      <c r="KGF58" s="6"/>
      <c r="KGG58" s="6"/>
      <c r="KGH58" s="6"/>
      <c r="KGI58" s="6"/>
      <c r="KGJ58" s="6"/>
      <c r="KGK58" s="6"/>
      <c r="KGL58" s="6"/>
      <c r="KGM58" s="6"/>
      <c r="KGN58" s="6"/>
      <c r="KGO58" s="6"/>
      <c r="KGP58" s="6"/>
      <c r="KGQ58" s="6"/>
      <c r="KGR58" s="6"/>
      <c r="KGS58" s="6"/>
      <c r="KGT58" s="6"/>
      <c r="KGU58" s="6"/>
      <c r="KGV58" s="6"/>
      <c r="KGW58" s="6"/>
      <c r="KGX58" s="6"/>
      <c r="KGY58" s="6"/>
      <c r="KGZ58" s="6"/>
      <c r="KHA58" s="6"/>
      <c r="KHB58" s="6"/>
      <c r="KHC58" s="6"/>
      <c r="KHD58" s="6"/>
      <c r="KHE58" s="6"/>
      <c r="KHF58" s="6"/>
      <c r="KHG58" s="6"/>
      <c r="KHH58" s="6"/>
      <c r="KHI58" s="6"/>
      <c r="KHJ58" s="6"/>
      <c r="KHK58" s="6"/>
      <c r="KHL58" s="6"/>
      <c r="KHM58" s="6"/>
      <c r="KHN58" s="6"/>
      <c r="KHO58" s="6"/>
      <c r="KHP58" s="6"/>
      <c r="KHQ58" s="6"/>
      <c r="KHR58" s="6"/>
      <c r="KHS58" s="6"/>
      <c r="KHT58" s="6"/>
      <c r="KHU58" s="6"/>
      <c r="KHV58" s="6"/>
      <c r="KHW58" s="6"/>
      <c r="KHX58" s="6"/>
      <c r="KHY58" s="6"/>
      <c r="KHZ58" s="6"/>
      <c r="KIA58" s="6"/>
      <c r="KIB58" s="6"/>
      <c r="KIC58" s="6"/>
      <c r="KID58" s="6"/>
      <c r="KIE58" s="6"/>
      <c r="KIF58" s="6"/>
      <c r="KIG58" s="6"/>
      <c r="KIH58" s="6"/>
      <c r="KII58" s="6"/>
      <c r="KIJ58" s="6"/>
      <c r="KIK58" s="6"/>
      <c r="KIL58" s="6"/>
      <c r="KIM58" s="6"/>
      <c r="KIN58" s="6"/>
      <c r="KIO58" s="6"/>
      <c r="KIP58" s="6"/>
      <c r="KIQ58" s="6"/>
      <c r="KIR58" s="6"/>
      <c r="KIS58" s="6"/>
      <c r="KIT58" s="6"/>
      <c r="KIU58" s="6"/>
      <c r="KIV58" s="6"/>
      <c r="KIW58" s="6"/>
      <c r="KIX58" s="6"/>
      <c r="KIY58" s="6"/>
      <c r="KIZ58" s="6"/>
      <c r="KJA58" s="6"/>
      <c r="KJB58" s="6"/>
      <c r="KJC58" s="6"/>
      <c r="KJD58" s="6"/>
      <c r="KJE58" s="6"/>
      <c r="KJF58" s="6"/>
      <c r="KJG58" s="6"/>
      <c r="KJH58" s="6"/>
      <c r="KJI58" s="6"/>
      <c r="KJJ58" s="6"/>
      <c r="KJK58" s="6"/>
      <c r="KJL58" s="6"/>
      <c r="KJM58" s="6"/>
      <c r="KJN58" s="6"/>
      <c r="KJO58" s="6"/>
      <c r="KJP58" s="6"/>
      <c r="KJQ58" s="6"/>
      <c r="KJR58" s="6"/>
      <c r="KJS58" s="6"/>
      <c r="KJT58" s="6"/>
      <c r="KJU58" s="6"/>
      <c r="KJV58" s="6"/>
      <c r="KJW58" s="6"/>
      <c r="KJX58" s="6"/>
      <c r="KJY58" s="6"/>
      <c r="KJZ58" s="6"/>
      <c r="KKA58" s="6"/>
      <c r="KKB58" s="6"/>
      <c r="KKC58" s="6"/>
      <c r="KKD58" s="6"/>
      <c r="KKE58" s="6"/>
      <c r="KKF58" s="6"/>
      <c r="KKG58" s="6"/>
      <c r="KKH58" s="6"/>
      <c r="KKI58" s="6"/>
      <c r="KKJ58" s="6"/>
      <c r="KKK58" s="6"/>
      <c r="KKL58" s="6"/>
      <c r="KKM58" s="6"/>
      <c r="KKN58" s="6"/>
      <c r="KKO58" s="6"/>
      <c r="KKP58" s="6"/>
      <c r="KKQ58" s="6"/>
      <c r="KKR58" s="6"/>
      <c r="KKS58" s="6"/>
      <c r="KKT58" s="6"/>
      <c r="KKU58" s="6"/>
      <c r="KKV58" s="6"/>
      <c r="KKW58" s="6"/>
      <c r="KKX58" s="6"/>
      <c r="KKY58" s="6"/>
      <c r="KKZ58" s="6"/>
      <c r="KLA58" s="6"/>
      <c r="KLB58" s="6"/>
      <c r="KLC58" s="6"/>
      <c r="KLD58" s="6"/>
      <c r="KLE58" s="6"/>
      <c r="KLF58" s="6"/>
      <c r="KLG58" s="6"/>
      <c r="KLH58" s="6"/>
      <c r="KLI58" s="6"/>
      <c r="KLJ58" s="6"/>
      <c r="KLK58" s="6"/>
      <c r="KLL58" s="6"/>
      <c r="KLM58" s="6"/>
      <c r="KLN58" s="6"/>
      <c r="KLO58" s="6"/>
      <c r="KLP58" s="6"/>
      <c r="KLQ58" s="6"/>
      <c r="KLR58" s="6"/>
      <c r="KLS58" s="6"/>
      <c r="KLT58" s="6"/>
      <c r="KLU58" s="6"/>
      <c r="KLV58" s="6"/>
      <c r="KLW58" s="6"/>
      <c r="KLX58" s="6"/>
      <c r="KLY58" s="6"/>
      <c r="KLZ58" s="6"/>
      <c r="KMA58" s="6"/>
      <c r="KMB58" s="6"/>
      <c r="KMC58" s="6"/>
      <c r="KMD58" s="6"/>
      <c r="KME58" s="6"/>
      <c r="KMF58" s="6"/>
      <c r="KMG58" s="6"/>
      <c r="KMH58" s="6"/>
      <c r="KMI58" s="6"/>
      <c r="KMJ58" s="6"/>
      <c r="KMK58" s="6"/>
      <c r="KML58" s="6"/>
      <c r="KMM58" s="6"/>
      <c r="KMN58" s="6"/>
      <c r="KMO58" s="6"/>
      <c r="KMP58" s="6"/>
      <c r="KMQ58" s="6"/>
      <c r="KMR58" s="6"/>
      <c r="KMS58" s="6"/>
      <c r="KMT58" s="6"/>
      <c r="KMU58" s="6"/>
      <c r="KMV58" s="6"/>
      <c r="KMW58" s="6"/>
      <c r="KMX58" s="6"/>
      <c r="KMY58" s="6"/>
      <c r="KMZ58" s="6"/>
      <c r="KNA58" s="6"/>
      <c r="KNB58" s="6"/>
      <c r="KNC58" s="6"/>
      <c r="KND58" s="6"/>
      <c r="KNE58" s="6"/>
      <c r="KNF58" s="6"/>
      <c r="KNG58" s="6"/>
      <c r="KNH58" s="6"/>
      <c r="KNI58" s="6"/>
      <c r="KNJ58" s="6"/>
      <c r="KNK58" s="6"/>
      <c r="KNL58" s="6"/>
      <c r="KNM58" s="6"/>
      <c r="KNN58" s="6"/>
      <c r="KNO58" s="6"/>
      <c r="KNP58" s="6"/>
      <c r="KNQ58" s="6"/>
      <c r="KNR58" s="6"/>
      <c r="KNS58" s="6"/>
      <c r="KNT58" s="6"/>
      <c r="KNU58" s="6"/>
      <c r="KNV58" s="6"/>
      <c r="KNW58" s="6"/>
      <c r="KNX58" s="6"/>
      <c r="KNY58" s="6"/>
      <c r="KNZ58" s="6"/>
      <c r="KOA58" s="6"/>
      <c r="KOB58" s="6"/>
      <c r="KOC58" s="6"/>
      <c r="KOD58" s="6"/>
      <c r="KOE58" s="6"/>
      <c r="KOF58" s="6"/>
      <c r="KOG58" s="6"/>
      <c r="KOH58" s="6"/>
      <c r="KOI58" s="6"/>
      <c r="KOJ58" s="6"/>
      <c r="KOK58" s="6"/>
      <c r="KOL58" s="6"/>
      <c r="KOM58" s="6"/>
      <c r="KON58" s="6"/>
      <c r="KOO58" s="6"/>
      <c r="KOP58" s="6"/>
      <c r="KOQ58" s="6"/>
      <c r="KOR58" s="6"/>
      <c r="KOS58" s="6"/>
      <c r="KOT58" s="6"/>
      <c r="KOU58" s="6"/>
      <c r="KOV58" s="6"/>
      <c r="KOW58" s="6"/>
      <c r="KOX58" s="6"/>
      <c r="KOY58" s="6"/>
      <c r="KOZ58" s="6"/>
      <c r="KPA58" s="6"/>
      <c r="KPB58" s="6"/>
      <c r="KPC58" s="6"/>
      <c r="KPD58" s="6"/>
      <c r="KPE58" s="6"/>
      <c r="KPF58" s="6"/>
      <c r="KPG58" s="6"/>
      <c r="KPH58" s="6"/>
      <c r="KPI58" s="6"/>
      <c r="KPJ58" s="6"/>
      <c r="KPK58" s="6"/>
      <c r="KPL58" s="6"/>
      <c r="KPM58" s="6"/>
      <c r="KPN58" s="6"/>
      <c r="KPO58" s="6"/>
      <c r="KPP58" s="6"/>
      <c r="KPQ58" s="6"/>
      <c r="KPR58" s="6"/>
      <c r="KPS58" s="6"/>
      <c r="KPT58" s="6"/>
      <c r="KPU58" s="6"/>
      <c r="KPV58" s="6"/>
      <c r="KPW58" s="6"/>
      <c r="KPX58" s="6"/>
      <c r="KPY58" s="6"/>
      <c r="KPZ58" s="6"/>
      <c r="KQA58" s="6"/>
      <c r="KQB58" s="6"/>
      <c r="KQC58" s="6"/>
      <c r="KQD58" s="6"/>
      <c r="KQE58" s="6"/>
      <c r="KQF58" s="6"/>
      <c r="KQG58" s="6"/>
      <c r="KQH58" s="6"/>
      <c r="KQI58" s="6"/>
      <c r="KQJ58" s="6"/>
      <c r="KQK58" s="6"/>
      <c r="KQL58" s="6"/>
      <c r="KQM58" s="6"/>
      <c r="KQN58" s="6"/>
      <c r="KQO58" s="6"/>
      <c r="KQP58" s="6"/>
      <c r="KQQ58" s="6"/>
      <c r="KQR58" s="6"/>
      <c r="KQS58" s="6"/>
      <c r="KQT58" s="6"/>
      <c r="KQU58" s="6"/>
      <c r="KQV58" s="6"/>
      <c r="KQW58" s="6"/>
      <c r="KQX58" s="6"/>
      <c r="KQY58" s="6"/>
      <c r="KQZ58" s="6"/>
      <c r="KRA58" s="6"/>
      <c r="KRB58" s="6"/>
      <c r="KRC58" s="6"/>
      <c r="KRD58" s="6"/>
      <c r="KRE58" s="6"/>
      <c r="KRF58" s="6"/>
      <c r="KRG58" s="6"/>
      <c r="KRH58" s="6"/>
      <c r="KRI58" s="6"/>
      <c r="KRJ58" s="6"/>
      <c r="KRK58" s="6"/>
      <c r="KRL58" s="6"/>
      <c r="KRM58" s="6"/>
      <c r="KRN58" s="6"/>
      <c r="KRO58" s="6"/>
      <c r="KRP58" s="6"/>
      <c r="KRQ58" s="6"/>
      <c r="KRR58" s="6"/>
      <c r="KRS58" s="6"/>
      <c r="KRT58" s="6"/>
      <c r="KRU58" s="6"/>
      <c r="KRV58" s="6"/>
      <c r="KRW58" s="6"/>
      <c r="KRX58" s="6"/>
      <c r="KRY58" s="6"/>
      <c r="KRZ58" s="6"/>
      <c r="KSA58" s="6"/>
      <c r="KSB58" s="6"/>
      <c r="KSC58" s="6"/>
      <c r="KSD58" s="6"/>
      <c r="KSE58" s="6"/>
      <c r="KSF58" s="6"/>
      <c r="KSG58" s="6"/>
      <c r="KSH58" s="6"/>
      <c r="KSI58" s="6"/>
      <c r="KSJ58" s="6"/>
      <c r="KSK58" s="6"/>
      <c r="KSL58" s="6"/>
      <c r="KSM58" s="6"/>
      <c r="KSN58" s="6"/>
      <c r="KSO58" s="6"/>
      <c r="KSP58" s="6"/>
      <c r="KSQ58" s="6"/>
      <c r="KSR58" s="6"/>
      <c r="KSS58" s="6"/>
      <c r="KST58" s="6"/>
      <c r="KSU58" s="6"/>
      <c r="KSV58" s="6"/>
      <c r="KSW58" s="6"/>
      <c r="KSX58" s="6"/>
      <c r="KSY58" s="6"/>
      <c r="KSZ58" s="6"/>
      <c r="KTA58" s="6"/>
      <c r="KTB58" s="6"/>
      <c r="KTC58" s="6"/>
      <c r="KTD58" s="6"/>
      <c r="KTE58" s="6"/>
      <c r="KTF58" s="6"/>
      <c r="KTG58" s="6"/>
      <c r="KTH58" s="6"/>
      <c r="KTI58" s="6"/>
      <c r="KTJ58" s="6"/>
      <c r="KTK58" s="6"/>
      <c r="KTL58" s="6"/>
      <c r="KTM58" s="6"/>
      <c r="KTN58" s="6"/>
      <c r="KTO58" s="6"/>
      <c r="KTP58" s="6"/>
      <c r="KTQ58" s="6"/>
      <c r="KTR58" s="6"/>
      <c r="KTS58" s="6"/>
      <c r="KTT58" s="6"/>
      <c r="KTU58" s="6"/>
      <c r="KTV58" s="6"/>
      <c r="KTW58" s="6"/>
      <c r="KTX58" s="6"/>
      <c r="KTY58" s="6"/>
      <c r="KTZ58" s="6"/>
      <c r="KUA58" s="6"/>
      <c r="KUB58" s="6"/>
      <c r="KUC58" s="6"/>
      <c r="KUD58" s="6"/>
      <c r="KUE58" s="6"/>
      <c r="KUF58" s="6"/>
      <c r="KUG58" s="6"/>
      <c r="KUH58" s="6"/>
      <c r="KUI58" s="6"/>
      <c r="KUJ58" s="6"/>
      <c r="KUK58" s="6"/>
      <c r="KUL58" s="6"/>
      <c r="KUM58" s="6"/>
      <c r="KUN58" s="6"/>
      <c r="KUO58" s="6"/>
      <c r="KUP58" s="6"/>
      <c r="KUQ58" s="6"/>
      <c r="KUR58" s="6"/>
      <c r="KUS58" s="6"/>
      <c r="KUT58" s="6"/>
      <c r="KUU58" s="6"/>
      <c r="KUV58" s="6"/>
      <c r="KUW58" s="6"/>
      <c r="KUX58" s="6"/>
      <c r="KUY58" s="6"/>
      <c r="KUZ58" s="6"/>
      <c r="KVA58" s="6"/>
      <c r="KVB58" s="6"/>
      <c r="KVC58" s="6"/>
      <c r="KVD58" s="6"/>
      <c r="KVE58" s="6"/>
      <c r="KVF58" s="6"/>
      <c r="KVG58" s="6"/>
      <c r="KVH58" s="6"/>
      <c r="KVI58" s="6"/>
      <c r="KVJ58" s="6"/>
      <c r="KVK58" s="6"/>
      <c r="KVL58" s="6"/>
      <c r="KVM58" s="6"/>
      <c r="KVN58" s="6"/>
      <c r="KVO58" s="6"/>
      <c r="KVP58" s="6"/>
      <c r="KVQ58" s="6"/>
      <c r="KVR58" s="6"/>
      <c r="KVS58" s="6"/>
      <c r="KVT58" s="6"/>
      <c r="KVU58" s="6"/>
      <c r="KVV58" s="6"/>
      <c r="KVW58" s="6"/>
      <c r="KVX58" s="6"/>
      <c r="KVY58" s="6"/>
      <c r="KVZ58" s="6"/>
      <c r="KWA58" s="6"/>
      <c r="KWB58" s="6"/>
      <c r="KWC58" s="6"/>
      <c r="KWD58" s="6"/>
      <c r="KWE58" s="6"/>
      <c r="KWF58" s="6"/>
      <c r="KWG58" s="6"/>
      <c r="KWH58" s="6"/>
      <c r="KWI58" s="6"/>
      <c r="KWJ58" s="6"/>
      <c r="KWK58" s="6"/>
      <c r="KWL58" s="6"/>
      <c r="KWM58" s="6"/>
      <c r="KWN58" s="6"/>
      <c r="KWO58" s="6"/>
      <c r="KWP58" s="6"/>
      <c r="KWQ58" s="6"/>
      <c r="KWR58" s="6"/>
      <c r="KWS58" s="6"/>
      <c r="KWT58" s="6"/>
      <c r="KWU58" s="6"/>
      <c r="KWV58" s="6"/>
      <c r="KWW58" s="6"/>
      <c r="KWX58" s="6"/>
      <c r="KWY58" s="6"/>
      <c r="KWZ58" s="6"/>
      <c r="KXA58" s="6"/>
      <c r="KXB58" s="6"/>
      <c r="KXC58" s="6"/>
      <c r="KXD58" s="6"/>
      <c r="KXE58" s="6"/>
      <c r="KXF58" s="6"/>
      <c r="KXG58" s="6"/>
      <c r="KXH58" s="6"/>
      <c r="KXI58" s="6"/>
      <c r="KXJ58" s="6"/>
      <c r="KXK58" s="6"/>
      <c r="KXL58" s="6"/>
      <c r="KXM58" s="6"/>
      <c r="KXN58" s="6"/>
      <c r="KXO58" s="6"/>
      <c r="KXP58" s="6"/>
      <c r="KXQ58" s="6"/>
      <c r="KXR58" s="6"/>
      <c r="KXS58" s="6"/>
      <c r="KXT58" s="6"/>
      <c r="KXU58" s="6"/>
      <c r="KXV58" s="6"/>
      <c r="KXW58" s="6"/>
      <c r="KXX58" s="6"/>
      <c r="KXY58" s="6"/>
      <c r="KXZ58" s="6"/>
      <c r="KYA58" s="6"/>
      <c r="KYB58" s="6"/>
      <c r="KYC58" s="6"/>
      <c r="KYD58" s="6"/>
      <c r="KYE58" s="6"/>
      <c r="KYF58" s="6"/>
      <c r="KYG58" s="6"/>
      <c r="KYH58" s="6"/>
      <c r="KYI58" s="6"/>
      <c r="KYJ58" s="6"/>
      <c r="KYK58" s="6"/>
      <c r="KYL58" s="6"/>
      <c r="KYM58" s="6"/>
      <c r="KYN58" s="6"/>
      <c r="KYO58" s="6"/>
      <c r="KYP58" s="6"/>
      <c r="KYQ58" s="6"/>
      <c r="KYR58" s="6"/>
      <c r="KYS58" s="6"/>
      <c r="KYT58" s="6"/>
      <c r="KYU58" s="6"/>
      <c r="KYV58" s="6"/>
      <c r="KYW58" s="6"/>
      <c r="KYX58" s="6"/>
      <c r="KYY58" s="6"/>
      <c r="KYZ58" s="6"/>
      <c r="KZA58" s="6"/>
      <c r="KZB58" s="6"/>
      <c r="KZC58" s="6"/>
      <c r="KZD58" s="6"/>
      <c r="KZE58" s="6"/>
      <c r="KZF58" s="6"/>
      <c r="KZG58" s="6"/>
      <c r="KZH58" s="6"/>
      <c r="KZI58" s="6"/>
      <c r="KZJ58" s="6"/>
      <c r="KZK58" s="6"/>
      <c r="KZL58" s="6"/>
      <c r="KZM58" s="6"/>
      <c r="KZN58" s="6"/>
      <c r="KZO58" s="6"/>
      <c r="KZP58" s="6"/>
      <c r="KZQ58" s="6"/>
      <c r="KZR58" s="6"/>
      <c r="KZS58" s="6"/>
      <c r="KZT58" s="6"/>
      <c r="KZU58" s="6"/>
      <c r="KZV58" s="6"/>
      <c r="KZW58" s="6"/>
      <c r="KZX58" s="6"/>
      <c r="KZY58" s="6"/>
      <c r="KZZ58" s="6"/>
      <c r="LAA58" s="6"/>
      <c r="LAB58" s="6"/>
      <c r="LAC58" s="6"/>
      <c r="LAD58" s="6"/>
      <c r="LAE58" s="6"/>
      <c r="LAF58" s="6"/>
      <c r="LAG58" s="6"/>
      <c r="LAH58" s="6"/>
      <c r="LAI58" s="6"/>
      <c r="LAJ58" s="6"/>
      <c r="LAK58" s="6"/>
      <c r="LAL58" s="6"/>
      <c r="LAM58" s="6"/>
      <c r="LAN58" s="6"/>
      <c r="LAO58" s="6"/>
      <c r="LAP58" s="6"/>
      <c r="LAQ58" s="6"/>
      <c r="LAR58" s="6"/>
      <c r="LAS58" s="6"/>
      <c r="LAT58" s="6"/>
      <c r="LAU58" s="6"/>
      <c r="LAV58" s="6"/>
      <c r="LAW58" s="6"/>
      <c r="LAX58" s="6"/>
      <c r="LAY58" s="6"/>
      <c r="LAZ58" s="6"/>
      <c r="LBA58" s="6"/>
      <c r="LBB58" s="6"/>
      <c r="LBC58" s="6"/>
      <c r="LBD58" s="6"/>
      <c r="LBE58" s="6"/>
      <c r="LBF58" s="6"/>
      <c r="LBG58" s="6"/>
      <c r="LBH58" s="6"/>
      <c r="LBI58" s="6"/>
      <c r="LBJ58" s="6"/>
      <c r="LBK58" s="6"/>
      <c r="LBL58" s="6"/>
      <c r="LBM58" s="6"/>
      <c r="LBN58" s="6"/>
      <c r="LBO58" s="6"/>
      <c r="LBP58" s="6"/>
      <c r="LBQ58" s="6"/>
      <c r="LBR58" s="6"/>
      <c r="LBS58" s="6"/>
      <c r="LBT58" s="6"/>
      <c r="LBU58" s="6"/>
      <c r="LBV58" s="6"/>
      <c r="LBW58" s="6"/>
      <c r="LBX58" s="6"/>
      <c r="LBY58" s="6"/>
      <c r="LBZ58" s="6"/>
      <c r="LCA58" s="6"/>
      <c r="LCB58" s="6"/>
      <c r="LCC58" s="6"/>
      <c r="LCD58" s="6"/>
      <c r="LCE58" s="6"/>
      <c r="LCF58" s="6"/>
      <c r="LCG58" s="6"/>
      <c r="LCH58" s="6"/>
      <c r="LCI58" s="6"/>
      <c r="LCJ58" s="6"/>
      <c r="LCK58" s="6"/>
      <c r="LCL58" s="6"/>
      <c r="LCM58" s="6"/>
      <c r="LCN58" s="6"/>
      <c r="LCO58" s="6"/>
      <c r="LCP58" s="6"/>
      <c r="LCQ58" s="6"/>
      <c r="LCR58" s="6"/>
      <c r="LCS58" s="6"/>
      <c r="LCT58" s="6"/>
      <c r="LCU58" s="6"/>
      <c r="LCV58" s="6"/>
      <c r="LCW58" s="6"/>
      <c r="LCX58" s="6"/>
      <c r="LCY58" s="6"/>
      <c r="LCZ58" s="6"/>
      <c r="LDA58" s="6"/>
      <c r="LDB58" s="6"/>
      <c r="LDC58" s="6"/>
      <c r="LDD58" s="6"/>
      <c r="LDE58" s="6"/>
      <c r="LDF58" s="6"/>
      <c r="LDG58" s="6"/>
      <c r="LDH58" s="6"/>
      <c r="LDI58" s="6"/>
      <c r="LDJ58" s="6"/>
      <c r="LDK58" s="6"/>
      <c r="LDL58" s="6"/>
      <c r="LDM58" s="6"/>
      <c r="LDN58" s="6"/>
      <c r="LDO58" s="6"/>
      <c r="LDP58" s="6"/>
      <c r="LDQ58" s="6"/>
      <c r="LDR58" s="6"/>
      <c r="LDS58" s="6"/>
      <c r="LDT58" s="6"/>
      <c r="LDU58" s="6"/>
      <c r="LDV58" s="6"/>
      <c r="LDW58" s="6"/>
      <c r="LDX58" s="6"/>
      <c r="LDY58" s="6"/>
      <c r="LDZ58" s="6"/>
      <c r="LEA58" s="6"/>
      <c r="LEB58" s="6"/>
      <c r="LEC58" s="6"/>
      <c r="LED58" s="6"/>
      <c r="LEE58" s="6"/>
      <c r="LEF58" s="6"/>
      <c r="LEG58" s="6"/>
      <c r="LEH58" s="6"/>
      <c r="LEI58" s="6"/>
      <c r="LEJ58" s="6"/>
      <c r="LEK58" s="6"/>
      <c r="LEL58" s="6"/>
      <c r="LEM58" s="6"/>
      <c r="LEN58" s="6"/>
      <c r="LEO58" s="6"/>
      <c r="LEP58" s="6"/>
      <c r="LEQ58" s="6"/>
      <c r="LER58" s="6"/>
      <c r="LES58" s="6"/>
      <c r="LET58" s="6"/>
      <c r="LEU58" s="6"/>
      <c r="LEV58" s="6"/>
      <c r="LEW58" s="6"/>
      <c r="LEX58" s="6"/>
      <c r="LEY58" s="6"/>
      <c r="LEZ58" s="6"/>
      <c r="LFA58" s="6"/>
      <c r="LFB58" s="6"/>
      <c r="LFC58" s="6"/>
      <c r="LFD58" s="6"/>
      <c r="LFE58" s="6"/>
      <c r="LFF58" s="6"/>
      <c r="LFG58" s="6"/>
      <c r="LFH58" s="6"/>
      <c r="LFI58" s="6"/>
      <c r="LFJ58" s="6"/>
      <c r="LFK58" s="6"/>
      <c r="LFL58" s="6"/>
      <c r="LFM58" s="6"/>
      <c r="LFN58" s="6"/>
      <c r="LFO58" s="6"/>
      <c r="LFP58" s="6"/>
      <c r="LFQ58" s="6"/>
      <c r="LFR58" s="6"/>
      <c r="LFS58" s="6"/>
      <c r="LFT58" s="6"/>
      <c r="LFU58" s="6"/>
      <c r="LFV58" s="6"/>
      <c r="LFW58" s="6"/>
      <c r="LFX58" s="6"/>
      <c r="LFY58" s="6"/>
      <c r="LFZ58" s="6"/>
      <c r="LGA58" s="6"/>
      <c r="LGB58" s="6"/>
      <c r="LGC58" s="6"/>
      <c r="LGD58" s="6"/>
      <c r="LGE58" s="6"/>
      <c r="LGF58" s="6"/>
      <c r="LGG58" s="6"/>
      <c r="LGH58" s="6"/>
      <c r="LGI58" s="6"/>
      <c r="LGJ58" s="6"/>
      <c r="LGK58" s="6"/>
      <c r="LGL58" s="6"/>
      <c r="LGM58" s="6"/>
      <c r="LGN58" s="6"/>
      <c r="LGO58" s="6"/>
      <c r="LGP58" s="6"/>
      <c r="LGQ58" s="6"/>
      <c r="LGR58" s="6"/>
      <c r="LGS58" s="6"/>
      <c r="LGT58" s="6"/>
      <c r="LGU58" s="6"/>
      <c r="LGV58" s="6"/>
      <c r="LGW58" s="6"/>
      <c r="LGX58" s="6"/>
      <c r="LGY58" s="6"/>
      <c r="LGZ58" s="6"/>
      <c r="LHA58" s="6"/>
      <c r="LHB58" s="6"/>
      <c r="LHC58" s="6"/>
      <c r="LHD58" s="6"/>
      <c r="LHE58" s="6"/>
      <c r="LHF58" s="6"/>
      <c r="LHG58" s="6"/>
      <c r="LHH58" s="6"/>
      <c r="LHI58" s="6"/>
      <c r="LHJ58" s="6"/>
      <c r="LHK58" s="6"/>
      <c r="LHL58" s="6"/>
      <c r="LHM58" s="6"/>
      <c r="LHN58" s="6"/>
      <c r="LHO58" s="6"/>
      <c r="LHP58" s="6"/>
      <c r="LHQ58" s="6"/>
      <c r="LHR58" s="6"/>
      <c r="LHS58" s="6"/>
      <c r="LHT58" s="6"/>
      <c r="LHU58" s="6"/>
      <c r="LHV58" s="6"/>
      <c r="LHW58" s="6"/>
      <c r="LHX58" s="6"/>
      <c r="LHY58" s="6"/>
      <c r="LHZ58" s="6"/>
      <c r="LIA58" s="6"/>
      <c r="LIB58" s="6"/>
      <c r="LIC58" s="6"/>
      <c r="LID58" s="6"/>
      <c r="LIE58" s="6"/>
      <c r="LIF58" s="6"/>
      <c r="LIG58" s="6"/>
      <c r="LIH58" s="6"/>
      <c r="LII58" s="6"/>
      <c r="LIJ58" s="6"/>
      <c r="LIK58" s="6"/>
      <c r="LIL58" s="6"/>
      <c r="LIM58" s="6"/>
      <c r="LIN58" s="6"/>
      <c r="LIO58" s="6"/>
      <c r="LIP58" s="6"/>
      <c r="LIQ58" s="6"/>
      <c r="LIR58" s="6"/>
      <c r="LIS58" s="6"/>
      <c r="LIT58" s="6"/>
      <c r="LIU58" s="6"/>
      <c r="LIV58" s="6"/>
      <c r="LIW58" s="6"/>
      <c r="LIX58" s="6"/>
      <c r="LIY58" s="6"/>
      <c r="LIZ58" s="6"/>
      <c r="LJA58" s="6"/>
      <c r="LJB58" s="6"/>
      <c r="LJC58" s="6"/>
      <c r="LJD58" s="6"/>
      <c r="LJE58" s="6"/>
      <c r="LJF58" s="6"/>
      <c r="LJG58" s="6"/>
      <c r="LJH58" s="6"/>
      <c r="LJI58" s="6"/>
      <c r="LJJ58" s="6"/>
      <c r="LJK58" s="6"/>
      <c r="LJL58" s="6"/>
      <c r="LJM58" s="6"/>
      <c r="LJN58" s="6"/>
      <c r="LJO58" s="6"/>
      <c r="LJP58" s="6"/>
      <c r="LJQ58" s="6"/>
      <c r="LJR58" s="6"/>
      <c r="LJS58" s="6"/>
      <c r="LJT58" s="6"/>
      <c r="LJU58" s="6"/>
      <c r="LJV58" s="6"/>
      <c r="LJW58" s="6"/>
      <c r="LJX58" s="6"/>
      <c r="LJY58" s="6"/>
      <c r="LJZ58" s="6"/>
      <c r="LKA58" s="6"/>
      <c r="LKB58" s="6"/>
      <c r="LKC58" s="6"/>
      <c r="LKD58" s="6"/>
      <c r="LKE58" s="6"/>
      <c r="LKF58" s="6"/>
      <c r="LKG58" s="6"/>
      <c r="LKH58" s="6"/>
      <c r="LKI58" s="6"/>
      <c r="LKJ58" s="6"/>
      <c r="LKK58" s="6"/>
      <c r="LKL58" s="6"/>
      <c r="LKM58" s="6"/>
      <c r="LKN58" s="6"/>
      <c r="LKO58" s="6"/>
      <c r="LKP58" s="6"/>
      <c r="LKQ58" s="6"/>
      <c r="LKR58" s="6"/>
      <c r="LKS58" s="6"/>
      <c r="LKT58" s="6"/>
      <c r="LKU58" s="6"/>
      <c r="LKV58" s="6"/>
      <c r="LKW58" s="6"/>
      <c r="LKX58" s="6"/>
      <c r="LKY58" s="6"/>
      <c r="LKZ58" s="6"/>
      <c r="LLA58" s="6"/>
      <c r="LLB58" s="6"/>
      <c r="LLC58" s="6"/>
      <c r="LLD58" s="6"/>
      <c r="LLE58" s="6"/>
      <c r="LLF58" s="6"/>
      <c r="LLG58" s="6"/>
      <c r="LLH58" s="6"/>
      <c r="LLI58" s="6"/>
      <c r="LLJ58" s="6"/>
      <c r="LLK58" s="6"/>
      <c r="LLL58" s="6"/>
      <c r="LLM58" s="6"/>
      <c r="LLN58" s="6"/>
      <c r="LLO58" s="6"/>
      <c r="LLP58" s="6"/>
      <c r="LLQ58" s="6"/>
      <c r="LLR58" s="6"/>
      <c r="LLS58" s="6"/>
      <c r="LLT58" s="6"/>
      <c r="LLU58" s="6"/>
      <c r="LLV58" s="6"/>
      <c r="LLW58" s="6"/>
      <c r="LLX58" s="6"/>
      <c r="LLY58" s="6"/>
      <c r="LLZ58" s="6"/>
      <c r="LMA58" s="6"/>
      <c r="LMB58" s="6"/>
      <c r="LMC58" s="6"/>
      <c r="LMD58" s="6"/>
      <c r="LME58" s="6"/>
      <c r="LMF58" s="6"/>
      <c r="LMG58" s="6"/>
      <c r="LMH58" s="6"/>
      <c r="LMI58" s="6"/>
      <c r="LMJ58" s="6"/>
      <c r="LMK58" s="6"/>
      <c r="LML58" s="6"/>
      <c r="LMM58" s="6"/>
      <c r="LMN58" s="6"/>
      <c r="LMO58" s="6"/>
      <c r="LMP58" s="6"/>
      <c r="LMQ58" s="6"/>
      <c r="LMR58" s="6"/>
      <c r="LMS58" s="6"/>
      <c r="LMT58" s="6"/>
      <c r="LMU58" s="6"/>
      <c r="LMV58" s="6"/>
      <c r="LMW58" s="6"/>
      <c r="LMX58" s="6"/>
      <c r="LMY58" s="6"/>
      <c r="LMZ58" s="6"/>
      <c r="LNA58" s="6"/>
      <c r="LNB58" s="6"/>
      <c r="LNC58" s="6"/>
      <c r="LND58" s="6"/>
      <c r="LNE58" s="6"/>
      <c r="LNF58" s="6"/>
      <c r="LNG58" s="6"/>
      <c r="LNH58" s="6"/>
      <c r="LNI58" s="6"/>
      <c r="LNJ58" s="6"/>
      <c r="LNK58" s="6"/>
      <c r="LNL58" s="6"/>
      <c r="LNM58" s="6"/>
      <c r="LNN58" s="6"/>
      <c r="LNO58" s="6"/>
      <c r="LNP58" s="6"/>
      <c r="LNQ58" s="6"/>
      <c r="LNR58" s="6"/>
      <c r="LNS58" s="6"/>
      <c r="LNT58" s="6"/>
      <c r="LNU58" s="6"/>
      <c r="LNV58" s="6"/>
      <c r="LNW58" s="6"/>
      <c r="LNX58" s="6"/>
      <c r="LNY58" s="6"/>
      <c r="LNZ58" s="6"/>
      <c r="LOA58" s="6"/>
      <c r="LOB58" s="6"/>
      <c r="LOC58" s="6"/>
      <c r="LOD58" s="6"/>
      <c r="LOE58" s="6"/>
      <c r="LOF58" s="6"/>
      <c r="LOG58" s="6"/>
      <c r="LOH58" s="6"/>
      <c r="LOI58" s="6"/>
      <c r="LOJ58" s="6"/>
      <c r="LOK58" s="6"/>
      <c r="LOL58" s="6"/>
      <c r="LOM58" s="6"/>
      <c r="LON58" s="6"/>
      <c r="LOO58" s="6"/>
      <c r="LOP58" s="6"/>
      <c r="LOQ58" s="6"/>
      <c r="LOR58" s="6"/>
      <c r="LOS58" s="6"/>
      <c r="LOT58" s="6"/>
      <c r="LOU58" s="6"/>
      <c r="LOV58" s="6"/>
      <c r="LOW58" s="6"/>
      <c r="LOX58" s="6"/>
      <c r="LOY58" s="6"/>
      <c r="LOZ58" s="6"/>
      <c r="LPA58" s="6"/>
      <c r="LPB58" s="6"/>
      <c r="LPC58" s="6"/>
      <c r="LPD58" s="6"/>
      <c r="LPE58" s="6"/>
      <c r="LPF58" s="6"/>
      <c r="LPG58" s="6"/>
      <c r="LPH58" s="6"/>
      <c r="LPI58" s="6"/>
      <c r="LPJ58" s="6"/>
      <c r="LPK58" s="6"/>
      <c r="LPL58" s="6"/>
      <c r="LPM58" s="6"/>
      <c r="LPN58" s="6"/>
      <c r="LPO58" s="6"/>
      <c r="LPP58" s="6"/>
      <c r="LPQ58" s="6"/>
      <c r="LPR58" s="6"/>
      <c r="LPS58" s="6"/>
      <c r="LPT58" s="6"/>
      <c r="LPU58" s="6"/>
      <c r="LPV58" s="6"/>
      <c r="LPW58" s="6"/>
      <c r="LPX58" s="6"/>
      <c r="LPY58" s="6"/>
      <c r="LPZ58" s="6"/>
      <c r="LQA58" s="6"/>
      <c r="LQB58" s="6"/>
      <c r="LQC58" s="6"/>
      <c r="LQD58" s="6"/>
      <c r="LQE58" s="6"/>
      <c r="LQF58" s="6"/>
      <c r="LQG58" s="6"/>
      <c r="LQH58" s="6"/>
      <c r="LQI58" s="6"/>
      <c r="LQJ58" s="6"/>
      <c r="LQK58" s="6"/>
      <c r="LQL58" s="6"/>
      <c r="LQM58" s="6"/>
      <c r="LQN58" s="6"/>
      <c r="LQO58" s="6"/>
      <c r="LQP58" s="6"/>
      <c r="LQQ58" s="6"/>
      <c r="LQR58" s="6"/>
      <c r="LQS58" s="6"/>
      <c r="LQT58" s="6"/>
      <c r="LQU58" s="6"/>
      <c r="LQV58" s="6"/>
      <c r="LQW58" s="6"/>
      <c r="LQX58" s="6"/>
      <c r="LQY58" s="6"/>
      <c r="LQZ58" s="6"/>
      <c r="LRA58" s="6"/>
      <c r="LRB58" s="6"/>
      <c r="LRC58" s="6"/>
      <c r="LRD58" s="6"/>
      <c r="LRE58" s="6"/>
      <c r="LRF58" s="6"/>
      <c r="LRG58" s="6"/>
      <c r="LRH58" s="6"/>
      <c r="LRI58" s="6"/>
      <c r="LRJ58" s="6"/>
      <c r="LRK58" s="6"/>
      <c r="LRL58" s="6"/>
      <c r="LRM58" s="6"/>
      <c r="LRN58" s="6"/>
      <c r="LRO58" s="6"/>
      <c r="LRP58" s="6"/>
      <c r="LRQ58" s="6"/>
      <c r="LRR58" s="6"/>
      <c r="LRS58" s="6"/>
      <c r="LRT58" s="6"/>
      <c r="LRU58" s="6"/>
      <c r="LRV58" s="6"/>
      <c r="LRW58" s="6"/>
      <c r="LRX58" s="6"/>
      <c r="LRY58" s="6"/>
      <c r="LRZ58" s="6"/>
      <c r="LSA58" s="6"/>
      <c r="LSB58" s="6"/>
      <c r="LSC58" s="6"/>
      <c r="LSD58" s="6"/>
      <c r="LSE58" s="6"/>
      <c r="LSF58" s="6"/>
      <c r="LSG58" s="6"/>
      <c r="LSH58" s="6"/>
      <c r="LSI58" s="6"/>
      <c r="LSJ58" s="6"/>
      <c r="LSK58" s="6"/>
      <c r="LSL58" s="6"/>
      <c r="LSM58" s="6"/>
      <c r="LSN58" s="6"/>
      <c r="LSO58" s="6"/>
      <c r="LSP58" s="6"/>
      <c r="LSQ58" s="6"/>
      <c r="LSR58" s="6"/>
      <c r="LSS58" s="6"/>
      <c r="LST58" s="6"/>
      <c r="LSU58" s="6"/>
      <c r="LSV58" s="6"/>
      <c r="LSW58" s="6"/>
      <c r="LSX58" s="6"/>
      <c r="LSY58" s="6"/>
      <c r="LSZ58" s="6"/>
      <c r="LTA58" s="6"/>
      <c r="LTB58" s="6"/>
      <c r="LTC58" s="6"/>
      <c r="LTD58" s="6"/>
      <c r="LTE58" s="6"/>
      <c r="LTF58" s="6"/>
      <c r="LTG58" s="6"/>
      <c r="LTH58" s="6"/>
      <c r="LTI58" s="6"/>
      <c r="LTJ58" s="6"/>
      <c r="LTK58" s="6"/>
      <c r="LTL58" s="6"/>
      <c r="LTM58" s="6"/>
      <c r="LTN58" s="6"/>
      <c r="LTO58" s="6"/>
      <c r="LTP58" s="6"/>
      <c r="LTQ58" s="6"/>
      <c r="LTR58" s="6"/>
      <c r="LTS58" s="6"/>
      <c r="LTT58" s="6"/>
      <c r="LTU58" s="6"/>
      <c r="LTV58" s="6"/>
      <c r="LTW58" s="6"/>
      <c r="LTX58" s="6"/>
      <c r="LTY58" s="6"/>
      <c r="LTZ58" s="6"/>
      <c r="LUA58" s="6"/>
      <c r="LUB58" s="6"/>
      <c r="LUC58" s="6"/>
      <c r="LUD58" s="6"/>
      <c r="LUE58" s="6"/>
      <c r="LUF58" s="6"/>
      <c r="LUG58" s="6"/>
      <c r="LUH58" s="6"/>
      <c r="LUI58" s="6"/>
      <c r="LUJ58" s="6"/>
      <c r="LUK58" s="6"/>
      <c r="LUL58" s="6"/>
      <c r="LUM58" s="6"/>
      <c r="LUN58" s="6"/>
      <c r="LUO58" s="6"/>
      <c r="LUP58" s="6"/>
      <c r="LUQ58" s="6"/>
      <c r="LUR58" s="6"/>
      <c r="LUS58" s="6"/>
      <c r="LUT58" s="6"/>
      <c r="LUU58" s="6"/>
      <c r="LUV58" s="6"/>
      <c r="LUW58" s="6"/>
      <c r="LUX58" s="6"/>
      <c r="LUY58" s="6"/>
      <c r="LUZ58" s="6"/>
      <c r="LVA58" s="6"/>
      <c r="LVB58" s="6"/>
      <c r="LVC58" s="6"/>
      <c r="LVD58" s="6"/>
      <c r="LVE58" s="6"/>
      <c r="LVF58" s="6"/>
      <c r="LVG58" s="6"/>
      <c r="LVH58" s="6"/>
      <c r="LVI58" s="6"/>
      <c r="LVJ58" s="6"/>
      <c r="LVK58" s="6"/>
      <c r="LVL58" s="6"/>
      <c r="LVM58" s="6"/>
      <c r="LVN58" s="6"/>
      <c r="LVO58" s="6"/>
      <c r="LVP58" s="6"/>
      <c r="LVQ58" s="6"/>
      <c r="LVR58" s="6"/>
      <c r="LVS58" s="6"/>
      <c r="LVT58" s="6"/>
      <c r="LVU58" s="6"/>
      <c r="LVV58" s="6"/>
      <c r="LVW58" s="6"/>
      <c r="LVX58" s="6"/>
      <c r="LVY58" s="6"/>
      <c r="LVZ58" s="6"/>
      <c r="LWA58" s="6"/>
      <c r="LWB58" s="6"/>
      <c r="LWC58" s="6"/>
      <c r="LWD58" s="6"/>
      <c r="LWE58" s="6"/>
      <c r="LWF58" s="6"/>
      <c r="LWG58" s="6"/>
      <c r="LWH58" s="6"/>
      <c r="LWI58" s="6"/>
      <c r="LWJ58" s="6"/>
      <c r="LWK58" s="6"/>
      <c r="LWL58" s="6"/>
      <c r="LWM58" s="6"/>
      <c r="LWN58" s="6"/>
      <c r="LWO58" s="6"/>
      <c r="LWP58" s="6"/>
      <c r="LWQ58" s="6"/>
      <c r="LWR58" s="6"/>
      <c r="LWS58" s="6"/>
      <c r="LWT58" s="6"/>
      <c r="LWU58" s="6"/>
      <c r="LWV58" s="6"/>
      <c r="LWW58" s="6"/>
      <c r="LWX58" s="6"/>
      <c r="LWY58" s="6"/>
      <c r="LWZ58" s="6"/>
      <c r="LXA58" s="6"/>
      <c r="LXB58" s="6"/>
      <c r="LXC58" s="6"/>
      <c r="LXD58" s="6"/>
      <c r="LXE58" s="6"/>
      <c r="LXF58" s="6"/>
      <c r="LXG58" s="6"/>
      <c r="LXH58" s="6"/>
      <c r="LXI58" s="6"/>
      <c r="LXJ58" s="6"/>
      <c r="LXK58" s="6"/>
      <c r="LXL58" s="6"/>
      <c r="LXM58" s="6"/>
      <c r="LXN58" s="6"/>
      <c r="LXO58" s="6"/>
      <c r="LXP58" s="6"/>
      <c r="LXQ58" s="6"/>
      <c r="LXR58" s="6"/>
      <c r="LXS58" s="6"/>
      <c r="LXT58" s="6"/>
      <c r="LXU58" s="6"/>
      <c r="LXV58" s="6"/>
      <c r="LXW58" s="6"/>
      <c r="LXX58" s="6"/>
      <c r="LXY58" s="6"/>
      <c r="LXZ58" s="6"/>
      <c r="LYA58" s="6"/>
      <c r="LYB58" s="6"/>
      <c r="LYC58" s="6"/>
      <c r="LYD58" s="6"/>
      <c r="LYE58" s="6"/>
      <c r="LYF58" s="6"/>
      <c r="LYG58" s="6"/>
      <c r="LYH58" s="6"/>
      <c r="LYI58" s="6"/>
      <c r="LYJ58" s="6"/>
      <c r="LYK58" s="6"/>
      <c r="LYL58" s="6"/>
      <c r="LYM58" s="6"/>
      <c r="LYN58" s="6"/>
      <c r="LYO58" s="6"/>
      <c r="LYP58" s="6"/>
      <c r="LYQ58" s="6"/>
      <c r="LYR58" s="6"/>
      <c r="LYS58" s="6"/>
      <c r="LYT58" s="6"/>
      <c r="LYU58" s="6"/>
      <c r="LYV58" s="6"/>
      <c r="LYW58" s="6"/>
      <c r="LYX58" s="6"/>
      <c r="LYY58" s="6"/>
      <c r="LYZ58" s="6"/>
      <c r="LZA58" s="6"/>
      <c r="LZB58" s="6"/>
      <c r="LZC58" s="6"/>
      <c r="LZD58" s="6"/>
      <c r="LZE58" s="6"/>
      <c r="LZF58" s="6"/>
      <c r="LZG58" s="6"/>
      <c r="LZH58" s="6"/>
      <c r="LZI58" s="6"/>
      <c r="LZJ58" s="6"/>
      <c r="LZK58" s="6"/>
      <c r="LZL58" s="6"/>
      <c r="LZM58" s="6"/>
      <c r="LZN58" s="6"/>
      <c r="LZO58" s="6"/>
      <c r="LZP58" s="6"/>
      <c r="LZQ58" s="6"/>
      <c r="LZR58" s="6"/>
      <c r="LZS58" s="6"/>
      <c r="LZT58" s="6"/>
      <c r="LZU58" s="6"/>
      <c r="LZV58" s="6"/>
      <c r="LZW58" s="6"/>
      <c r="LZX58" s="6"/>
      <c r="LZY58" s="6"/>
      <c r="LZZ58" s="6"/>
      <c r="MAA58" s="6"/>
      <c r="MAB58" s="6"/>
      <c r="MAC58" s="6"/>
      <c r="MAD58" s="6"/>
      <c r="MAE58" s="6"/>
      <c r="MAF58" s="6"/>
      <c r="MAG58" s="6"/>
      <c r="MAH58" s="6"/>
      <c r="MAI58" s="6"/>
      <c r="MAJ58" s="6"/>
      <c r="MAK58" s="6"/>
      <c r="MAL58" s="6"/>
      <c r="MAM58" s="6"/>
      <c r="MAN58" s="6"/>
      <c r="MAO58" s="6"/>
      <c r="MAP58" s="6"/>
      <c r="MAQ58" s="6"/>
      <c r="MAR58" s="6"/>
      <c r="MAS58" s="6"/>
      <c r="MAT58" s="6"/>
      <c r="MAU58" s="6"/>
      <c r="MAV58" s="6"/>
      <c r="MAW58" s="6"/>
      <c r="MAX58" s="6"/>
      <c r="MAY58" s="6"/>
      <c r="MAZ58" s="6"/>
      <c r="MBA58" s="6"/>
      <c r="MBB58" s="6"/>
      <c r="MBC58" s="6"/>
      <c r="MBD58" s="6"/>
      <c r="MBE58" s="6"/>
      <c r="MBF58" s="6"/>
      <c r="MBG58" s="6"/>
      <c r="MBH58" s="6"/>
      <c r="MBI58" s="6"/>
      <c r="MBJ58" s="6"/>
      <c r="MBK58" s="6"/>
      <c r="MBL58" s="6"/>
      <c r="MBM58" s="6"/>
      <c r="MBN58" s="6"/>
      <c r="MBO58" s="6"/>
      <c r="MBP58" s="6"/>
      <c r="MBQ58" s="6"/>
      <c r="MBR58" s="6"/>
      <c r="MBS58" s="6"/>
      <c r="MBT58" s="6"/>
      <c r="MBU58" s="6"/>
      <c r="MBV58" s="6"/>
      <c r="MBW58" s="6"/>
      <c r="MBX58" s="6"/>
      <c r="MBY58" s="6"/>
      <c r="MBZ58" s="6"/>
      <c r="MCA58" s="6"/>
      <c r="MCB58" s="6"/>
      <c r="MCC58" s="6"/>
      <c r="MCD58" s="6"/>
      <c r="MCE58" s="6"/>
      <c r="MCF58" s="6"/>
      <c r="MCG58" s="6"/>
      <c r="MCH58" s="6"/>
      <c r="MCI58" s="6"/>
      <c r="MCJ58" s="6"/>
      <c r="MCK58" s="6"/>
      <c r="MCL58" s="6"/>
      <c r="MCM58" s="6"/>
      <c r="MCN58" s="6"/>
      <c r="MCO58" s="6"/>
      <c r="MCP58" s="6"/>
      <c r="MCQ58" s="6"/>
      <c r="MCR58" s="6"/>
      <c r="MCS58" s="6"/>
      <c r="MCT58" s="6"/>
      <c r="MCU58" s="6"/>
      <c r="MCV58" s="6"/>
      <c r="MCW58" s="6"/>
      <c r="MCX58" s="6"/>
      <c r="MCY58" s="6"/>
      <c r="MCZ58" s="6"/>
      <c r="MDA58" s="6"/>
      <c r="MDB58" s="6"/>
      <c r="MDC58" s="6"/>
      <c r="MDD58" s="6"/>
      <c r="MDE58" s="6"/>
      <c r="MDF58" s="6"/>
      <c r="MDG58" s="6"/>
      <c r="MDH58" s="6"/>
      <c r="MDI58" s="6"/>
      <c r="MDJ58" s="6"/>
      <c r="MDK58" s="6"/>
      <c r="MDL58" s="6"/>
      <c r="MDM58" s="6"/>
      <c r="MDN58" s="6"/>
      <c r="MDO58" s="6"/>
      <c r="MDP58" s="6"/>
      <c r="MDQ58" s="6"/>
      <c r="MDR58" s="6"/>
      <c r="MDS58" s="6"/>
      <c r="MDT58" s="6"/>
      <c r="MDU58" s="6"/>
      <c r="MDV58" s="6"/>
      <c r="MDW58" s="6"/>
      <c r="MDX58" s="6"/>
      <c r="MDY58" s="6"/>
      <c r="MDZ58" s="6"/>
      <c r="MEA58" s="6"/>
      <c r="MEB58" s="6"/>
      <c r="MEC58" s="6"/>
      <c r="MED58" s="6"/>
      <c r="MEE58" s="6"/>
      <c r="MEF58" s="6"/>
      <c r="MEG58" s="6"/>
      <c r="MEH58" s="6"/>
      <c r="MEI58" s="6"/>
      <c r="MEJ58" s="6"/>
      <c r="MEK58" s="6"/>
      <c r="MEL58" s="6"/>
      <c r="MEM58" s="6"/>
      <c r="MEN58" s="6"/>
      <c r="MEO58" s="6"/>
      <c r="MEP58" s="6"/>
      <c r="MEQ58" s="6"/>
      <c r="MER58" s="6"/>
      <c r="MES58" s="6"/>
      <c r="MET58" s="6"/>
      <c r="MEU58" s="6"/>
      <c r="MEV58" s="6"/>
      <c r="MEW58" s="6"/>
      <c r="MEX58" s="6"/>
      <c r="MEY58" s="6"/>
      <c r="MEZ58" s="6"/>
      <c r="MFA58" s="6"/>
      <c r="MFB58" s="6"/>
      <c r="MFC58" s="6"/>
      <c r="MFD58" s="6"/>
      <c r="MFE58" s="6"/>
      <c r="MFF58" s="6"/>
      <c r="MFG58" s="6"/>
      <c r="MFH58" s="6"/>
      <c r="MFI58" s="6"/>
      <c r="MFJ58" s="6"/>
      <c r="MFK58" s="6"/>
      <c r="MFL58" s="6"/>
      <c r="MFM58" s="6"/>
      <c r="MFN58" s="6"/>
      <c r="MFO58" s="6"/>
      <c r="MFP58" s="6"/>
      <c r="MFQ58" s="6"/>
      <c r="MFR58" s="6"/>
      <c r="MFS58" s="6"/>
      <c r="MFT58" s="6"/>
      <c r="MFU58" s="6"/>
      <c r="MFV58" s="6"/>
      <c r="MFW58" s="6"/>
      <c r="MFX58" s="6"/>
      <c r="MFY58" s="6"/>
      <c r="MFZ58" s="6"/>
      <c r="MGA58" s="6"/>
      <c r="MGB58" s="6"/>
      <c r="MGC58" s="6"/>
      <c r="MGD58" s="6"/>
      <c r="MGE58" s="6"/>
      <c r="MGF58" s="6"/>
      <c r="MGG58" s="6"/>
      <c r="MGH58" s="6"/>
      <c r="MGI58" s="6"/>
      <c r="MGJ58" s="6"/>
      <c r="MGK58" s="6"/>
      <c r="MGL58" s="6"/>
      <c r="MGM58" s="6"/>
      <c r="MGN58" s="6"/>
      <c r="MGO58" s="6"/>
      <c r="MGP58" s="6"/>
      <c r="MGQ58" s="6"/>
      <c r="MGR58" s="6"/>
      <c r="MGS58" s="6"/>
      <c r="MGT58" s="6"/>
      <c r="MGU58" s="6"/>
      <c r="MGV58" s="6"/>
      <c r="MGW58" s="6"/>
      <c r="MGX58" s="6"/>
      <c r="MGY58" s="6"/>
      <c r="MGZ58" s="6"/>
      <c r="MHA58" s="6"/>
      <c r="MHB58" s="6"/>
      <c r="MHC58" s="6"/>
      <c r="MHD58" s="6"/>
      <c r="MHE58" s="6"/>
      <c r="MHF58" s="6"/>
      <c r="MHG58" s="6"/>
      <c r="MHH58" s="6"/>
      <c r="MHI58" s="6"/>
      <c r="MHJ58" s="6"/>
      <c r="MHK58" s="6"/>
      <c r="MHL58" s="6"/>
      <c r="MHM58" s="6"/>
      <c r="MHN58" s="6"/>
      <c r="MHO58" s="6"/>
      <c r="MHP58" s="6"/>
      <c r="MHQ58" s="6"/>
      <c r="MHR58" s="6"/>
      <c r="MHS58" s="6"/>
      <c r="MHT58" s="6"/>
      <c r="MHU58" s="6"/>
      <c r="MHV58" s="6"/>
      <c r="MHW58" s="6"/>
      <c r="MHX58" s="6"/>
      <c r="MHY58" s="6"/>
      <c r="MHZ58" s="6"/>
      <c r="MIA58" s="6"/>
      <c r="MIB58" s="6"/>
      <c r="MIC58" s="6"/>
      <c r="MID58" s="6"/>
      <c r="MIE58" s="6"/>
      <c r="MIF58" s="6"/>
      <c r="MIG58" s="6"/>
      <c r="MIH58" s="6"/>
      <c r="MII58" s="6"/>
      <c r="MIJ58" s="6"/>
      <c r="MIK58" s="6"/>
      <c r="MIL58" s="6"/>
      <c r="MIM58" s="6"/>
      <c r="MIN58" s="6"/>
      <c r="MIO58" s="6"/>
      <c r="MIP58" s="6"/>
      <c r="MIQ58" s="6"/>
      <c r="MIR58" s="6"/>
      <c r="MIS58" s="6"/>
      <c r="MIT58" s="6"/>
      <c r="MIU58" s="6"/>
      <c r="MIV58" s="6"/>
      <c r="MIW58" s="6"/>
      <c r="MIX58" s="6"/>
      <c r="MIY58" s="6"/>
      <c r="MIZ58" s="6"/>
      <c r="MJA58" s="6"/>
      <c r="MJB58" s="6"/>
      <c r="MJC58" s="6"/>
      <c r="MJD58" s="6"/>
      <c r="MJE58" s="6"/>
      <c r="MJF58" s="6"/>
      <c r="MJG58" s="6"/>
      <c r="MJH58" s="6"/>
      <c r="MJI58" s="6"/>
      <c r="MJJ58" s="6"/>
      <c r="MJK58" s="6"/>
      <c r="MJL58" s="6"/>
      <c r="MJM58" s="6"/>
      <c r="MJN58" s="6"/>
      <c r="MJO58" s="6"/>
      <c r="MJP58" s="6"/>
      <c r="MJQ58" s="6"/>
      <c r="MJR58" s="6"/>
      <c r="MJS58" s="6"/>
      <c r="MJT58" s="6"/>
      <c r="MJU58" s="6"/>
      <c r="MJV58" s="6"/>
      <c r="MJW58" s="6"/>
      <c r="MJX58" s="6"/>
      <c r="MJY58" s="6"/>
      <c r="MJZ58" s="6"/>
      <c r="MKA58" s="6"/>
      <c r="MKB58" s="6"/>
      <c r="MKC58" s="6"/>
      <c r="MKD58" s="6"/>
      <c r="MKE58" s="6"/>
      <c r="MKF58" s="6"/>
      <c r="MKG58" s="6"/>
      <c r="MKH58" s="6"/>
      <c r="MKI58" s="6"/>
      <c r="MKJ58" s="6"/>
      <c r="MKK58" s="6"/>
      <c r="MKL58" s="6"/>
      <c r="MKM58" s="6"/>
      <c r="MKN58" s="6"/>
      <c r="MKO58" s="6"/>
      <c r="MKP58" s="6"/>
      <c r="MKQ58" s="6"/>
      <c r="MKR58" s="6"/>
      <c r="MKS58" s="6"/>
      <c r="MKT58" s="6"/>
      <c r="MKU58" s="6"/>
      <c r="MKV58" s="6"/>
      <c r="MKW58" s="6"/>
      <c r="MKX58" s="6"/>
      <c r="MKY58" s="6"/>
      <c r="MKZ58" s="6"/>
      <c r="MLA58" s="6"/>
      <c r="MLB58" s="6"/>
      <c r="MLC58" s="6"/>
      <c r="MLD58" s="6"/>
      <c r="MLE58" s="6"/>
      <c r="MLF58" s="6"/>
      <c r="MLG58" s="6"/>
      <c r="MLH58" s="6"/>
      <c r="MLI58" s="6"/>
      <c r="MLJ58" s="6"/>
      <c r="MLK58" s="6"/>
      <c r="MLL58" s="6"/>
      <c r="MLM58" s="6"/>
      <c r="MLN58" s="6"/>
      <c r="MLO58" s="6"/>
      <c r="MLP58" s="6"/>
      <c r="MLQ58" s="6"/>
      <c r="MLR58" s="6"/>
      <c r="MLS58" s="6"/>
      <c r="MLT58" s="6"/>
      <c r="MLU58" s="6"/>
      <c r="MLV58" s="6"/>
      <c r="MLW58" s="6"/>
      <c r="MLX58" s="6"/>
      <c r="MLY58" s="6"/>
      <c r="MLZ58" s="6"/>
      <c r="MMA58" s="6"/>
      <c r="MMB58" s="6"/>
      <c r="MMC58" s="6"/>
      <c r="MMD58" s="6"/>
      <c r="MME58" s="6"/>
      <c r="MMF58" s="6"/>
      <c r="MMG58" s="6"/>
      <c r="MMH58" s="6"/>
      <c r="MMI58" s="6"/>
      <c r="MMJ58" s="6"/>
      <c r="MMK58" s="6"/>
      <c r="MML58" s="6"/>
      <c r="MMM58" s="6"/>
      <c r="MMN58" s="6"/>
      <c r="MMO58" s="6"/>
      <c r="MMP58" s="6"/>
      <c r="MMQ58" s="6"/>
      <c r="MMR58" s="6"/>
      <c r="MMS58" s="6"/>
      <c r="MMT58" s="6"/>
      <c r="MMU58" s="6"/>
      <c r="MMV58" s="6"/>
      <c r="MMW58" s="6"/>
      <c r="MMX58" s="6"/>
      <c r="MMY58" s="6"/>
      <c r="MMZ58" s="6"/>
      <c r="MNA58" s="6"/>
      <c r="MNB58" s="6"/>
      <c r="MNC58" s="6"/>
      <c r="MND58" s="6"/>
      <c r="MNE58" s="6"/>
      <c r="MNF58" s="6"/>
      <c r="MNG58" s="6"/>
      <c r="MNH58" s="6"/>
      <c r="MNI58" s="6"/>
      <c r="MNJ58" s="6"/>
      <c r="MNK58" s="6"/>
      <c r="MNL58" s="6"/>
      <c r="MNM58" s="6"/>
      <c r="MNN58" s="6"/>
      <c r="MNO58" s="6"/>
      <c r="MNP58" s="6"/>
      <c r="MNQ58" s="6"/>
      <c r="MNR58" s="6"/>
      <c r="MNS58" s="6"/>
      <c r="MNT58" s="6"/>
      <c r="MNU58" s="6"/>
      <c r="MNV58" s="6"/>
      <c r="MNW58" s="6"/>
      <c r="MNX58" s="6"/>
      <c r="MNY58" s="6"/>
      <c r="MNZ58" s="6"/>
      <c r="MOA58" s="6"/>
      <c r="MOB58" s="6"/>
      <c r="MOC58" s="6"/>
      <c r="MOD58" s="6"/>
      <c r="MOE58" s="6"/>
      <c r="MOF58" s="6"/>
      <c r="MOG58" s="6"/>
      <c r="MOH58" s="6"/>
      <c r="MOI58" s="6"/>
      <c r="MOJ58" s="6"/>
      <c r="MOK58" s="6"/>
      <c r="MOL58" s="6"/>
      <c r="MOM58" s="6"/>
      <c r="MON58" s="6"/>
      <c r="MOO58" s="6"/>
      <c r="MOP58" s="6"/>
      <c r="MOQ58" s="6"/>
      <c r="MOR58" s="6"/>
      <c r="MOS58" s="6"/>
      <c r="MOT58" s="6"/>
      <c r="MOU58" s="6"/>
      <c r="MOV58" s="6"/>
      <c r="MOW58" s="6"/>
      <c r="MOX58" s="6"/>
      <c r="MOY58" s="6"/>
      <c r="MOZ58" s="6"/>
      <c r="MPA58" s="6"/>
      <c r="MPB58" s="6"/>
      <c r="MPC58" s="6"/>
      <c r="MPD58" s="6"/>
      <c r="MPE58" s="6"/>
      <c r="MPF58" s="6"/>
      <c r="MPG58" s="6"/>
      <c r="MPH58" s="6"/>
      <c r="MPI58" s="6"/>
      <c r="MPJ58" s="6"/>
      <c r="MPK58" s="6"/>
      <c r="MPL58" s="6"/>
      <c r="MPM58" s="6"/>
      <c r="MPN58" s="6"/>
      <c r="MPO58" s="6"/>
      <c r="MPP58" s="6"/>
      <c r="MPQ58" s="6"/>
      <c r="MPR58" s="6"/>
      <c r="MPS58" s="6"/>
      <c r="MPT58" s="6"/>
      <c r="MPU58" s="6"/>
      <c r="MPV58" s="6"/>
      <c r="MPW58" s="6"/>
      <c r="MPX58" s="6"/>
      <c r="MPY58" s="6"/>
      <c r="MPZ58" s="6"/>
      <c r="MQA58" s="6"/>
      <c r="MQB58" s="6"/>
      <c r="MQC58" s="6"/>
      <c r="MQD58" s="6"/>
      <c r="MQE58" s="6"/>
      <c r="MQF58" s="6"/>
      <c r="MQG58" s="6"/>
      <c r="MQH58" s="6"/>
      <c r="MQI58" s="6"/>
      <c r="MQJ58" s="6"/>
      <c r="MQK58" s="6"/>
      <c r="MQL58" s="6"/>
      <c r="MQM58" s="6"/>
      <c r="MQN58" s="6"/>
      <c r="MQO58" s="6"/>
      <c r="MQP58" s="6"/>
      <c r="MQQ58" s="6"/>
      <c r="MQR58" s="6"/>
      <c r="MQS58" s="6"/>
      <c r="MQT58" s="6"/>
      <c r="MQU58" s="6"/>
      <c r="MQV58" s="6"/>
      <c r="MQW58" s="6"/>
      <c r="MQX58" s="6"/>
      <c r="MQY58" s="6"/>
      <c r="MQZ58" s="6"/>
      <c r="MRA58" s="6"/>
      <c r="MRB58" s="6"/>
      <c r="MRC58" s="6"/>
      <c r="MRD58" s="6"/>
      <c r="MRE58" s="6"/>
      <c r="MRF58" s="6"/>
      <c r="MRG58" s="6"/>
      <c r="MRH58" s="6"/>
      <c r="MRI58" s="6"/>
      <c r="MRJ58" s="6"/>
      <c r="MRK58" s="6"/>
      <c r="MRL58" s="6"/>
      <c r="MRM58" s="6"/>
      <c r="MRN58" s="6"/>
      <c r="MRO58" s="6"/>
      <c r="MRP58" s="6"/>
      <c r="MRQ58" s="6"/>
      <c r="MRR58" s="6"/>
      <c r="MRS58" s="6"/>
      <c r="MRT58" s="6"/>
      <c r="MRU58" s="6"/>
      <c r="MRV58" s="6"/>
      <c r="MRW58" s="6"/>
      <c r="MRX58" s="6"/>
      <c r="MRY58" s="6"/>
      <c r="MRZ58" s="6"/>
      <c r="MSA58" s="6"/>
      <c r="MSB58" s="6"/>
      <c r="MSC58" s="6"/>
      <c r="MSD58" s="6"/>
      <c r="MSE58" s="6"/>
      <c r="MSF58" s="6"/>
      <c r="MSG58" s="6"/>
      <c r="MSH58" s="6"/>
      <c r="MSI58" s="6"/>
      <c r="MSJ58" s="6"/>
      <c r="MSK58" s="6"/>
      <c r="MSL58" s="6"/>
      <c r="MSM58" s="6"/>
      <c r="MSN58" s="6"/>
      <c r="MSO58" s="6"/>
      <c r="MSP58" s="6"/>
      <c r="MSQ58" s="6"/>
      <c r="MSR58" s="6"/>
      <c r="MSS58" s="6"/>
      <c r="MST58" s="6"/>
      <c r="MSU58" s="6"/>
      <c r="MSV58" s="6"/>
      <c r="MSW58" s="6"/>
      <c r="MSX58" s="6"/>
      <c r="MSY58" s="6"/>
      <c r="MSZ58" s="6"/>
      <c r="MTA58" s="6"/>
      <c r="MTB58" s="6"/>
      <c r="MTC58" s="6"/>
      <c r="MTD58" s="6"/>
      <c r="MTE58" s="6"/>
      <c r="MTF58" s="6"/>
      <c r="MTG58" s="6"/>
      <c r="MTH58" s="6"/>
      <c r="MTI58" s="6"/>
      <c r="MTJ58" s="6"/>
      <c r="MTK58" s="6"/>
      <c r="MTL58" s="6"/>
      <c r="MTM58" s="6"/>
      <c r="MTN58" s="6"/>
      <c r="MTO58" s="6"/>
      <c r="MTP58" s="6"/>
      <c r="MTQ58" s="6"/>
      <c r="MTR58" s="6"/>
      <c r="MTS58" s="6"/>
      <c r="MTT58" s="6"/>
      <c r="MTU58" s="6"/>
      <c r="MTV58" s="6"/>
      <c r="MTW58" s="6"/>
      <c r="MTX58" s="6"/>
      <c r="MTY58" s="6"/>
      <c r="MTZ58" s="6"/>
      <c r="MUA58" s="6"/>
      <c r="MUB58" s="6"/>
      <c r="MUC58" s="6"/>
      <c r="MUD58" s="6"/>
      <c r="MUE58" s="6"/>
      <c r="MUF58" s="6"/>
      <c r="MUG58" s="6"/>
      <c r="MUH58" s="6"/>
      <c r="MUI58" s="6"/>
      <c r="MUJ58" s="6"/>
      <c r="MUK58" s="6"/>
      <c r="MUL58" s="6"/>
      <c r="MUM58" s="6"/>
      <c r="MUN58" s="6"/>
      <c r="MUO58" s="6"/>
      <c r="MUP58" s="6"/>
      <c r="MUQ58" s="6"/>
      <c r="MUR58" s="6"/>
      <c r="MUS58" s="6"/>
      <c r="MUT58" s="6"/>
      <c r="MUU58" s="6"/>
      <c r="MUV58" s="6"/>
      <c r="MUW58" s="6"/>
      <c r="MUX58" s="6"/>
      <c r="MUY58" s="6"/>
      <c r="MUZ58" s="6"/>
      <c r="MVA58" s="6"/>
      <c r="MVB58" s="6"/>
      <c r="MVC58" s="6"/>
      <c r="MVD58" s="6"/>
      <c r="MVE58" s="6"/>
      <c r="MVF58" s="6"/>
      <c r="MVG58" s="6"/>
      <c r="MVH58" s="6"/>
      <c r="MVI58" s="6"/>
      <c r="MVJ58" s="6"/>
      <c r="MVK58" s="6"/>
      <c r="MVL58" s="6"/>
      <c r="MVM58" s="6"/>
      <c r="MVN58" s="6"/>
      <c r="MVO58" s="6"/>
      <c r="MVP58" s="6"/>
      <c r="MVQ58" s="6"/>
      <c r="MVR58" s="6"/>
      <c r="MVS58" s="6"/>
      <c r="MVT58" s="6"/>
      <c r="MVU58" s="6"/>
      <c r="MVV58" s="6"/>
      <c r="MVW58" s="6"/>
      <c r="MVX58" s="6"/>
      <c r="MVY58" s="6"/>
      <c r="MVZ58" s="6"/>
      <c r="MWA58" s="6"/>
      <c r="MWB58" s="6"/>
      <c r="MWC58" s="6"/>
      <c r="MWD58" s="6"/>
      <c r="MWE58" s="6"/>
      <c r="MWF58" s="6"/>
      <c r="MWG58" s="6"/>
      <c r="MWH58" s="6"/>
      <c r="MWI58" s="6"/>
      <c r="MWJ58" s="6"/>
      <c r="MWK58" s="6"/>
      <c r="MWL58" s="6"/>
      <c r="MWM58" s="6"/>
      <c r="MWN58" s="6"/>
      <c r="MWO58" s="6"/>
      <c r="MWP58" s="6"/>
      <c r="MWQ58" s="6"/>
      <c r="MWR58" s="6"/>
      <c r="MWS58" s="6"/>
      <c r="MWT58" s="6"/>
      <c r="MWU58" s="6"/>
      <c r="MWV58" s="6"/>
      <c r="MWW58" s="6"/>
      <c r="MWX58" s="6"/>
      <c r="MWY58" s="6"/>
      <c r="MWZ58" s="6"/>
      <c r="MXA58" s="6"/>
      <c r="MXB58" s="6"/>
      <c r="MXC58" s="6"/>
      <c r="MXD58" s="6"/>
      <c r="MXE58" s="6"/>
      <c r="MXF58" s="6"/>
      <c r="MXG58" s="6"/>
      <c r="MXH58" s="6"/>
      <c r="MXI58" s="6"/>
      <c r="MXJ58" s="6"/>
      <c r="MXK58" s="6"/>
      <c r="MXL58" s="6"/>
      <c r="MXM58" s="6"/>
      <c r="MXN58" s="6"/>
      <c r="MXO58" s="6"/>
      <c r="MXP58" s="6"/>
      <c r="MXQ58" s="6"/>
      <c r="MXR58" s="6"/>
      <c r="MXS58" s="6"/>
      <c r="MXT58" s="6"/>
      <c r="MXU58" s="6"/>
      <c r="MXV58" s="6"/>
      <c r="MXW58" s="6"/>
      <c r="MXX58" s="6"/>
      <c r="MXY58" s="6"/>
      <c r="MXZ58" s="6"/>
      <c r="MYA58" s="6"/>
      <c r="MYB58" s="6"/>
      <c r="MYC58" s="6"/>
      <c r="MYD58" s="6"/>
      <c r="MYE58" s="6"/>
      <c r="MYF58" s="6"/>
      <c r="MYG58" s="6"/>
      <c r="MYH58" s="6"/>
      <c r="MYI58" s="6"/>
      <c r="MYJ58" s="6"/>
      <c r="MYK58" s="6"/>
      <c r="MYL58" s="6"/>
      <c r="MYM58" s="6"/>
      <c r="MYN58" s="6"/>
      <c r="MYO58" s="6"/>
      <c r="MYP58" s="6"/>
      <c r="MYQ58" s="6"/>
      <c r="MYR58" s="6"/>
      <c r="MYS58" s="6"/>
      <c r="MYT58" s="6"/>
      <c r="MYU58" s="6"/>
      <c r="MYV58" s="6"/>
      <c r="MYW58" s="6"/>
      <c r="MYX58" s="6"/>
      <c r="MYY58" s="6"/>
      <c r="MYZ58" s="6"/>
      <c r="MZA58" s="6"/>
      <c r="MZB58" s="6"/>
      <c r="MZC58" s="6"/>
      <c r="MZD58" s="6"/>
      <c r="MZE58" s="6"/>
      <c r="MZF58" s="6"/>
      <c r="MZG58" s="6"/>
      <c r="MZH58" s="6"/>
      <c r="MZI58" s="6"/>
      <c r="MZJ58" s="6"/>
      <c r="MZK58" s="6"/>
      <c r="MZL58" s="6"/>
      <c r="MZM58" s="6"/>
      <c r="MZN58" s="6"/>
      <c r="MZO58" s="6"/>
      <c r="MZP58" s="6"/>
      <c r="MZQ58" s="6"/>
      <c r="MZR58" s="6"/>
      <c r="MZS58" s="6"/>
      <c r="MZT58" s="6"/>
      <c r="MZU58" s="6"/>
      <c r="MZV58" s="6"/>
      <c r="MZW58" s="6"/>
      <c r="MZX58" s="6"/>
      <c r="MZY58" s="6"/>
      <c r="MZZ58" s="6"/>
      <c r="NAA58" s="6"/>
      <c r="NAB58" s="6"/>
      <c r="NAC58" s="6"/>
      <c r="NAD58" s="6"/>
      <c r="NAE58" s="6"/>
      <c r="NAF58" s="6"/>
      <c r="NAG58" s="6"/>
      <c r="NAH58" s="6"/>
      <c r="NAI58" s="6"/>
      <c r="NAJ58" s="6"/>
      <c r="NAK58" s="6"/>
      <c r="NAL58" s="6"/>
      <c r="NAM58" s="6"/>
      <c r="NAN58" s="6"/>
      <c r="NAO58" s="6"/>
      <c r="NAP58" s="6"/>
      <c r="NAQ58" s="6"/>
      <c r="NAR58" s="6"/>
      <c r="NAS58" s="6"/>
      <c r="NAT58" s="6"/>
      <c r="NAU58" s="6"/>
      <c r="NAV58" s="6"/>
      <c r="NAW58" s="6"/>
      <c r="NAX58" s="6"/>
      <c r="NAY58" s="6"/>
      <c r="NAZ58" s="6"/>
      <c r="NBA58" s="6"/>
      <c r="NBB58" s="6"/>
      <c r="NBC58" s="6"/>
      <c r="NBD58" s="6"/>
      <c r="NBE58" s="6"/>
      <c r="NBF58" s="6"/>
      <c r="NBG58" s="6"/>
      <c r="NBH58" s="6"/>
      <c r="NBI58" s="6"/>
      <c r="NBJ58" s="6"/>
      <c r="NBK58" s="6"/>
      <c r="NBL58" s="6"/>
      <c r="NBM58" s="6"/>
      <c r="NBN58" s="6"/>
      <c r="NBO58" s="6"/>
      <c r="NBP58" s="6"/>
      <c r="NBQ58" s="6"/>
      <c r="NBR58" s="6"/>
      <c r="NBS58" s="6"/>
      <c r="NBT58" s="6"/>
      <c r="NBU58" s="6"/>
      <c r="NBV58" s="6"/>
      <c r="NBW58" s="6"/>
      <c r="NBX58" s="6"/>
      <c r="NBY58" s="6"/>
      <c r="NBZ58" s="6"/>
      <c r="NCA58" s="6"/>
      <c r="NCB58" s="6"/>
      <c r="NCC58" s="6"/>
      <c r="NCD58" s="6"/>
      <c r="NCE58" s="6"/>
      <c r="NCF58" s="6"/>
      <c r="NCG58" s="6"/>
      <c r="NCH58" s="6"/>
      <c r="NCI58" s="6"/>
      <c r="NCJ58" s="6"/>
      <c r="NCK58" s="6"/>
      <c r="NCL58" s="6"/>
      <c r="NCM58" s="6"/>
      <c r="NCN58" s="6"/>
      <c r="NCO58" s="6"/>
      <c r="NCP58" s="6"/>
      <c r="NCQ58" s="6"/>
      <c r="NCR58" s="6"/>
      <c r="NCS58" s="6"/>
      <c r="NCT58" s="6"/>
      <c r="NCU58" s="6"/>
      <c r="NCV58" s="6"/>
      <c r="NCW58" s="6"/>
      <c r="NCX58" s="6"/>
      <c r="NCY58" s="6"/>
      <c r="NCZ58" s="6"/>
      <c r="NDA58" s="6"/>
      <c r="NDB58" s="6"/>
      <c r="NDC58" s="6"/>
      <c r="NDD58" s="6"/>
      <c r="NDE58" s="6"/>
      <c r="NDF58" s="6"/>
      <c r="NDG58" s="6"/>
      <c r="NDH58" s="6"/>
      <c r="NDI58" s="6"/>
      <c r="NDJ58" s="6"/>
      <c r="NDK58" s="6"/>
      <c r="NDL58" s="6"/>
      <c r="NDM58" s="6"/>
      <c r="NDN58" s="6"/>
      <c r="NDO58" s="6"/>
      <c r="NDP58" s="6"/>
      <c r="NDQ58" s="6"/>
      <c r="NDR58" s="6"/>
      <c r="NDS58" s="6"/>
      <c r="NDT58" s="6"/>
      <c r="NDU58" s="6"/>
      <c r="NDV58" s="6"/>
      <c r="NDW58" s="6"/>
      <c r="NDX58" s="6"/>
      <c r="NDY58" s="6"/>
      <c r="NDZ58" s="6"/>
      <c r="NEA58" s="6"/>
      <c r="NEB58" s="6"/>
      <c r="NEC58" s="6"/>
      <c r="NED58" s="6"/>
      <c r="NEE58" s="6"/>
      <c r="NEF58" s="6"/>
      <c r="NEG58" s="6"/>
      <c r="NEH58" s="6"/>
      <c r="NEI58" s="6"/>
      <c r="NEJ58" s="6"/>
      <c r="NEK58" s="6"/>
      <c r="NEL58" s="6"/>
      <c r="NEM58" s="6"/>
      <c r="NEN58" s="6"/>
      <c r="NEO58" s="6"/>
      <c r="NEP58" s="6"/>
      <c r="NEQ58" s="6"/>
      <c r="NER58" s="6"/>
      <c r="NES58" s="6"/>
      <c r="NET58" s="6"/>
      <c r="NEU58" s="6"/>
      <c r="NEV58" s="6"/>
      <c r="NEW58" s="6"/>
      <c r="NEX58" s="6"/>
      <c r="NEY58" s="6"/>
      <c r="NEZ58" s="6"/>
      <c r="NFA58" s="6"/>
      <c r="NFB58" s="6"/>
      <c r="NFC58" s="6"/>
      <c r="NFD58" s="6"/>
      <c r="NFE58" s="6"/>
      <c r="NFF58" s="6"/>
      <c r="NFG58" s="6"/>
      <c r="NFH58" s="6"/>
      <c r="NFI58" s="6"/>
      <c r="NFJ58" s="6"/>
      <c r="NFK58" s="6"/>
      <c r="NFL58" s="6"/>
      <c r="NFM58" s="6"/>
      <c r="NFN58" s="6"/>
      <c r="NFO58" s="6"/>
      <c r="NFP58" s="6"/>
      <c r="NFQ58" s="6"/>
      <c r="NFR58" s="6"/>
      <c r="NFS58" s="6"/>
      <c r="NFT58" s="6"/>
      <c r="NFU58" s="6"/>
      <c r="NFV58" s="6"/>
      <c r="NFW58" s="6"/>
      <c r="NFX58" s="6"/>
      <c r="NFY58" s="6"/>
      <c r="NFZ58" s="6"/>
      <c r="NGA58" s="6"/>
      <c r="NGB58" s="6"/>
      <c r="NGC58" s="6"/>
      <c r="NGD58" s="6"/>
      <c r="NGE58" s="6"/>
      <c r="NGF58" s="6"/>
      <c r="NGG58" s="6"/>
      <c r="NGH58" s="6"/>
      <c r="NGI58" s="6"/>
      <c r="NGJ58" s="6"/>
      <c r="NGK58" s="6"/>
      <c r="NGL58" s="6"/>
      <c r="NGM58" s="6"/>
      <c r="NGN58" s="6"/>
      <c r="NGO58" s="6"/>
      <c r="NGP58" s="6"/>
      <c r="NGQ58" s="6"/>
      <c r="NGR58" s="6"/>
      <c r="NGS58" s="6"/>
      <c r="NGT58" s="6"/>
      <c r="NGU58" s="6"/>
      <c r="NGV58" s="6"/>
      <c r="NGW58" s="6"/>
      <c r="NGX58" s="6"/>
      <c r="NGY58" s="6"/>
      <c r="NGZ58" s="6"/>
      <c r="NHA58" s="6"/>
      <c r="NHB58" s="6"/>
      <c r="NHC58" s="6"/>
      <c r="NHD58" s="6"/>
      <c r="NHE58" s="6"/>
      <c r="NHF58" s="6"/>
      <c r="NHG58" s="6"/>
      <c r="NHH58" s="6"/>
      <c r="NHI58" s="6"/>
      <c r="NHJ58" s="6"/>
      <c r="NHK58" s="6"/>
      <c r="NHL58" s="6"/>
      <c r="NHM58" s="6"/>
      <c r="NHN58" s="6"/>
      <c r="NHO58" s="6"/>
      <c r="NHP58" s="6"/>
      <c r="NHQ58" s="6"/>
      <c r="NHR58" s="6"/>
      <c r="NHS58" s="6"/>
      <c r="NHT58" s="6"/>
      <c r="NHU58" s="6"/>
      <c r="NHV58" s="6"/>
      <c r="NHW58" s="6"/>
      <c r="NHX58" s="6"/>
      <c r="NHY58" s="6"/>
      <c r="NHZ58" s="6"/>
      <c r="NIA58" s="6"/>
      <c r="NIB58" s="6"/>
      <c r="NIC58" s="6"/>
      <c r="NID58" s="6"/>
      <c r="NIE58" s="6"/>
      <c r="NIF58" s="6"/>
      <c r="NIG58" s="6"/>
      <c r="NIH58" s="6"/>
      <c r="NII58" s="6"/>
      <c r="NIJ58" s="6"/>
      <c r="NIK58" s="6"/>
      <c r="NIL58" s="6"/>
      <c r="NIM58" s="6"/>
      <c r="NIN58" s="6"/>
      <c r="NIO58" s="6"/>
      <c r="NIP58" s="6"/>
      <c r="NIQ58" s="6"/>
      <c r="NIR58" s="6"/>
      <c r="NIS58" s="6"/>
      <c r="NIT58" s="6"/>
      <c r="NIU58" s="6"/>
      <c r="NIV58" s="6"/>
      <c r="NIW58" s="6"/>
      <c r="NIX58" s="6"/>
      <c r="NIY58" s="6"/>
      <c r="NIZ58" s="6"/>
      <c r="NJA58" s="6"/>
      <c r="NJB58" s="6"/>
      <c r="NJC58" s="6"/>
      <c r="NJD58" s="6"/>
      <c r="NJE58" s="6"/>
      <c r="NJF58" s="6"/>
      <c r="NJG58" s="6"/>
      <c r="NJH58" s="6"/>
      <c r="NJI58" s="6"/>
      <c r="NJJ58" s="6"/>
      <c r="NJK58" s="6"/>
      <c r="NJL58" s="6"/>
      <c r="NJM58" s="6"/>
      <c r="NJN58" s="6"/>
      <c r="NJO58" s="6"/>
      <c r="NJP58" s="6"/>
      <c r="NJQ58" s="6"/>
      <c r="NJR58" s="6"/>
      <c r="NJS58" s="6"/>
      <c r="NJT58" s="6"/>
      <c r="NJU58" s="6"/>
      <c r="NJV58" s="6"/>
      <c r="NJW58" s="6"/>
      <c r="NJX58" s="6"/>
      <c r="NJY58" s="6"/>
      <c r="NJZ58" s="6"/>
      <c r="NKA58" s="6"/>
      <c r="NKB58" s="6"/>
      <c r="NKC58" s="6"/>
      <c r="NKD58" s="6"/>
      <c r="NKE58" s="6"/>
      <c r="NKF58" s="6"/>
      <c r="NKG58" s="6"/>
      <c r="NKH58" s="6"/>
      <c r="NKI58" s="6"/>
      <c r="NKJ58" s="6"/>
      <c r="NKK58" s="6"/>
      <c r="NKL58" s="6"/>
      <c r="NKM58" s="6"/>
      <c r="NKN58" s="6"/>
      <c r="NKO58" s="6"/>
      <c r="NKP58" s="6"/>
      <c r="NKQ58" s="6"/>
      <c r="NKR58" s="6"/>
      <c r="NKS58" s="6"/>
      <c r="NKT58" s="6"/>
      <c r="NKU58" s="6"/>
      <c r="NKV58" s="6"/>
      <c r="NKW58" s="6"/>
      <c r="NKX58" s="6"/>
      <c r="NKY58" s="6"/>
      <c r="NKZ58" s="6"/>
      <c r="NLA58" s="6"/>
      <c r="NLB58" s="6"/>
      <c r="NLC58" s="6"/>
      <c r="NLD58" s="6"/>
      <c r="NLE58" s="6"/>
      <c r="NLF58" s="6"/>
      <c r="NLG58" s="6"/>
      <c r="NLH58" s="6"/>
      <c r="NLI58" s="6"/>
      <c r="NLJ58" s="6"/>
      <c r="NLK58" s="6"/>
      <c r="NLL58" s="6"/>
      <c r="NLM58" s="6"/>
      <c r="NLN58" s="6"/>
      <c r="NLO58" s="6"/>
      <c r="NLP58" s="6"/>
      <c r="NLQ58" s="6"/>
      <c r="NLR58" s="6"/>
      <c r="NLS58" s="6"/>
      <c r="NLT58" s="6"/>
      <c r="NLU58" s="6"/>
      <c r="NLV58" s="6"/>
      <c r="NLW58" s="6"/>
      <c r="NLX58" s="6"/>
      <c r="NLY58" s="6"/>
      <c r="NLZ58" s="6"/>
      <c r="NMA58" s="6"/>
      <c r="NMB58" s="6"/>
      <c r="NMC58" s="6"/>
      <c r="NMD58" s="6"/>
      <c r="NME58" s="6"/>
      <c r="NMF58" s="6"/>
      <c r="NMG58" s="6"/>
      <c r="NMH58" s="6"/>
      <c r="NMI58" s="6"/>
      <c r="NMJ58" s="6"/>
      <c r="NMK58" s="6"/>
      <c r="NML58" s="6"/>
      <c r="NMM58" s="6"/>
      <c r="NMN58" s="6"/>
      <c r="NMO58" s="6"/>
      <c r="NMP58" s="6"/>
      <c r="NMQ58" s="6"/>
      <c r="NMR58" s="6"/>
      <c r="NMS58" s="6"/>
      <c r="NMT58" s="6"/>
      <c r="NMU58" s="6"/>
      <c r="NMV58" s="6"/>
      <c r="NMW58" s="6"/>
      <c r="NMX58" s="6"/>
      <c r="NMY58" s="6"/>
      <c r="NMZ58" s="6"/>
      <c r="NNA58" s="6"/>
      <c r="NNB58" s="6"/>
      <c r="NNC58" s="6"/>
      <c r="NND58" s="6"/>
      <c r="NNE58" s="6"/>
      <c r="NNF58" s="6"/>
      <c r="NNG58" s="6"/>
      <c r="NNH58" s="6"/>
      <c r="NNI58" s="6"/>
      <c r="NNJ58" s="6"/>
      <c r="NNK58" s="6"/>
      <c r="NNL58" s="6"/>
      <c r="NNM58" s="6"/>
      <c r="NNN58" s="6"/>
      <c r="NNO58" s="6"/>
      <c r="NNP58" s="6"/>
      <c r="NNQ58" s="6"/>
      <c r="NNR58" s="6"/>
      <c r="NNS58" s="6"/>
      <c r="NNT58" s="6"/>
      <c r="NNU58" s="6"/>
      <c r="NNV58" s="6"/>
      <c r="NNW58" s="6"/>
      <c r="NNX58" s="6"/>
      <c r="NNY58" s="6"/>
      <c r="NNZ58" s="6"/>
      <c r="NOA58" s="6"/>
      <c r="NOB58" s="6"/>
      <c r="NOC58" s="6"/>
      <c r="NOD58" s="6"/>
      <c r="NOE58" s="6"/>
      <c r="NOF58" s="6"/>
      <c r="NOG58" s="6"/>
      <c r="NOH58" s="6"/>
      <c r="NOI58" s="6"/>
      <c r="NOJ58" s="6"/>
      <c r="NOK58" s="6"/>
      <c r="NOL58" s="6"/>
      <c r="NOM58" s="6"/>
      <c r="NON58" s="6"/>
      <c r="NOO58" s="6"/>
      <c r="NOP58" s="6"/>
      <c r="NOQ58" s="6"/>
      <c r="NOR58" s="6"/>
      <c r="NOS58" s="6"/>
      <c r="NOT58" s="6"/>
      <c r="NOU58" s="6"/>
      <c r="NOV58" s="6"/>
      <c r="NOW58" s="6"/>
      <c r="NOX58" s="6"/>
      <c r="NOY58" s="6"/>
      <c r="NOZ58" s="6"/>
      <c r="NPA58" s="6"/>
      <c r="NPB58" s="6"/>
      <c r="NPC58" s="6"/>
      <c r="NPD58" s="6"/>
      <c r="NPE58" s="6"/>
      <c r="NPF58" s="6"/>
      <c r="NPG58" s="6"/>
      <c r="NPH58" s="6"/>
      <c r="NPI58" s="6"/>
      <c r="NPJ58" s="6"/>
      <c r="NPK58" s="6"/>
      <c r="NPL58" s="6"/>
      <c r="NPM58" s="6"/>
      <c r="NPN58" s="6"/>
      <c r="NPO58" s="6"/>
      <c r="NPP58" s="6"/>
      <c r="NPQ58" s="6"/>
      <c r="NPR58" s="6"/>
      <c r="NPS58" s="6"/>
      <c r="NPT58" s="6"/>
      <c r="NPU58" s="6"/>
      <c r="NPV58" s="6"/>
      <c r="NPW58" s="6"/>
      <c r="NPX58" s="6"/>
      <c r="NPY58" s="6"/>
      <c r="NPZ58" s="6"/>
      <c r="NQA58" s="6"/>
      <c r="NQB58" s="6"/>
      <c r="NQC58" s="6"/>
      <c r="NQD58" s="6"/>
      <c r="NQE58" s="6"/>
      <c r="NQF58" s="6"/>
      <c r="NQG58" s="6"/>
      <c r="NQH58" s="6"/>
      <c r="NQI58" s="6"/>
      <c r="NQJ58" s="6"/>
      <c r="NQK58" s="6"/>
      <c r="NQL58" s="6"/>
      <c r="NQM58" s="6"/>
      <c r="NQN58" s="6"/>
      <c r="NQO58" s="6"/>
      <c r="NQP58" s="6"/>
      <c r="NQQ58" s="6"/>
      <c r="NQR58" s="6"/>
      <c r="NQS58" s="6"/>
      <c r="NQT58" s="6"/>
      <c r="NQU58" s="6"/>
      <c r="NQV58" s="6"/>
      <c r="NQW58" s="6"/>
      <c r="NQX58" s="6"/>
      <c r="NQY58" s="6"/>
      <c r="NQZ58" s="6"/>
      <c r="NRA58" s="6"/>
      <c r="NRB58" s="6"/>
      <c r="NRC58" s="6"/>
      <c r="NRD58" s="6"/>
      <c r="NRE58" s="6"/>
      <c r="NRF58" s="6"/>
      <c r="NRG58" s="6"/>
      <c r="NRH58" s="6"/>
      <c r="NRI58" s="6"/>
      <c r="NRJ58" s="6"/>
      <c r="NRK58" s="6"/>
      <c r="NRL58" s="6"/>
      <c r="NRM58" s="6"/>
      <c r="NRN58" s="6"/>
      <c r="NRO58" s="6"/>
      <c r="NRP58" s="6"/>
      <c r="NRQ58" s="6"/>
      <c r="NRR58" s="6"/>
      <c r="NRS58" s="6"/>
      <c r="NRT58" s="6"/>
      <c r="NRU58" s="6"/>
      <c r="NRV58" s="6"/>
      <c r="NRW58" s="6"/>
      <c r="NRX58" s="6"/>
      <c r="NRY58" s="6"/>
      <c r="NRZ58" s="6"/>
      <c r="NSA58" s="6"/>
      <c r="NSB58" s="6"/>
      <c r="NSC58" s="6"/>
      <c r="NSD58" s="6"/>
      <c r="NSE58" s="6"/>
      <c r="NSF58" s="6"/>
      <c r="NSG58" s="6"/>
      <c r="NSH58" s="6"/>
      <c r="NSI58" s="6"/>
      <c r="NSJ58" s="6"/>
      <c r="NSK58" s="6"/>
      <c r="NSL58" s="6"/>
      <c r="NSM58" s="6"/>
      <c r="NSN58" s="6"/>
      <c r="NSO58" s="6"/>
      <c r="NSP58" s="6"/>
      <c r="NSQ58" s="6"/>
      <c r="NSR58" s="6"/>
      <c r="NSS58" s="6"/>
      <c r="NST58" s="6"/>
      <c r="NSU58" s="6"/>
      <c r="NSV58" s="6"/>
      <c r="NSW58" s="6"/>
      <c r="NSX58" s="6"/>
      <c r="NSY58" s="6"/>
      <c r="NSZ58" s="6"/>
      <c r="NTA58" s="6"/>
      <c r="NTB58" s="6"/>
      <c r="NTC58" s="6"/>
      <c r="NTD58" s="6"/>
      <c r="NTE58" s="6"/>
      <c r="NTF58" s="6"/>
      <c r="NTG58" s="6"/>
      <c r="NTH58" s="6"/>
      <c r="NTI58" s="6"/>
      <c r="NTJ58" s="6"/>
      <c r="NTK58" s="6"/>
      <c r="NTL58" s="6"/>
      <c r="NTM58" s="6"/>
      <c r="NTN58" s="6"/>
      <c r="NTO58" s="6"/>
      <c r="NTP58" s="6"/>
      <c r="NTQ58" s="6"/>
      <c r="NTR58" s="6"/>
      <c r="NTS58" s="6"/>
      <c r="NTT58" s="6"/>
      <c r="NTU58" s="6"/>
      <c r="NTV58" s="6"/>
      <c r="NTW58" s="6"/>
      <c r="NTX58" s="6"/>
      <c r="NTY58" s="6"/>
      <c r="NTZ58" s="6"/>
      <c r="NUA58" s="6"/>
      <c r="NUB58" s="6"/>
      <c r="NUC58" s="6"/>
      <c r="NUD58" s="6"/>
      <c r="NUE58" s="6"/>
      <c r="NUF58" s="6"/>
      <c r="NUG58" s="6"/>
      <c r="NUH58" s="6"/>
      <c r="NUI58" s="6"/>
      <c r="NUJ58" s="6"/>
      <c r="NUK58" s="6"/>
      <c r="NUL58" s="6"/>
      <c r="NUM58" s="6"/>
      <c r="NUN58" s="6"/>
      <c r="NUO58" s="6"/>
      <c r="NUP58" s="6"/>
      <c r="NUQ58" s="6"/>
      <c r="NUR58" s="6"/>
      <c r="NUS58" s="6"/>
      <c r="NUT58" s="6"/>
      <c r="NUU58" s="6"/>
      <c r="NUV58" s="6"/>
      <c r="NUW58" s="6"/>
      <c r="NUX58" s="6"/>
      <c r="NUY58" s="6"/>
      <c r="NUZ58" s="6"/>
      <c r="NVA58" s="6"/>
      <c r="NVB58" s="6"/>
      <c r="NVC58" s="6"/>
      <c r="NVD58" s="6"/>
      <c r="NVE58" s="6"/>
      <c r="NVF58" s="6"/>
      <c r="NVG58" s="6"/>
      <c r="NVH58" s="6"/>
      <c r="NVI58" s="6"/>
      <c r="NVJ58" s="6"/>
      <c r="NVK58" s="6"/>
      <c r="NVL58" s="6"/>
      <c r="NVM58" s="6"/>
      <c r="NVN58" s="6"/>
      <c r="NVO58" s="6"/>
      <c r="NVP58" s="6"/>
      <c r="NVQ58" s="6"/>
      <c r="NVR58" s="6"/>
      <c r="NVS58" s="6"/>
      <c r="NVT58" s="6"/>
      <c r="NVU58" s="6"/>
      <c r="NVV58" s="6"/>
      <c r="NVW58" s="6"/>
      <c r="NVX58" s="6"/>
      <c r="NVY58" s="6"/>
      <c r="NVZ58" s="6"/>
      <c r="NWA58" s="6"/>
      <c r="NWB58" s="6"/>
      <c r="NWC58" s="6"/>
      <c r="NWD58" s="6"/>
      <c r="NWE58" s="6"/>
      <c r="NWF58" s="6"/>
      <c r="NWG58" s="6"/>
      <c r="NWH58" s="6"/>
      <c r="NWI58" s="6"/>
      <c r="NWJ58" s="6"/>
      <c r="NWK58" s="6"/>
      <c r="NWL58" s="6"/>
      <c r="NWM58" s="6"/>
      <c r="NWN58" s="6"/>
      <c r="NWO58" s="6"/>
      <c r="NWP58" s="6"/>
      <c r="NWQ58" s="6"/>
      <c r="NWR58" s="6"/>
      <c r="NWS58" s="6"/>
      <c r="NWT58" s="6"/>
      <c r="NWU58" s="6"/>
      <c r="NWV58" s="6"/>
      <c r="NWW58" s="6"/>
      <c r="NWX58" s="6"/>
      <c r="NWY58" s="6"/>
      <c r="NWZ58" s="6"/>
      <c r="NXA58" s="6"/>
      <c r="NXB58" s="6"/>
      <c r="NXC58" s="6"/>
      <c r="NXD58" s="6"/>
      <c r="NXE58" s="6"/>
      <c r="NXF58" s="6"/>
      <c r="NXG58" s="6"/>
      <c r="NXH58" s="6"/>
      <c r="NXI58" s="6"/>
      <c r="NXJ58" s="6"/>
      <c r="NXK58" s="6"/>
      <c r="NXL58" s="6"/>
      <c r="NXM58" s="6"/>
      <c r="NXN58" s="6"/>
      <c r="NXO58" s="6"/>
      <c r="NXP58" s="6"/>
      <c r="NXQ58" s="6"/>
      <c r="NXR58" s="6"/>
      <c r="NXS58" s="6"/>
      <c r="NXT58" s="6"/>
      <c r="NXU58" s="6"/>
      <c r="NXV58" s="6"/>
      <c r="NXW58" s="6"/>
      <c r="NXX58" s="6"/>
      <c r="NXY58" s="6"/>
      <c r="NXZ58" s="6"/>
      <c r="NYA58" s="6"/>
      <c r="NYB58" s="6"/>
      <c r="NYC58" s="6"/>
      <c r="NYD58" s="6"/>
      <c r="NYE58" s="6"/>
      <c r="NYF58" s="6"/>
      <c r="NYG58" s="6"/>
      <c r="NYH58" s="6"/>
      <c r="NYI58" s="6"/>
      <c r="NYJ58" s="6"/>
      <c r="NYK58" s="6"/>
      <c r="NYL58" s="6"/>
      <c r="NYM58" s="6"/>
      <c r="NYN58" s="6"/>
      <c r="NYO58" s="6"/>
      <c r="NYP58" s="6"/>
      <c r="NYQ58" s="6"/>
      <c r="NYR58" s="6"/>
      <c r="NYS58" s="6"/>
      <c r="NYT58" s="6"/>
      <c r="NYU58" s="6"/>
      <c r="NYV58" s="6"/>
      <c r="NYW58" s="6"/>
      <c r="NYX58" s="6"/>
      <c r="NYY58" s="6"/>
      <c r="NYZ58" s="6"/>
      <c r="NZA58" s="6"/>
      <c r="NZB58" s="6"/>
      <c r="NZC58" s="6"/>
      <c r="NZD58" s="6"/>
      <c r="NZE58" s="6"/>
      <c r="NZF58" s="6"/>
      <c r="NZG58" s="6"/>
      <c r="NZH58" s="6"/>
      <c r="NZI58" s="6"/>
      <c r="NZJ58" s="6"/>
      <c r="NZK58" s="6"/>
      <c r="NZL58" s="6"/>
      <c r="NZM58" s="6"/>
      <c r="NZN58" s="6"/>
      <c r="NZO58" s="6"/>
      <c r="NZP58" s="6"/>
      <c r="NZQ58" s="6"/>
      <c r="NZR58" s="6"/>
      <c r="NZS58" s="6"/>
      <c r="NZT58" s="6"/>
      <c r="NZU58" s="6"/>
      <c r="NZV58" s="6"/>
      <c r="NZW58" s="6"/>
      <c r="NZX58" s="6"/>
      <c r="NZY58" s="6"/>
      <c r="NZZ58" s="6"/>
      <c r="OAA58" s="6"/>
      <c r="OAB58" s="6"/>
      <c r="OAC58" s="6"/>
      <c r="OAD58" s="6"/>
      <c r="OAE58" s="6"/>
      <c r="OAF58" s="6"/>
      <c r="OAG58" s="6"/>
      <c r="OAH58" s="6"/>
      <c r="OAI58" s="6"/>
      <c r="OAJ58" s="6"/>
      <c r="OAK58" s="6"/>
      <c r="OAL58" s="6"/>
      <c r="OAM58" s="6"/>
      <c r="OAN58" s="6"/>
      <c r="OAO58" s="6"/>
      <c r="OAP58" s="6"/>
      <c r="OAQ58" s="6"/>
      <c r="OAR58" s="6"/>
      <c r="OAS58" s="6"/>
      <c r="OAT58" s="6"/>
      <c r="OAU58" s="6"/>
      <c r="OAV58" s="6"/>
      <c r="OAW58" s="6"/>
      <c r="OAX58" s="6"/>
      <c r="OAY58" s="6"/>
      <c r="OAZ58" s="6"/>
      <c r="OBA58" s="6"/>
      <c r="OBB58" s="6"/>
      <c r="OBC58" s="6"/>
      <c r="OBD58" s="6"/>
      <c r="OBE58" s="6"/>
      <c r="OBF58" s="6"/>
      <c r="OBG58" s="6"/>
      <c r="OBH58" s="6"/>
      <c r="OBI58" s="6"/>
      <c r="OBJ58" s="6"/>
      <c r="OBK58" s="6"/>
      <c r="OBL58" s="6"/>
      <c r="OBM58" s="6"/>
      <c r="OBN58" s="6"/>
      <c r="OBO58" s="6"/>
      <c r="OBP58" s="6"/>
      <c r="OBQ58" s="6"/>
      <c r="OBR58" s="6"/>
      <c r="OBS58" s="6"/>
      <c r="OBT58" s="6"/>
      <c r="OBU58" s="6"/>
      <c r="OBV58" s="6"/>
      <c r="OBW58" s="6"/>
      <c r="OBX58" s="6"/>
      <c r="OBY58" s="6"/>
      <c r="OBZ58" s="6"/>
      <c r="OCA58" s="6"/>
      <c r="OCB58" s="6"/>
      <c r="OCC58" s="6"/>
      <c r="OCD58" s="6"/>
      <c r="OCE58" s="6"/>
      <c r="OCF58" s="6"/>
      <c r="OCG58" s="6"/>
      <c r="OCH58" s="6"/>
      <c r="OCI58" s="6"/>
      <c r="OCJ58" s="6"/>
      <c r="OCK58" s="6"/>
      <c r="OCL58" s="6"/>
      <c r="OCM58" s="6"/>
      <c r="OCN58" s="6"/>
      <c r="OCO58" s="6"/>
      <c r="OCP58" s="6"/>
      <c r="OCQ58" s="6"/>
      <c r="OCR58" s="6"/>
      <c r="OCS58" s="6"/>
      <c r="OCT58" s="6"/>
      <c r="OCU58" s="6"/>
      <c r="OCV58" s="6"/>
      <c r="OCW58" s="6"/>
      <c r="OCX58" s="6"/>
      <c r="OCY58" s="6"/>
      <c r="OCZ58" s="6"/>
      <c r="ODA58" s="6"/>
      <c r="ODB58" s="6"/>
      <c r="ODC58" s="6"/>
      <c r="ODD58" s="6"/>
      <c r="ODE58" s="6"/>
      <c r="ODF58" s="6"/>
      <c r="ODG58" s="6"/>
      <c r="ODH58" s="6"/>
      <c r="ODI58" s="6"/>
      <c r="ODJ58" s="6"/>
      <c r="ODK58" s="6"/>
      <c r="ODL58" s="6"/>
      <c r="ODM58" s="6"/>
      <c r="ODN58" s="6"/>
      <c r="ODO58" s="6"/>
      <c r="ODP58" s="6"/>
      <c r="ODQ58" s="6"/>
      <c r="ODR58" s="6"/>
      <c r="ODS58" s="6"/>
      <c r="ODT58" s="6"/>
      <c r="ODU58" s="6"/>
      <c r="ODV58" s="6"/>
      <c r="ODW58" s="6"/>
      <c r="ODX58" s="6"/>
      <c r="ODY58" s="6"/>
      <c r="ODZ58" s="6"/>
      <c r="OEA58" s="6"/>
      <c r="OEB58" s="6"/>
      <c r="OEC58" s="6"/>
      <c r="OED58" s="6"/>
      <c r="OEE58" s="6"/>
      <c r="OEF58" s="6"/>
      <c r="OEG58" s="6"/>
      <c r="OEH58" s="6"/>
      <c r="OEI58" s="6"/>
      <c r="OEJ58" s="6"/>
      <c r="OEK58" s="6"/>
      <c r="OEL58" s="6"/>
      <c r="OEM58" s="6"/>
      <c r="OEN58" s="6"/>
      <c r="OEO58" s="6"/>
      <c r="OEP58" s="6"/>
      <c r="OEQ58" s="6"/>
      <c r="OER58" s="6"/>
      <c r="OES58" s="6"/>
      <c r="OET58" s="6"/>
      <c r="OEU58" s="6"/>
      <c r="OEV58" s="6"/>
      <c r="OEW58" s="6"/>
      <c r="OEX58" s="6"/>
      <c r="OEY58" s="6"/>
      <c r="OEZ58" s="6"/>
      <c r="OFA58" s="6"/>
      <c r="OFB58" s="6"/>
      <c r="OFC58" s="6"/>
      <c r="OFD58" s="6"/>
      <c r="OFE58" s="6"/>
      <c r="OFF58" s="6"/>
      <c r="OFG58" s="6"/>
      <c r="OFH58" s="6"/>
      <c r="OFI58" s="6"/>
      <c r="OFJ58" s="6"/>
      <c r="OFK58" s="6"/>
      <c r="OFL58" s="6"/>
      <c r="OFM58" s="6"/>
      <c r="OFN58" s="6"/>
      <c r="OFO58" s="6"/>
      <c r="OFP58" s="6"/>
      <c r="OFQ58" s="6"/>
      <c r="OFR58" s="6"/>
      <c r="OFS58" s="6"/>
      <c r="OFT58" s="6"/>
      <c r="OFU58" s="6"/>
      <c r="OFV58" s="6"/>
      <c r="OFW58" s="6"/>
      <c r="OFX58" s="6"/>
      <c r="OFY58" s="6"/>
      <c r="OFZ58" s="6"/>
      <c r="OGA58" s="6"/>
      <c r="OGB58" s="6"/>
      <c r="OGC58" s="6"/>
      <c r="OGD58" s="6"/>
      <c r="OGE58" s="6"/>
      <c r="OGF58" s="6"/>
      <c r="OGG58" s="6"/>
      <c r="OGH58" s="6"/>
      <c r="OGI58" s="6"/>
      <c r="OGJ58" s="6"/>
      <c r="OGK58" s="6"/>
      <c r="OGL58" s="6"/>
      <c r="OGM58" s="6"/>
      <c r="OGN58" s="6"/>
      <c r="OGO58" s="6"/>
      <c r="OGP58" s="6"/>
      <c r="OGQ58" s="6"/>
      <c r="OGR58" s="6"/>
      <c r="OGS58" s="6"/>
      <c r="OGT58" s="6"/>
      <c r="OGU58" s="6"/>
      <c r="OGV58" s="6"/>
      <c r="OGW58" s="6"/>
      <c r="OGX58" s="6"/>
      <c r="OGY58" s="6"/>
      <c r="OGZ58" s="6"/>
      <c r="OHA58" s="6"/>
      <c r="OHB58" s="6"/>
      <c r="OHC58" s="6"/>
      <c r="OHD58" s="6"/>
      <c r="OHE58" s="6"/>
      <c r="OHF58" s="6"/>
      <c r="OHG58" s="6"/>
      <c r="OHH58" s="6"/>
      <c r="OHI58" s="6"/>
      <c r="OHJ58" s="6"/>
      <c r="OHK58" s="6"/>
      <c r="OHL58" s="6"/>
      <c r="OHM58" s="6"/>
      <c r="OHN58" s="6"/>
      <c r="OHO58" s="6"/>
      <c r="OHP58" s="6"/>
      <c r="OHQ58" s="6"/>
      <c r="OHR58" s="6"/>
      <c r="OHS58" s="6"/>
      <c r="OHT58" s="6"/>
      <c r="OHU58" s="6"/>
      <c r="OHV58" s="6"/>
      <c r="OHW58" s="6"/>
      <c r="OHX58" s="6"/>
      <c r="OHY58" s="6"/>
      <c r="OHZ58" s="6"/>
      <c r="OIA58" s="6"/>
      <c r="OIB58" s="6"/>
      <c r="OIC58" s="6"/>
      <c r="OID58" s="6"/>
      <c r="OIE58" s="6"/>
      <c r="OIF58" s="6"/>
      <c r="OIG58" s="6"/>
      <c r="OIH58" s="6"/>
      <c r="OII58" s="6"/>
      <c r="OIJ58" s="6"/>
      <c r="OIK58" s="6"/>
      <c r="OIL58" s="6"/>
      <c r="OIM58" s="6"/>
      <c r="OIN58" s="6"/>
      <c r="OIO58" s="6"/>
      <c r="OIP58" s="6"/>
      <c r="OIQ58" s="6"/>
      <c r="OIR58" s="6"/>
      <c r="OIS58" s="6"/>
      <c r="OIT58" s="6"/>
      <c r="OIU58" s="6"/>
      <c r="OIV58" s="6"/>
      <c r="OIW58" s="6"/>
      <c r="OIX58" s="6"/>
      <c r="OIY58" s="6"/>
      <c r="OIZ58" s="6"/>
      <c r="OJA58" s="6"/>
      <c r="OJB58" s="6"/>
      <c r="OJC58" s="6"/>
      <c r="OJD58" s="6"/>
      <c r="OJE58" s="6"/>
      <c r="OJF58" s="6"/>
      <c r="OJG58" s="6"/>
      <c r="OJH58" s="6"/>
      <c r="OJI58" s="6"/>
      <c r="OJJ58" s="6"/>
      <c r="OJK58" s="6"/>
      <c r="OJL58" s="6"/>
      <c r="OJM58" s="6"/>
      <c r="OJN58" s="6"/>
      <c r="OJO58" s="6"/>
      <c r="OJP58" s="6"/>
      <c r="OJQ58" s="6"/>
      <c r="OJR58" s="6"/>
      <c r="OJS58" s="6"/>
      <c r="OJT58" s="6"/>
      <c r="OJU58" s="6"/>
      <c r="OJV58" s="6"/>
      <c r="OJW58" s="6"/>
      <c r="OJX58" s="6"/>
      <c r="OJY58" s="6"/>
      <c r="OJZ58" s="6"/>
      <c r="OKA58" s="6"/>
      <c r="OKB58" s="6"/>
      <c r="OKC58" s="6"/>
      <c r="OKD58" s="6"/>
      <c r="OKE58" s="6"/>
      <c r="OKF58" s="6"/>
      <c r="OKG58" s="6"/>
      <c r="OKH58" s="6"/>
      <c r="OKI58" s="6"/>
      <c r="OKJ58" s="6"/>
      <c r="OKK58" s="6"/>
      <c r="OKL58" s="6"/>
      <c r="OKM58" s="6"/>
      <c r="OKN58" s="6"/>
      <c r="OKO58" s="6"/>
      <c r="OKP58" s="6"/>
      <c r="OKQ58" s="6"/>
      <c r="OKR58" s="6"/>
      <c r="OKS58" s="6"/>
      <c r="OKT58" s="6"/>
      <c r="OKU58" s="6"/>
      <c r="OKV58" s="6"/>
      <c r="OKW58" s="6"/>
      <c r="OKX58" s="6"/>
      <c r="OKY58" s="6"/>
      <c r="OKZ58" s="6"/>
      <c r="OLA58" s="6"/>
      <c r="OLB58" s="6"/>
      <c r="OLC58" s="6"/>
      <c r="OLD58" s="6"/>
      <c r="OLE58" s="6"/>
      <c r="OLF58" s="6"/>
      <c r="OLG58" s="6"/>
      <c r="OLH58" s="6"/>
      <c r="OLI58" s="6"/>
      <c r="OLJ58" s="6"/>
      <c r="OLK58" s="6"/>
      <c r="OLL58" s="6"/>
      <c r="OLM58" s="6"/>
      <c r="OLN58" s="6"/>
      <c r="OLO58" s="6"/>
      <c r="OLP58" s="6"/>
      <c r="OLQ58" s="6"/>
      <c r="OLR58" s="6"/>
      <c r="OLS58" s="6"/>
      <c r="OLT58" s="6"/>
      <c r="OLU58" s="6"/>
      <c r="OLV58" s="6"/>
      <c r="OLW58" s="6"/>
      <c r="OLX58" s="6"/>
      <c r="OLY58" s="6"/>
      <c r="OLZ58" s="6"/>
      <c r="OMA58" s="6"/>
      <c r="OMB58" s="6"/>
      <c r="OMC58" s="6"/>
      <c r="OMD58" s="6"/>
      <c r="OME58" s="6"/>
      <c r="OMF58" s="6"/>
      <c r="OMG58" s="6"/>
      <c r="OMH58" s="6"/>
      <c r="OMI58" s="6"/>
      <c r="OMJ58" s="6"/>
      <c r="OMK58" s="6"/>
      <c r="OML58" s="6"/>
      <c r="OMM58" s="6"/>
      <c r="OMN58" s="6"/>
      <c r="OMO58" s="6"/>
      <c r="OMP58" s="6"/>
      <c r="OMQ58" s="6"/>
      <c r="OMR58" s="6"/>
      <c r="OMS58" s="6"/>
      <c r="OMT58" s="6"/>
      <c r="OMU58" s="6"/>
      <c r="OMV58" s="6"/>
      <c r="OMW58" s="6"/>
      <c r="OMX58" s="6"/>
      <c r="OMY58" s="6"/>
      <c r="OMZ58" s="6"/>
      <c r="ONA58" s="6"/>
      <c r="ONB58" s="6"/>
      <c r="ONC58" s="6"/>
      <c r="OND58" s="6"/>
      <c r="ONE58" s="6"/>
      <c r="ONF58" s="6"/>
      <c r="ONG58" s="6"/>
      <c r="ONH58" s="6"/>
      <c r="ONI58" s="6"/>
      <c r="ONJ58" s="6"/>
      <c r="ONK58" s="6"/>
      <c r="ONL58" s="6"/>
      <c r="ONM58" s="6"/>
      <c r="ONN58" s="6"/>
      <c r="ONO58" s="6"/>
      <c r="ONP58" s="6"/>
      <c r="ONQ58" s="6"/>
      <c r="ONR58" s="6"/>
      <c r="ONS58" s="6"/>
      <c r="ONT58" s="6"/>
      <c r="ONU58" s="6"/>
      <c r="ONV58" s="6"/>
      <c r="ONW58" s="6"/>
      <c r="ONX58" s="6"/>
      <c r="ONY58" s="6"/>
      <c r="ONZ58" s="6"/>
      <c r="OOA58" s="6"/>
      <c r="OOB58" s="6"/>
      <c r="OOC58" s="6"/>
      <c r="OOD58" s="6"/>
      <c r="OOE58" s="6"/>
      <c r="OOF58" s="6"/>
      <c r="OOG58" s="6"/>
      <c r="OOH58" s="6"/>
      <c r="OOI58" s="6"/>
      <c r="OOJ58" s="6"/>
      <c r="OOK58" s="6"/>
      <c r="OOL58" s="6"/>
      <c r="OOM58" s="6"/>
      <c r="OON58" s="6"/>
      <c r="OOO58" s="6"/>
      <c r="OOP58" s="6"/>
      <c r="OOQ58" s="6"/>
      <c r="OOR58" s="6"/>
      <c r="OOS58" s="6"/>
      <c r="OOT58" s="6"/>
      <c r="OOU58" s="6"/>
      <c r="OOV58" s="6"/>
      <c r="OOW58" s="6"/>
      <c r="OOX58" s="6"/>
      <c r="OOY58" s="6"/>
      <c r="OOZ58" s="6"/>
      <c r="OPA58" s="6"/>
      <c r="OPB58" s="6"/>
      <c r="OPC58" s="6"/>
      <c r="OPD58" s="6"/>
      <c r="OPE58" s="6"/>
      <c r="OPF58" s="6"/>
      <c r="OPG58" s="6"/>
      <c r="OPH58" s="6"/>
      <c r="OPI58" s="6"/>
      <c r="OPJ58" s="6"/>
      <c r="OPK58" s="6"/>
      <c r="OPL58" s="6"/>
      <c r="OPM58" s="6"/>
      <c r="OPN58" s="6"/>
      <c r="OPO58" s="6"/>
      <c r="OPP58" s="6"/>
      <c r="OPQ58" s="6"/>
      <c r="OPR58" s="6"/>
      <c r="OPS58" s="6"/>
      <c r="OPT58" s="6"/>
      <c r="OPU58" s="6"/>
      <c r="OPV58" s="6"/>
      <c r="OPW58" s="6"/>
      <c r="OPX58" s="6"/>
      <c r="OPY58" s="6"/>
      <c r="OPZ58" s="6"/>
      <c r="OQA58" s="6"/>
      <c r="OQB58" s="6"/>
      <c r="OQC58" s="6"/>
      <c r="OQD58" s="6"/>
      <c r="OQE58" s="6"/>
      <c r="OQF58" s="6"/>
      <c r="OQG58" s="6"/>
      <c r="OQH58" s="6"/>
      <c r="OQI58" s="6"/>
      <c r="OQJ58" s="6"/>
      <c r="OQK58" s="6"/>
      <c r="OQL58" s="6"/>
      <c r="OQM58" s="6"/>
      <c r="OQN58" s="6"/>
      <c r="OQO58" s="6"/>
      <c r="OQP58" s="6"/>
      <c r="OQQ58" s="6"/>
      <c r="OQR58" s="6"/>
      <c r="OQS58" s="6"/>
      <c r="OQT58" s="6"/>
      <c r="OQU58" s="6"/>
      <c r="OQV58" s="6"/>
      <c r="OQW58" s="6"/>
      <c r="OQX58" s="6"/>
      <c r="OQY58" s="6"/>
      <c r="OQZ58" s="6"/>
      <c r="ORA58" s="6"/>
      <c r="ORB58" s="6"/>
      <c r="ORC58" s="6"/>
      <c r="ORD58" s="6"/>
      <c r="ORE58" s="6"/>
      <c r="ORF58" s="6"/>
      <c r="ORG58" s="6"/>
      <c r="ORH58" s="6"/>
      <c r="ORI58" s="6"/>
      <c r="ORJ58" s="6"/>
      <c r="ORK58" s="6"/>
      <c r="ORL58" s="6"/>
      <c r="ORM58" s="6"/>
      <c r="ORN58" s="6"/>
      <c r="ORO58" s="6"/>
      <c r="ORP58" s="6"/>
      <c r="ORQ58" s="6"/>
      <c r="ORR58" s="6"/>
      <c r="ORS58" s="6"/>
      <c r="ORT58" s="6"/>
      <c r="ORU58" s="6"/>
      <c r="ORV58" s="6"/>
      <c r="ORW58" s="6"/>
      <c r="ORX58" s="6"/>
      <c r="ORY58" s="6"/>
      <c r="ORZ58" s="6"/>
      <c r="OSA58" s="6"/>
      <c r="OSB58" s="6"/>
      <c r="OSC58" s="6"/>
      <c r="OSD58" s="6"/>
      <c r="OSE58" s="6"/>
      <c r="OSF58" s="6"/>
      <c r="OSG58" s="6"/>
      <c r="OSH58" s="6"/>
      <c r="OSI58" s="6"/>
      <c r="OSJ58" s="6"/>
      <c r="OSK58" s="6"/>
      <c r="OSL58" s="6"/>
      <c r="OSM58" s="6"/>
      <c r="OSN58" s="6"/>
      <c r="OSO58" s="6"/>
      <c r="OSP58" s="6"/>
      <c r="OSQ58" s="6"/>
      <c r="OSR58" s="6"/>
      <c r="OSS58" s="6"/>
      <c r="OST58" s="6"/>
      <c r="OSU58" s="6"/>
      <c r="OSV58" s="6"/>
      <c r="OSW58" s="6"/>
      <c r="OSX58" s="6"/>
      <c r="OSY58" s="6"/>
      <c r="OSZ58" s="6"/>
      <c r="OTA58" s="6"/>
      <c r="OTB58" s="6"/>
      <c r="OTC58" s="6"/>
      <c r="OTD58" s="6"/>
      <c r="OTE58" s="6"/>
      <c r="OTF58" s="6"/>
      <c r="OTG58" s="6"/>
      <c r="OTH58" s="6"/>
      <c r="OTI58" s="6"/>
      <c r="OTJ58" s="6"/>
      <c r="OTK58" s="6"/>
      <c r="OTL58" s="6"/>
      <c r="OTM58" s="6"/>
      <c r="OTN58" s="6"/>
      <c r="OTO58" s="6"/>
      <c r="OTP58" s="6"/>
      <c r="OTQ58" s="6"/>
      <c r="OTR58" s="6"/>
      <c r="OTS58" s="6"/>
      <c r="OTT58" s="6"/>
      <c r="OTU58" s="6"/>
      <c r="OTV58" s="6"/>
      <c r="OTW58" s="6"/>
      <c r="OTX58" s="6"/>
      <c r="OTY58" s="6"/>
      <c r="OTZ58" s="6"/>
      <c r="OUA58" s="6"/>
      <c r="OUB58" s="6"/>
      <c r="OUC58" s="6"/>
      <c r="OUD58" s="6"/>
      <c r="OUE58" s="6"/>
      <c r="OUF58" s="6"/>
      <c r="OUG58" s="6"/>
      <c r="OUH58" s="6"/>
      <c r="OUI58" s="6"/>
      <c r="OUJ58" s="6"/>
      <c r="OUK58" s="6"/>
      <c r="OUL58" s="6"/>
      <c r="OUM58" s="6"/>
      <c r="OUN58" s="6"/>
      <c r="OUO58" s="6"/>
      <c r="OUP58" s="6"/>
      <c r="OUQ58" s="6"/>
      <c r="OUR58" s="6"/>
      <c r="OUS58" s="6"/>
      <c r="OUT58" s="6"/>
      <c r="OUU58" s="6"/>
      <c r="OUV58" s="6"/>
      <c r="OUW58" s="6"/>
      <c r="OUX58" s="6"/>
      <c r="OUY58" s="6"/>
      <c r="OUZ58" s="6"/>
      <c r="OVA58" s="6"/>
      <c r="OVB58" s="6"/>
      <c r="OVC58" s="6"/>
      <c r="OVD58" s="6"/>
      <c r="OVE58" s="6"/>
      <c r="OVF58" s="6"/>
      <c r="OVG58" s="6"/>
      <c r="OVH58" s="6"/>
      <c r="OVI58" s="6"/>
      <c r="OVJ58" s="6"/>
      <c r="OVK58" s="6"/>
      <c r="OVL58" s="6"/>
      <c r="OVM58" s="6"/>
      <c r="OVN58" s="6"/>
      <c r="OVO58" s="6"/>
      <c r="OVP58" s="6"/>
      <c r="OVQ58" s="6"/>
      <c r="OVR58" s="6"/>
      <c r="OVS58" s="6"/>
      <c r="OVT58" s="6"/>
      <c r="OVU58" s="6"/>
      <c r="OVV58" s="6"/>
      <c r="OVW58" s="6"/>
      <c r="OVX58" s="6"/>
      <c r="OVY58" s="6"/>
      <c r="OVZ58" s="6"/>
      <c r="OWA58" s="6"/>
      <c r="OWB58" s="6"/>
      <c r="OWC58" s="6"/>
      <c r="OWD58" s="6"/>
      <c r="OWE58" s="6"/>
      <c r="OWF58" s="6"/>
      <c r="OWG58" s="6"/>
      <c r="OWH58" s="6"/>
      <c r="OWI58" s="6"/>
      <c r="OWJ58" s="6"/>
      <c r="OWK58" s="6"/>
      <c r="OWL58" s="6"/>
      <c r="OWM58" s="6"/>
      <c r="OWN58" s="6"/>
      <c r="OWO58" s="6"/>
      <c r="OWP58" s="6"/>
      <c r="OWQ58" s="6"/>
      <c r="OWR58" s="6"/>
      <c r="OWS58" s="6"/>
      <c r="OWT58" s="6"/>
      <c r="OWU58" s="6"/>
      <c r="OWV58" s="6"/>
      <c r="OWW58" s="6"/>
      <c r="OWX58" s="6"/>
      <c r="OWY58" s="6"/>
      <c r="OWZ58" s="6"/>
      <c r="OXA58" s="6"/>
      <c r="OXB58" s="6"/>
      <c r="OXC58" s="6"/>
      <c r="OXD58" s="6"/>
      <c r="OXE58" s="6"/>
      <c r="OXF58" s="6"/>
      <c r="OXG58" s="6"/>
      <c r="OXH58" s="6"/>
      <c r="OXI58" s="6"/>
      <c r="OXJ58" s="6"/>
      <c r="OXK58" s="6"/>
      <c r="OXL58" s="6"/>
      <c r="OXM58" s="6"/>
      <c r="OXN58" s="6"/>
      <c r="OXO58" s="6"/>
      <c r="OXP58" s="6"/>
      <c r="OXQ58" s="6"/>
      <c r="OXR58" s="6"/>
      <c r="OXS58" s="6"/>
      <c r="OXT58" s="6"/>
      <c r="OXU58" s="6"/>
      <c r="OXV58" s="6"/>
      <c r="OXW58" s="6"/>
      <c r="OXX58" s="6"/>
      <c r="OXY58" s="6"/>
      <c r="OXZ58" s="6"/>
      <c r="OYA58" s="6"/>
      <c r="OYB58" s="6"/>
      <c r="OYC58" s="6"/>
      <c r="OYD58" s="6"/>
      <c r="OYE58" s="6"/>
      <c r="OYF58" s="6"/>
      <c r="OYG58" s="6"/>
      <c r="OYH58" s="6"/>
      <c r="OYI58" s="6"/>
      <c r="OYJ58" s="6"/>
      <c r="OYK58" s="6"/>
      <c r="OYL58" s="6"/>
      <c r="OYM58" s="6"/>
      <c r="OYN58" s="6"/>
      <c r="OYO58" s="6"/>
      <c r="OYP58" s="6"/>
      <c r="OYQ58" s="6"/>
      <c r="OYR58" s="6"/>
      <c r="OYS58" s="6"/>
      <c r="OYT58" s="6"/>
      <c r="OYU58" s="6"/>
      <c r="OYV58" s="6"/>
      <c r="OYW58" s="6"/>
      <c r="OYX58" s="6"/>
      <c r="OYY58" s="6"/>
      <c r="OYZ58" s="6"/>
      <c r="OZA58" s="6"/>
      <c r="OZB58" s="6"/>
      <c r="OZC58" s="6"/>
      <c r="OZD58" s="6"/>
      <c r="OZE58" s="6"/>
      <c r="OZF58" s="6"/>
      <c r="OZG58" s="6"/>
      <c r="OZH58" s="6"/>
      <c r="OZI58" s="6"/>
      <c r="OZJ58" s="6"/>
      <c r="OZK58" s="6"/>
      <c r="OZL58" s="6"/>
      <c r="OZM58" s="6"/>
      <c r="OZN58" s="6"/>
      <c r="OZO58" s="6"/>
      <c r="OZP58" s="6"/>
      <c r="OZQ58" s="6"/>
      <c r="OZR58" s="6"/>
      <c r="OZS58" s="6"/>
      <c r="OZT58" s="6"/>
      <c r="OZU58" s="6"/>
      <c r="OZV58" s="6"/>
      <c r="OZW58" s="6"/>
      <c r="OZX58" s="6"/>
      <c r="OZY58" s="6"/>
      <c r="OZZ58" s="6"/>
      <c r="PAA58" s="6"/>
      <c r="PAB58" s="6"/>
      <c r="PAC58" s="6"/>
      <c r="PAD58" s="6"/>
      <c r="PAE58" s="6"/>
      <c r="PAF58" s="6"/>
      <c r="PAG58" s="6"/>
      <c r="PAH58" s="6"/>
      <c r="PAI58" s="6"/>
      <c r="PAJ58" s="6"/>
      <c r="PAK58" s="6"/>
      <c r="PAL58" s="6"/>
      <c r="PAM58" s="6"/>
      <c r="PAN58" s="6"/>
      <c r="PAO58" s="6"/>
      <c r="PAP58" s="6"/>
      <c r="PAQ58" s="6"/>
      <c r="PAR58" s="6"/>
      <c r="PAS58" s="6"/>
      <c r="PAT58" s="6"/>
      <c r="PAU58" s="6"/>
      <c r="PAV58" s="6"/>
      <c r="PAW58" s="6"/>
      <c r="PAX58" s="6"/>
      <c r="PAY58" s="6"/>
      <c r="PAZ58" s="6"/>
      <c r="PBA58" s="6"/>
      <c r="PBB58" s="6"/>
      <c r="PBC58" s="6"/>
      <c r="PBD58" s="6"/>
      <c r="PBE58" s="6"/>
      <c r="PBF58" s="6"/>
      <c r="PBG58" s="6"/>
      <c r="PBH58" s="6"/>
      <c r="PBI58" s="6"/>
      <c r="PBJ58" s="6"/>
      <c r="PBK58" s="6"/>
      <c r="PBL58" s="6"/>
      <c r="PBM58" s="6"/>
      <c r="PBN58" s="6"/>
      <c r="PBO58" s="6"/>
      <c r="PBP58" s="6"/>
      <c r="PBQ58" s="6"/>
      <c r="PBR58" s="6"/>
      <c r="PBS58" s="6"/>
      <c r="PBT58" s="6"/>
      <c r="PBU58" s="6"/>
      <c r="PBV58" s="6"/>
      <c r="PBW58" s="6"/>
      <c r="PBX58" s="6"/>
      <c r="PBY58" s="6"/>
      <c r="PBZ58" s="6"/>
      <c r="PCA58" s="6"/>
      <c r="PCB58" s="6"/>
      <c r="PCC58" s="6"/>
      <c r="PCD58" s="6"/>
      <c r="PCE58" s="6"/>
      <c r="PCF58" s="6"/>
      <c r="PCG58" s="6"/>
      <c r="PCH58" s="6"/>
      <c r="PCI58" s="6"/>
      <c r="PCJ58" s="6"/>
      <c r="PCK58" s="6"/>
      <c r="PCL58" s="6"/>
      <c r="PCM58" s="6"/>
      <c r="PCN58" s="6"/>
      <c r="PCO58" s="6"/>
      <c r="PCP58" s="6"/>
      <c r="PCQ58" s="6"/>
      <c r="PCR58" s="6"/>
      <c r="PCS58" s="6"/>
      <c r="PCT58" s="6"/>
      <c r="PCU58" s="6"/>
      <c r="PCV58" s="6"/>
      <c r="PCW58" s="6"/>
      <c r="PCX58" s="6"/>
      <c r="PCY58" s="6"/>
      <c r="PCZ58" s="6"/>
      <c r="PDA58" s="6"/>
      <c r="PDB58" s="6"/>
      <c r="PDC58" s="6"/>
      <c r="PDD58" s="6"/>
      <c r="PDE58" s="6"/>
      <c r="PDF58" s="6"/>
      <c r="PDG58" s="6"/>
      <c r="PDH58" s="6"/>
      <c r="PDI58" s="6"/>
      <c r="PDJ58" s="6"/>
      <c r="PDK58" s="6"/>
      <c r="PDL58" s="6"/>
      <c r="PDM58" s="6"/>
      <c r="PDN58" s="6"/>
      <c r="PDO58" s="6"/>
      <c r="PDP58" s="6"/>
      <c r="PDQ58" s="6"/>
      <c r="PDR58" s="6"/>
      <c r="PDS58" s="6"/>
      <c r="PDT58" s="6"/>
      <c r="PDU58" s="6"/>
      <c r="PDV58" s="6"/>
      <c r="PDW58" s="6"/>
      <c r="PDX58" s="6"/>
      <c r="PDY58" s="6"/>
      <c r="PDZ58" s="6"/>
      <c r="PEA58" s="6"/>
      <c r="PEB58" s="6"/>
      <c r="PEC58" s="6"/>
      <c r="PED58" s="6"/>
      <c r="PEE58" s="6"/>
      <c r="PEF58" s="6"/>
      <c r="PEG58" s="6"/>
      <c r="PEH58" s="6"/>
      <c r="PEI58" s="6"/>
      <c r="PEJ58" s="6"/>
      <c r="PEK58" s="6"/>
      <c r="PEL58" s="6"/>
      <c r="PEM58" s="6"/>
      <c r="PEN58" s="6"/>
      <c r="PEO58" s="6"/>
      <c r="PEP58" s="6"/>
      <c r="PEQ58" s="6"/>
      <c r="PER58" s="6"/>
      <c r="PES58" s="6"/>
      <c r="PET58" s="6"/>
      <c r="PEU58" s="6"/>
      <c r="PEV58" s="6"/>
      <c r="PEW58" s="6"/>
      <c r="PEX58" s="6"/>
      <c r="PEY58" s="6"/>
      <c r="PEZ58" s="6"/>
      <c r="PFA58" s="6"/>
      <c r="PFB58" s="6"/>
      <c r="PFC58" s="6"/>
      <c r="PFD58" s="6"/>
      <c r="PFE58" s="6"/>
      <c r="PFF58" s="6"/>
      <c r="PFG58" s="6"/>
      <c r="PFH58" s="6"/>
      <c r="PFI58" s="6"/>
      <c r="PFJ58" s="6"/>
      <c r="PFK58" s="6"/>
      <c r="PFL58" s="6"/>
      <c r="PFM58" s="6"/>
      <c r="PFN58" s="6"/>
      <c r="PFO58" s="6"/>
      <c r="PFP58" s="6"/>
      <c r="PFQ58" s="6"/>
      <c r="PFR58" s="6"/>
      <c r="PFS58" s="6"/>
      <c r="PFT58" s="6"/>
      <c r="PFU58" s="6"/>
      <c r="PFV58" s="6"/>
      <c r="PFW58" s="6"/>
      <c r="PFX58" s="6"/>
      <c r="PFY58" s="6"/>
      <c r="PFZ58" s="6"/>
      <c r="PGA58" s="6"/>
      <c r="PGB58" s="6"/>
      <c r="PGC58" s="6"/>
      <c r="PGD58" s="6"/>
      <c r="PGE58" s="6"/>
      <c r="PGF58" s="6"/>
      <c r="PGG58" s="6"/>
      <c r="PGH58" s="6"/>
      <c r="PGI58" s="6"/>
      <c r="PGJ58" s="6"/>
      <c r="PGK58" s="6"/>
      <c r="PGL58" s="6"/>
      <c r="PGM58" s="6"/>
      <c r="PGN58" s="6"/>
      <c r="PGO58" s="6"/>
      <c r="PGP58" s="6"/>
      <c r="PGQ58" s="6"/>
      <c r="PGR58" s="6"/>
      <c r="PGS58" s="6"/>
      <c r="PGT58" s="6"/>
      <c r="PGU58" s="6"/>
      <c r="PGV58" s="6"/>
      <c r="PGW58" s="6"/>
      <c r="PGX58" s="6"/>
      <c r="PGY58" s="6"/>
      <c r="PGZ58" s="6"/>
      <c r="PHA58" s="6"/>
      <c r="PHB58" s="6"/>
      <c r="PHC58" s="6"/>
      <c r="PHD58" s="6"/>
      <c r="PHE58" s="6"/>
      <c r="PHF58" s="6"/>
      <c r="PHG58" s="6"/>
      <c r="PHH58" s="6"/>
      <c r="PHI58" s="6"/>
      <c r="PHJ58" s="6"/>
      <c r="PHK58" s="6"/>
      <c r="PHL58" s="6"/>
      <c r="PHM58" s="6"/>
      <c r="PHN58" s="6"/>
      <c r="PHO58" s="6"/>
      <c r="PHP58" s="6"/>
      <c r="PHQ58" s="6"/>
      <c r="PHR58" s="6"/>
      <c r="PHS58" s="6"/>
      <c r="PHT58" s="6"/>
      <c r="PHU58" s="6"/>
      <c r="PHV58" s="6"/>
      <c r="PHW58" s="6"/>
      <c r="PHX58" s="6"/>
      <c r="PHY58" s="6"/>
      <c r="PHZ58" s="6"/>
      <c r="PIA58" s="6"/>
      <c r="PIB58" s="6"/>
      <c r="PIC58" s="6"/>
      <c r="PID58" s="6"/>
      <c r="PIE58" s="6"/>
      <c r="PIF58" s="6"/>
      <c r="PIG58" s="6"/>
      <c r="PIH58" s="6"/>
      <c r="PII58" s="6"/>
      <c r="PIJ58" s="6"/>
      <c r="PIK58" s="6"/>
      <c r="PIL58" s="6"/>
      <c r="PIM58" s="6"/>
      <c r="PIN58" s="6"/>
      <c r="PIO58" s="6"/>
      <c r="PIP58" s="6"/>
      <c r="PIQ58" s="6"/>
      <c r="PIR58" s="6"/>
      <c r="PIS58" s="6"/>
      <c r="PIT58" s="6"/>
      <c r="PIU58" s="6"/>
      <c r="PIV58" s="6"/>
      <c r="PIW58" s="6"/>
      <c r="PIX58" s="6"/>
      <c r="PIY58" s="6"/>
      <c r="PIZ58" s="6"/>
      <c r="PJA58" s="6"/>
      <c r="PJB58" s="6"/>
      <c r="PJC58" s="6"/>
      <c r="PJD58" s="6"/>
      <c r="PJE58" s="6"/>
      <c r="PJF58" s="6"/>
      <c r="PJG58" s="6"/>
      <c r="PJH58" s="6"/>
      <c r="PJI58" s="6"/>
      <c r="PJJ58" s="6"/>
      <c r="PJK58" s="6"/>
      <c r="PJL58" s="6"/>
      <c r="PJM58" s="6"/>
      <c r="PJN58" s="6"/>
      <c r="PJO58" s="6"/>
      <c r="PJP58" s="6"/>
      <c r="PJQ58" s="6"/>
      <c r="PJR58" s="6"/>
      <c r="PJS58" s="6"/>
      <c r="PJT58" s="6"/>
      <c r="PJU58" s="6"/>
      <c r="PJV58" s="6"/>
      <c r="PJW58" s="6"/>
      <c r="PJX58" s="6"/>
      <c r="PJY58" s="6"/>
      <c r="PJZ58" s="6"/>
      <c r="PKA58" s="6"/>
      <c r="PKB58" s="6"/>
      <c r="PKC58" s="6"/>
      <c r="PKD58" s="6"/>
      <c r="PKE58" s="6"/>
      <c r="PKF58" s="6"/>
      <c r="PKG58" s="6"/>
      <c r="PKH58" s="6"/>
      <c r="PKI58" s="6"/>
      <c r="PKJ58" s="6"/>
      <c r="PKK58" s="6"/>
      <c r="PKL58" s="6"/>
      <c r="PKM58" s="6"/>
      <c r="PKN58" s="6"/>
      <c r="PKO58" s="6"/>
      <c r="PKP58" s="6"/>
      <c r="PKQ58" s="6"/>
      <c r="PKR58" s="6"/>
      <c r="PKS58" s="6"/>
      <c r="PKT58" s="6"/>
      <c r="PKU58" s="6"/>
      <c r="PKV58" s="6"/>
      <c r="PKW58" s="6"/>
      <c r="PKX58" s="6"/>
      <c r="PKY58" s="6"/>
      <c r="PKZ58" s="6"/>
      <c r="PLA58" s="6"/>
      <c r="PLB58" s="6"/>
      <c r="PLC58" s="6"/>
      <c r="PLD58" s="6"/>
      <c r="PLE58" s="6"/>
      <c r="PLF58" s="6"/>
      <c r="PLG58" s="6"/>
      <c r="PLH58" s="6"/>
      <c r="PLI58" s="6"/>
      <c r="PLJ58" s="6"/>
      <c r="PLK58" s="6"/>
      <c r="PLL58" s="6"/>
      <c r="PLM58" s="6"/>
      <c r="PLN58" s="6"/>
      <c r="PLO58" s="6"/>
      <c r="PLP58" s="6"/>
      <c r="PLQ58" s="6"/>
      <c r="PLR58" s="6"/>
      <c r="PLS58" s="6"/>
      <c r="PLT58" s="6"/>
      <c r="PLU58" s="6"/>
      <c r="PLV58" s="6"/>
      <c r="PLW58" s="6"/>
      <c r="PLX58" s="6"/>
      <c r="PLY58" s="6"/>
      <c r="PLZ58" s="6"/>
      <c r="PMA58" s="6"/>
      <c r="PMB58" s="6"/>
      <c r="PMC58" s="6"/>
      <c r="PMD58" s="6"/>
      <c r="PME58" s="6"/>
      <c r="PMF58" s="6"/>
      <c r="PMG58" s="6"/>
      <c r="PMH58" s="6"/>
      <c r="PMI58" s="6"/>
      <c r="PMJ58" s="6"/>
      <c r="PMK58" s="6"/>
      <c r="PML58" s="6"/>
      <c r="PMM58" s="6"/>
      <c r="PMN58" s="6"/>
      <c r="PMO58" s="6"/>
      <c r="PMP58" s="6"/>
      <c r="PMQ58" s="6"/>
      <c r="PMR58" s="6"/>
      <c r="PMS58" s="6"/>
      <c r="PMT58" s="6"/>
      <c r="PMU58" s="6"/>
      <c r="PMV58" s="6"/>
      <c r="PMW58" s="6"/>
      <c r="PMX58" s="6"/>
      <c r="PMY58" s="6"/>
      <c r="PMZ58" s="6"/>
      <c r="PNA58" s="6"/>
      <c r="PNB58" s="6"/>
      <c r="PNC58" s="6"/>
      <c r="PND58" s="6"/>
      <c r="PNE58" s="6"/>
      <c r="PNF58" s="6"/>
      <c r="PNG58" s="6"/>
      <c r="PNH58" s="6"/>
      <c r="PNI58" s="6"/>
      <c r="PNJ58" s="6"/>
      <c r="PNK58" s="6"/>
      <c r="PNL58" s="6"/>
      <c r="PNM58" s="6"/>
      <c r="PNN58" s="6"/>
      <c r="PNO58" s="6"/>
      <c r="PNP58" s="6"/>
      <c r="PNQ58" s="6"/>
      <c r="PNR58" s="6"/>
      <c r="PNS58" s="6"/>
      <c r="PNT58" s="6"/>
      <c r="PNU58" s="6"/>
      <c r="PNV58" s="6"/>
      <c r="PNW58" s="6"/>
      <c r="PNX58" s="6"/>
      <c r="PNY58" s="6"/>
      <c r="PNZ58" s="6"/>
      <c r="POA58" s="6"/>
      <c r="POB58" s="6"/>
      <c r="POC58" s="6"/>
      <c r="POD58" s="6"/>
      <c r="POE58" s="6"/>
      <c r="POF58" s="6"/>
      <c r="POG58" s="6"/>
      <c r="POH58" s="6"/>
      <c r="POI58" s="6"/>
      <c r="POJ58" s="6"/>
      <c r="POK58" s="6"/>
      <c r="POL58" s="6"/>
      <c r="POM58" s="6"/>
      <c r="PON58" s="6"/>
      <c r="POO58" s="6"/>
      <c r="POP58" s="6"/>
      <c r="POQ58" s="6"/>
      <c r="POR58" s="6"/>
      <c r="POS58" s="6"/>
      <c r="POT58" s="6"/>
      <c r="POU58" s="6"/>
      <c r="POV58" s="6"/>
      <c r="POW58" s="6"/>
      <c r="POX58" s="6"/>
      <c r="POY58" s="6"/>
      <c r="POZ58" s="6"/>
      <c r="PPA58" s="6"/>
      <c r="PPB58" s="6"/>
      <c r="PPC58" s="6"/>
      <c r="PPD58" s="6"/>
      <c r="PPE58" s="6"/>
      <c r="PPF58" s="6"/>
      <c r="PPG58" s="6"/>
      <c r="PPH58" s="6"/>
      <c r="PPI58" s="6"/>
      <c r="PPJ58" s="6"/>
      <c r="PPK58" s="6"/>
      <c r="PPL58" s="6"/>
      <c r="PPM58" s="6"/>
      <c r="PPN58" s="6"/>
      <c r="PPO58" s="6"/>
      <c r="PPP58" s="6"/>
      <c r="PPQ58" s="6"/>
      <c r="PPR58" s="6"/>
      <c r="PPS58" s="6"/>
      <c r="PPT58" s="6"/>
      <c r="PPU58" s="6"/>
      <c r="PPV58" s="6"/>
      <c r="PPW58" s="6"/>
      <c r="PPX58" s="6"/>
      <c r="PPY58" s="6"/>
      <c r="PPZ58" s="6"/>
      <c r="PQA58" s="6"/>
      <c r="PQB58" s="6"/>
      <c r="PQC58" s="6"/>
      <c r="PQD58" s="6"/>
      <c r="PQE58" s="6"/>
      <c r="PQF58" s="6"/>
      <c r="PQG58" s="6"/>
      <c r="PQH58" s="6"/>
      <c r="PQI58" s="6"/>
      <c r="PQJ58" s="6"/>
      <c r="PQK58" s="6"/>
      <c r="PQL58" s="6"/>
      <c r="PQM58" s="6"/>
      <c r="PQN58" s="6"/>
      <c r="PQO58" s="6"/>
      <c r="PQP58" s="6"/>
      <c r="PQQ58" s="6"/>
      <c r="PQR58" s="6"/>
      <c r="PQS58" s="6"/>
      <c r="PQT58" s="6"/>
      <c r="PQU58" s="6"/>
      <c r="PQV58" s="6"/>
      <c r="PQW58" s="6"/>
      <c r="PQX58" s="6"/>
      <c r="PQY58" s="6"/>
      <c r="PQZ58" s="6"/>
      <c r="PRA58" s="6"/>
      <c r="PRB58" s="6"/>
      <c r="PRC58" s="6"/>
      <c r="PRD58" s="6"/>
      <c r="PRE58" s="6"/>
      <c r="PRF58" s="6"/>
      <c r="PRG58" s="6"/>
      <c r="PRH58" s="6"/>
      <c r="PRI58" s="6"/>
      <c r="PRJ58" s="6"/>
      <c r="PRK58" s="6"/>
      <c r="PRL58" s="6"/>
      <c r="PRM58" s="6"/>
      <c r="PRN58" s="6"/>
      <c r="PRO58" s="6"/>
      <c r="PRP58" s="6"/>
      <c r="PRQ58" s="6"/>
      <c r="PRR58" s="6"/>
      <c r="PRS58" s="6"/>
      <c r="PRT58" s="6"/>
      <c r="PRU58" s="6"/>
      <c r="PRV58" s="6"/>
      <c r="PRW58" s="6"/>
      <c r="PRX58" s="6"/>
      <c r="PRY58" s="6"/>
      <c r="PRZ58" s="6"/>
      <c r="PSA58" s="6"/>
      <c r="PSB58" s="6"/>
      <c r="PSC58" s="6"/>
      <c r="PSD58" s="6"/>
      <c r="PSE58" s="6"/>
      <c r="PSF58" s="6"/>
      <c r="PSG58" s="6"/>
      <c r="PSH58" s="6"/>
      <c r="PSI58" s="6"/>
      <c r="PSJ58" s="6"/>
      <c r="PSK58" s="6"/>
      <c r="PSL58" s="6"/>
      <c r="PSM58" s="6"/>
      <c r="PSN58" s="6"/>
      <c r="PSO58" s="6"/>
      <c r="PSP58" s="6"/>
      <c r="PSQ58" s="6"/>
      <c r="PSR58" s="6"/>
      <c r="PSS58" s="6"/>
      <c r="PST58" s="6"/>
      <c r="PSU58" s="6"/>
      <c r="PSV58" s="6"/>
      <c r="PSW58" s="6"/>
      <c r="PSX58" s="6"/>
      <c r="PSY58" s="6"/>
      <c r="PSZ58" s="6"/>
      <c r="PTA58" s="6"/>
      <c r="PTB58" s="6"/>
      <c r="PTC58" s="6"/>
      <c r="PTD58" s="6"/>
      <c r="PTE58" s="6"/>
      <c r="PTF58" s="6"/>
      <c r="PTG58" s="6"/>
      <c r="PTH58" s="6"/>
      <c r="PTI58" s="6"/>
      <c r="PTJ58" s="6"/>
      <c r="PTK58" s="6"/>
      <c r="PTL58" s="6"/>
      <c r="PTM58" s="6"/>
      <c r="PTN58" s="6"/>
      <c r="PTO58" s="6"/>
      <c r="PTP58" s="6"/>
      <c r="PTQ58" s="6"/>
      <c r="PTR58" s="6"/>
      <c r="PTS58" s="6"/>
      <c r="PTT58" s="6"/>
      <c r="PTU58" s="6"/>
      <c r="PTV58" s="6"/>
      <c r="PTW58" s="6"/>
      <c r="PTX58" s="6"/>
      <c r="PTY58" s="6"/>
      <c r="PTZ58" s="6"/>
      <c r="PUA58" s="6"/>
      <c r="PUB58" s="6"/>
      <c r="PUC58" s="6"/>
      <c r="PUD58" s="6"/>
      <c r="PUE58" s="6"/>
      <c r="PUF58" s="6"/>
      <c r="PUG58" s="6"/>
      <c r="PUH58" s="6"/>
      <c r="PUI58" s="6"/>
      <c r="PUJ58" s="6"/>
      <c r="PUK58" s="6"/>
      <c r="PUL58" s="6"/>
      <c r="PUM58" s="6"/>
      <c r="PUN58" s="6"/>
      <c r="PUO58" s="6"/>
      <c r="PUP58" s="6"/>
      <c r="PUQ58" s="6"/>
      <c r="PUR58" s="6"/>
      <c r="PUS58" s="6"/>
      <c r="PUT58" s="6"/>
      <c r="PUU58" s="6"/>
      <c r="PUV58" s="6"/>
      <c r="PUW58" s="6"/>
      <c r="PUX58" s="6"/>
      <c r="PUY58" s="6"/>
      <c r="PUZ58" s="6"/>
      <c r="PVA58" s="6"/>
      <c r="PVB58" s="6"/>
      <c r="PVC58" s="6"/>
      <c r="PVD58" s="6"/>
      <c r="PVE58" s="6"/>
      <c r="PVF58" s="6"/>
      <c r="PVG58" s="6"/>
      <c r="PVH58" s="6"/>
      <c r="PVI58" s="6"/>
      <c r="PVJ58" s="6"/>
      <c r="PVK58" s="6"/>
      <c r="PVL58" s="6"/>
      <c r="PVM58" s="6"/>
      <c r="PVN58" s="6"/>
      <c r="PVO58" s="6"/>
      <c r="PVP58" s="6"/>
      <c r="PVQ58" s="6"/>
      <c r="PVR58" s="6"/>
      <c r="PVS58" s="6"/>
      <c r="PVT58" s="6"/>
      <c r="PVU58" s="6"/>
      <c r="PVV58" s="6"/>
      <c r="PVW58" s="6"/>
      <c r="PVX58" s="6"/>
      <c r="PVY58" s="6"/>
      <c r="PVZ58" s="6"/>
      <c r="PWA58" s="6"/>
      <c r="PWB58" s="6"/>
      <c r="PWC58" s="6"/>
      <c r="PWD58" s="6"/>
      <c r="PWE58" s="6"/>
      <c r="PWF58" s="6"/>
      <c r="PWG58" s="6"/>
      <c r="PWH58" s="6"/>
      <c r="PWI58" s="6"/>
      <c r="PWJ58" s="6"/>
      <c r="PWK58" s="6"/>
      <c r="PWL58" s="6"/>
      <c r="PWM58" s="6"/>
      <c r="PWN58" s="6"/>
      <c r="PWO58" s="6"/>
      <c r="PWP58" s="6"/>
      <c r="PWQ58" s="6"/>
      <c r="PWR58" s="6"/>
      <c r="PWS58" s="6"/>
      <c r="PWT58" s="6"/>
      <c r="PWU58" s="6"/>
      <c r="PWV58" s="6"/>
      <c r="PWW58" s="6"/>
      <c r="PWX58" s="6"/>
      <c r="PWY58" s="6"/>
      <c r="PWZ58" s="6"/>
      <c r="PXA58" s="6"/>
      <c r="PXB58" s="6"/>
      <c r="PXC58" s="6"/>
      <c r="PXD58" s="6"/>
      <c r="PXE58" s="6"/>
      <c r="PXF58" s="6"/>
      <c r="PXG58" s="6"/>
      <c r="PXH58" s="6"/>
      <c r="PXI58" s="6"/>
      <c r="PXJ58" s="6"/>
      <c r="PXK58" s="6"/>
      <c r="PXL58" s="6"/>
      <c r="PXM58" s="6"/>
      <c r="PXN58" s="6"/>
      <c r="PXO58" s="6"/>
      <c r="PXP58" s="6"/>
      <c r="PXQ58" s="6"/>
      <c r="PXR58" s="6"/>
      <c r="PXS58" s="6"/>
      <c r="PXT58" s="6"/>
      <c r="PXU58" s="6"/>
      <c r="PXV58" s="6"/>
      <c r="PXW58" s="6"/>
      <c r="PXX58" s="6"/>
      <c r="PXY58" s="6"/>
      <c r="PXZ58" s="6"/>
      <c r="PYA58" s="6"/>
      <c r="PYB58" s="6"/>
      <c r="PYC58" s="6"/>
      <c r="PYD58" s="6"/>
      <c r="PYE58" s="6"/>
      <c r="PYF58" s="6"/>
      <c r="PYG58" s="6"/>
      <c r="PYH58" s="6"/>
      <c r="PYI58" s="6"/>
      <c r="PYJ58" s="6"/>
      <c r="PYK58" s="6"/>
      <c r="PYL58" s="6"/>
      <c r="PYM58" s="6"/>
      <c r="PYN58" s="6"/>
      <c r="PYO58" s="6"/>
      <c r="PYP58" s="6"/>
      <c r="PYQ58" s="6"/>
      <c r="PYR58" s="6"/>
      <c r="PYS58" s="6"/>
      <c r="PYT58" s="6"/>
      <c r="PYU58" s="6"/>
      <c r="PYV58" s="6"/>
      <c r="PYW58" s="6"/>
      <c r="PYX58" s="6"/>
      <c r="PYY58" s="6"/>
      <c r="PYZ58" s="6"/>
      <c r="PZA58" s="6"/>
      <c r="PZB58" s="6"/>
      <c r="PZC58" s="6"/>
      <c r="PZD58" s="6"/>
      <c r="PZE58" s="6"/>
      <c r="PZF58" s="6"/>
      <c r="PZG58" s="6"/>
      <c r="PZH58" s="6"/>
      <c r="PZI58" s="6"/>
      <c r="PZJ58" s="6"/>
      <c r="PZK58" s="6"/>
      <c r="PZL58" s="6"/>
      <c r="PZM58" s="6"/>
      <c r="PZN58" s="6"/>
      <c r="PZO58" s="6"/>
      <c r="PZP58" s="6"/>
      <c r="PZQ58" s="6"/>
      <c r="PZR58" s="6"/>
      <c r="PZS58" s="6"/>
      <c r="PZT58" s="6"/>
      <c r="PZU58" s="6"/>
      <c r="PZV58" s="6"/>
      <c r="PZW58" s="6"/>
      <c r="PZX58" s="6"/>
      <c r="PZY58" s="6"/>
      <c r="PZZ58" s="6"/>
      <c r="QAA58" s="6"/>
      <c r="QAB58" s="6"/>
      <c r="QAC58" s="6"/>
      <c r="QAD58" s="6"/>
      <c r="QAE58" s="6"/>
      <c r="QAF58" s="6"/>
      <c r="QAG58" s="6"/>
      <c r="QAH58" s="6"/>
      <c r="QAI58" s="6"/>
      <c r="QAJ58" s="6"/>
      <c r="QAK58" s="6"/>
      <c r="QAL58" s="6"/>
      <c r="QAM58" s="6"/>
      <c r="QAN58" s="6"/>
      <c r="QAO58" s="6"/>
      <c r="QAP58" s="6"/>
      <c r="QAQ58" s="6"/>
      <c r="QAR58" s="6"/>
      <c r="QAS58" s="6"/>
      <c r="QAT58" s="6"/>
      <c r="QAU58" s="6"/>
      <c r="QAV58" s="6"/>
      <c r="QAW58" s="6"/>
      <c r="QAX58" s="6"/>
      <c r="QAY58" s="6"/>
      <c r="QAZ58" s="6"/>
      <c r="QBA58" s="6"/>
      <c r="QBB58" s="6"/>
      <c r="QBC58" s="6"/>
      <c r="QBD58" s="6"/>
      <c r="QBE58" s="6"/>
      <c r="QBF58" s="6"/>
      <c r="QBG58" s="6"/>
      <c r="QBH58" s="6"/>
      <c r="QBI58" s="6"/>
      <c r="QBJ58" s="6"/>
      <c r="QBK58" s="6"/>
      <c r="QBL58" s="6"/>
      <c r="QBM58" s="6"/>
      <c r="QBN58" s="6"/>
      <c r="QBO58" s="6"/>
      <c r="QBP58" s="6"/>
      <c r="QBQ58" s="6"/>
      <c r="QBR58" s="6"/>
      <c r="QBS58" s="6"/>
      <c r="QBT58" s="6"/>
      <c r="QBU58" s="6"/>
      <c r="QBV58" s="6"/>
      <c r="QBW58" s="6"/>
      <c r="QBX58" s="6"/>
      <c r="QBY58" s="6"/>
      <c r="QBZ58" s="6"/>
      <c r="QCA58" s="6"/>
      <c r="QCB58" s="6"/>
      <c r="QCC58" s="6"/>
      <c r="QCD58" s="6"/>
      <c r="QCE58" s="6"/>
      <c r="QCF58" s="6"/>
      <c r="QCG58" s="6"/>
      <c r="QCH58" s="6"/>
      <c r="QCI58" s="6"/>
      <c r="QCJ58" s="6"/>
      <c r="QCK58" s="6"/>
      <c r="QCL58" s="6"/>
      <c r="QCM58" s="6"/>
      <c r="QCN58" s="6"/>
      <c r="QCO58" s="6"/>
      <c r="QCP58" s="6"/>
      <c r="QCQ58" s="6"/>
      <c r="QCR58" s="6"/>
      <c r="QCS58" s="6"/>
      <c r="QCT58" s="6"/>
      <c r="QCU58" s="6"/>
      <c r="QCV58" s="6"/>
      <c r="QCW58" s="6"/>
      <c r="QCX58" s="6"/>
      <c r="QCY58" s="6"/>
      <c r="QCZ58" s="6"/>
      <c r="QDA58" s="6"/>
      <c r="QDB58" s="6"/>
      <c r="QDC58" s="6"/>
      <c r="QDD58" s="6"/>
      <c r="QDE58" s="6"/>
      <c r="QDF58" s="6"/>
      <c r="QDG58" s="6"/>
      <c r="QDH58" s="6"/>
      <c r="QDI58" s="6"/>
      <c r="QDJ58" s="6"/>
      <c r="QDK58" s="6"/>
      <c r="QDL58" s="6"/>
      <c r="QDM58" s="6"/>
      <c r="QDN58" s="6"/>
      <c r="QDO58" s="6"/>
      <c r="QDP58" s="6"/>
      <c r="QDQ58" s="6"/>
      <c r="QDR58" s="6"/>
      <c r="QDS58" s="6"/>
      <c r="QDT58" s="6"/>
      <c r="QDU58" s="6"/>
      <c r="QDV58" s="6"/>
      <c r="QDW58" s="6"/>
      <c r="QDX58" s="6"/>
      <c r="QDY58" s="6"/>
      <c r="QDZ58" s="6"/>
      <c r="QEA58" s="6"/>
      <c r="QEB58" s="6"/>
      <c r="QEC58" s="6"/>
      <c r="QED58" s="6"/>
      <c r="QEE58" s="6"/>
      <c r="QEF58" s="6"/>
      <c r="QEG58" s="6"/>
      <c r="QEH58" s="6"/>
      <c r="QEI58" s="6"/>
      <c r="QEJ58" s="6"/>
      <c r="QEK58" s="6"/>
      <c r="QEL58" s="6"/>
      <c r="QEM58" s="6"/>
      <c r="QEN58" s="6"/>
      <c r="QEO58" s="6"/>
      <c r="QEP58" s="6"/>
      <c r="QEQ58" s="6"/>
      <c r="QER58" s="6"/>
      <c r="QES58" s="6"/>
      <c r="QET58" s="6"/>
      <c r="QEU58" s="6"/>
      <c r="QEV58" s="6"/>
      <c r="QEW58" s="6"/>
      <c r="QEX58" s="6"/>
      <c r="QEY58" s="6"/>
      <c r="QEZ58" s="6"/>
      <c r="QFA58" s="6"/>
      <c r="QFB58" s="6"/>
      <c r="QFC58" s="6"/>
      <c r="QFD58" s="6"/>
      <c r="QFE58" s="6"/>
      <c r="QFF58" s="6"/>
      <c r="QFG58" s="6"/>
      <c r="QFH58" s="6"/>
      <c r="QFI58" s="6"/>
      <c r="QFJ58" s="6"/>
      <c r="QFK58" s="6"/>
      <c r="QFL58" s="6"/>
      <c r="QFM58" s="6"/>
      <c r="QFN58" s="6"/>
      <c r="QFO58" s="6"/>
      <c r="QFP58" s="6"/>
      <c r="QFQ58" s="6"/>
      <c r="QFR58" s="6"/>
      <c r="QFS58" s="6"/>
      <c r="QFT58" s="6"/>
      <c r="QFU58" s="6"/>
      <c r="QFV58" s="6"/>
      <c r="QFW58" s="6"/>
      <c r="QFX58" s="6"/>
      <c r="QFY58" s="6"/>
      <c r="QFZ58" s="6"/>
      <c r="QGA58" s="6"/>
      <c r="QGB58" s="6"/>
      <c r="QGC58" s="6"/>
      <c r="QGD58" s="6"/>
      <c r="QGE58" s="6"/>
      <c r="QGF58" s="6"/>
      <c r="QGG58" s="6"/>
      <c r="QGH58" s="6"/>
      <c r="QGI58" s="6"/>
      <c r="QGJ58" s="6"/>
      <c r="QGK58" s="6"/>
      <c r="QGL58" s="6"/>
      <c r="QGM58" s="6"/>
      <c r="QGN58" s="6"/>
      <c r="QGO58" s="6"/>
      <c r="QGP58" s="6"/>
      <c r="QGQ58" s="6"/>
      <c r="QGR58" s="6"/>
      <c r="QGS58" s="6"/>
      <c r="QGT58" s="6"/>
      <c r="QGU58" s="6"/>
      <c r="QGV58" s="6"/>
      <c r="QGW58" s="6"/>
      <c r="QGX58" s="6"/>
      <c r="QGY58" s="6"/>
      <c r="QGZ58" s="6"/>
      <c r="QHA58" s="6"/>
      <c r="QHB58" s="6"/>
      <c r="QHC58" s="6"/>
      <c r="QHD58" s="6"/>
      <c r="QHE58" s="6"/>
      <c r="QHF58" s="6"/>
      <c r="QHG58" s="6"/>
      <c r="QHH58" s="6"/>
      <c r="QHI58" s="6"/>
      <c r="QHJ58" s="6"/>
      <c r="QHK58" s="6"/>
      <c r="QHL58" s="6"/>
      <c r="QHM58" s="6"/>
      <c r="QHN58" s="6"/>
      <c r="QHO58" s="6"/>
      <c r="QHP58" s="6"/>
      <c r="QHQ58" s="6"/>
      <c r="QHR58" s="6"/>
      <c r="QHS58" s="6"/>
      <c r="QHT58" s="6"/>
      <c r="QHU58" s="6"/>
      <c r="QHV58" s="6"/>
      <c r="QHW58" s="6"/>
      <c r="QHX58" s="6"/>
      <c r="QHY58" s="6"/>
      <c r="QHZ58" s="6"/>
      <c r="QIA58" s="6"/>
      <c r="QIB58" s="6"/>
      <c r="QIC58" s="6"/>
      <c r="QID58" s="6"/>
      <c r="QIE58" s="6"/>
      <c r="QIF58" s="6"/>
      <c r="QIG58" s="6"/>
      <c r="QIH58" s="6"/>
      <c r="QII58" s="6"/>
      <c r="QIJ58" s="6"/>
      <c r="QIK58" s="6"/>
      <c r="QIL58" s="6"/>
      <c r="QIM58" s="6"/>
      <c r="QIN58" s="6"/>
      <c r="QIO58" s="6"/>
      <c r="QIP58" s="6"/>
      <c r="QIQ58" s="6"/>
      <c r="QIR58" s="6"/>
      <c r="QIS58" s="6"/>
      <c r="QIT58" s="6"/>
      <c r="QIU58" s="6"/>
      <c r="QIV58" s="6"/>
      <c r="QIW58" s="6"/>
      <c r="QIX58" s="6"/>
      <c r="QIY58" s="6"/>
      <c r="QIZ58" s="6"/>
      <c r="QJA58" s="6"/>
      <c r="QJB58" s="6"/>
      <c r="QJC58" s="6"/>
      <c r="QJD58" s="6"/>
      <c r="QJE58" s="6"/>
      <c r="QJF58" s="6"/>
      <c r="QJG58" s="6"/>
      <c r="QJH58" s="6"/>
      <c r="QJI58" s="6"/>
      <c r="QJJ58" s="6"/>
      <c r="QJK58" s="6"/>
      <c r="QJL58" s="6"/>
      <c r="QJM58" s="6"/>
      <c r="QJN58" s="6"/>
      <c r="QJO58" s="6"/>
      <c r="QJP58" s="6"/>
      <c r="QJQ58" s="6"/>
      <c r="QJR58" s="6"/>
      <c r="QJS58" s="6"/>
      <c r="QJT58" s="6"/>
      <c r="QJU58" s="6"/>
      <c r="QJV58" s="6"/>
      <c r="QJW58" s="6"/>
      <c r="QJX58" s="6"/>
      <c r="QJY58" s="6"/>
      <c r="QJZ58" s="6"/>
      <c r="QKA58" s="6"/>
      <c r="QKB58" s="6"/>
      <c r="QKC58" s="6"/>
      <c r="QKD58" s="6"/>
      <c r="QKE58" s="6"/>
      <c r="QKF58" s="6"/>
      <c r="QKG58" s="6"/>
      <c r="QKH58" s="6"/>
      <c r="QKI58" s="6"/>
      <c r="QKJ58" s="6"/>
      <c r="QKK58" s="6"/>
      <c r="QKL58" s="6"/>
      <c r="QKM58" s="6"/>
      <c r="QKN58" s="6"/>
      <c r="QKO58" s="6"/>
      <c r="QKP58" s="6"/>
      <c r="QKQ58" s="6"/>
      <c r="QKR58" s="6"/>
      <c r="QKS58" s="6"/>
      <c r="QKT58" s="6"/>
      <c r="QKU58" s="6"/>
      <c r="QKV58" s="6"/>
      <c r="QKW58" s="6"/>
      <c r="QKX58" s="6"/>
      <c r="QKY58" s="6"/>
      <c r="QKZ58" s="6"/>
      <c r="QLA58" s="6"/>
      <c r="QLB58" s="6"/>
      <c r="QLC58" s="6"/>
      <c r="QLD58" s="6"/>
      <c r="QLE58" s="6"/>
      <c r="QLF58" s="6"/>
      <c r="QLG58" s="6"/>
      <c r="QLH58" s="6"/>
      <c r="QLI58" s="6"/>
      <c r="QLJ58" s="6"/>
      <c r="QLK58" s="6"/>
      <c r="QLL58" s="6"/>
      <c r="QLM58" s="6"/>
      <c r="QLN58" s="6"/>
      <c r="QLO58" s="6"/>
      <c r="QLP58" s="6"/>
      <c r="QLQ58" s="6"/>
      <c r="QLR58" s="6"/>
      <c r="QLS58" s="6"/>
      <c r="QLT58" s="6"/>
      <c r="QLU58" s="6"/>
      <c r="QLV58" s="6"/>
      <c r="QLW58" s="6"/>
      <c r="QLX58" s="6"/>
      <c r="QLY58" s="6"/>
      <c r="QLZ58" s="6"/>
      <c r="QMA58" s="6"/>
      <c r="QMB58" s="6"/>
      <c r="QMC58" s="6"/>
      <c r="QMD58" s="6"/>
      <c r="QME58" s="6"/>
      <c r="QMF58" s="6"/>
      <c r="QMG58" s="6"/>
      <c r="QMH58" s="6"/>
      <c r="QMI58" s="6"/>
      <c r="QMJ58" s="6"/>
      <c r="QMK58" s="6"/>
      <c r="QML58" s="6"/>
      <c r="QMM58" s="6"/>
      <c r="QMN58" s="6"/>
      <c r="QMO58" s="6"/>
      <c r="QMP58" s="6"/>
      <c r="QMQ58" s="6"/>
      <c r="QMR58" s="6"/>
      <c r="QMS58" s="6"/>
      <c r="QMT58" s="6"/>
      <c r="QMU58" s="6"/>
      <c r="QMV58" s="6"/>
      <c r="QMW58" s="6"/>
      <c r="QMX58" s="6"/>
      <c r="QMY58" s="6"/>
      <c r="QMZ58" s="6"/>
      <c r="QNA58" s="6"/>
      <c r="QNB58" s="6"/>
      <c r="QNC58" s="6"/>
      <c r="QND58" s="6"/>
      <c r="QNE58" s="6"/>
      <c r="QNF58" s="6"/>
      <c r="QNG58" s="6"/>
      <c r="QNH58" s="6"/>
      <c r="QNI58" s="6"/>
      <c r="QNJ58" s="6"/>
      <c r="QNK58" s="6"/>
      <c r="QNL58" s="6"/>
      <c r="QNM58" s="6"/>
      <c r="QNN58" s="6"/>
      <c r="QNO58" s="6"/>
      <c r="QNP58" s="6"/>
      <c r="QNQ58" s="6"/>
      <c r="QNR58" s="6"/>
      <c r="QNS58" s="6"/>
      <c r="QNT58" s="6"/>
      <c r="QNU58" s="6"/>
      <c r="QNV58" s="6"/>
      <c r="QNW58" s="6"/>
      <c r="QNX58" s="6"/>
      <c r="QNY58" s="6"/>
      <c r="QNZ58" s="6"/>
      <c r="QOA58" s="6"/>
      <c r="QOB58" s="6"/>
      <c r="QOC58" s="6"/>
      <c r="QOD58" s="6"/>
      <c r="QOE58" s="6"/>
      <c r="QOF58" s="6"/>
      <c r="QOG58" s="6"/>
      <c r="QOH58" s="6"/>
      <c r="QOI58" s="6"/>
      <c r="QOJ58" s="6"/>
      <c r="QOK58" s="6"/>
      <c r="QOL58" s="6"/>
      <c r="QOM58" s="6"/>
      <c r="QON58" s="6"/>
      <c r="QOO58" s="6"/>
      <c r="QOP58" s="6"/>
      <c r="QOQ58" s="6"/>
      <c r="QOR58" s="6"/>
      <c r="QOS58" s="6"/>
      <c r="QOT58" s="6"/>
      <c r="QOU58" s="6"/>
      <c r="QOV58" s="6"/>
      <c r="QOW58" s="6"/>
      <c r="QOX58" s="6"/>
      <c r="QOY58" s="6"/>
      <c r="QOZ58" s="6"/>
      <c r="QPA58" s="6"/>
      <c r="QPB58" s="6"/>
      <c r="QPC58" s="6"/>
      <c r="QPD58" s="6"/>
      <c r="QPE58" s="6"/>
      <c r="QPF58" s="6"/>
      <c r="QPG58" s="6"/>
      <c r="QPH58" s="6"/>
      <c r="QPI58" s="6"/>
      <c r="QPJ58" s="6"/>
      <c r="QPK58" s="6"/>
      <c r="QPL58" s="6"/>
      <c r="QPM58" s="6"/>
      <c r="QPN58" s="6"/>
      <c r="QPO58" s="6"/>
      <c r="QPP58" s="6"/>
      <c r="QPQ58" s="6"/>
      <c r="QPR58" s="6"/>
      <c r="QPS58" s="6"/>
      <c r="QPT58" s="6"/>
      <c r="QPU58" s="6"/>
      <c r="QPV58" s="6"/>
      <c r="QPW58" s="6"/>
      <c r="QPX58" s="6"/>
      <c r="QPY58" s="6"/>
      <c r="QPZ58" s="6"/>
      <c r="QQA58" s="6"/>
      <c r="QQB58" s="6"/>
      <c r="QQC58" s="6"/>
      <c r="QQD58" s="6"/>
      <c r="QQE58" s="6"/>
      <c r="QQF58" s="6"/>
      <c r="QQG58" s="6"/>
      <c r="QQH58" s="6"/>
      <c r="QQI58" s="6"/>
      <c r="QQJ58" s="6"/>
      <c r="QQK58" s="6"/>
      <c r="QQL58" s="6"/>
      <c r="QQM58" s="6"/>
      <c r="QQN58" s="6"/>
      <c r="QQO58" s="6"/>
      <c r="QQP58" s="6"/>
      <c r="QQQ58" s="6"/>
      <c r="QQR58" s="6"/>
      <c r="QQS58" s="6"/>
      <c r="QQT58" s="6"/>
      <c r="QQU58" s="6"/>
      <c r="QQV58" s="6"/>
      <c r="QQW58" s="6"/>
      <c r="QQX58" s="6"/>
      <c r="QQY58" s="6"/>
      <c r="QQZ58" s="6"/>
      <c r="QRA58" s="6"/>
      <c r="QRB58" s="6"/>
      <c r="QRC58" s="6"/>
      <c r="QRD58" s="6"/>
      <c r="QRE58" s="6"/>
      <c r="QRF58" s="6"/>
      <c r="QRG58" s="6"/>
      <c r="QRH58" s="6"/>
      <c r="QRI58" s="6"/>
      <c r="QRJ58" s="6"/>
      <c r="QRK58" s="6"/>
      <c r="QRL58" s="6"/>
      <c r="QRM58" s="6"/>
      <c r="QRN58" s="6"/>
      <c r="QRO58" s="6"/>
      <c r="QRP58" s="6"/>
      <c r="QRQ58" s="6"/>
      <c r="QRR58" s="6"/>
      <c r="QRS58" s="6"/>
      <c r="QRT58" s="6"/>
      <c r="QRU58" s="6"/>
      <c r="QRV58" s="6"/>
      <c r="QRW58" s="6"/>
      <c r="QRX58" s="6"/>
      <c r="QRY58" s="6"/>
      <c r="QRZ58" s="6"/>
      <c r="QSA58" s="6"/>
      <c r="QSB58" s="6"/>
      <c r="QSC58" s="6"/>
      <c r="QSD58" s="6"/>
      <c r="QSE58" s="6"/>
      <c r="QSF58" s="6"/>
      <c r="QSG58" s="6"/>
      <c r="QSH58" s="6"/>
      <c r="QSI58" s="6"/>
      <c r="QSJ58" s="6"/>
      <c r="QSK58" s="6"/>
      <c r="QSL58" s="6"/>
      <c r="QSM58" s="6"/>
      <c r="QSN58" s="6"/>
      <c r="QSO58" s="6"/>
      <c r="QSP58" s="6"/>
      <c r="QSQ58" s="6"/>
      <c r="QSR58" s="6"/>
      <c r="QSS58" s="6"/>
      <c r="QST58" s="6"/>
      <c r="QSU58" s="6"/>
      <c r="QSV58" s="6"/>
      <c r="QSW58" s="6"/>
      <c r="QSX58" s="6"/>
      <c r="QSY58" s="6"/>
      <c r="QSZ58" s="6"/>
      <c r="QTA58" s="6"/>
      <c r="QTB58" s="6"/>
      <c r="QTC58" s="6"/>
      <c r="QTD58" s="6"/>
      <c r="QTE58" s="6"/>
      <c r="QTF58" s="6"/>
      <c r="QTG58" s="6"/>
      <c r="QTH58" s="6"/>
      <c r="QTI58" s="6"/>
      <c r="QTJ58" s="6"/>
      <c r="QTK58" s="6"/>
      <c r="QTL58" s="6"/>
      <c r="QTM58" s="6"/>
      <c r="QTN58" s="6"/>
      <c r="QTO58" s="6"/>
      <c r="QTP58" s="6"/>
      <c r="QTQ58" s="6"/>
      <c r="QTR58" s="6"/>
      <c r="QTS58" s="6"/>
      <c r="QTT58" s="6"/>
      <c r="QTU58" s="6"/>
      <c r="QTV58" s="6"/>
      <c r="QTW58" s="6"/>
      <c r="QTX58" s="6"/>
      <c r="QTY58" s="6"/>
      <c r="QTZ58" s="6"/>
      <c r="QUA58" s="6"/>
      <c r="QUB58" s="6"/>
      <c r="QUC58" s="6"/>
      <c r="QUD58" s="6"/>
      <c r="QUE58" s="6"/>
      <c r="QUF58" s="6"/>
      <c r="QUG58" s="6"/>
      <c r="QUH58" s="6"/>
      <c r="QUI58" s="6"/>
      <c r="QUJ58" s="6"/>
      <c r="QUK58" s="6"/>
      <c r="QUL58" s="6"/>
      <c r="QUM58" s="6"/>
      <c r="QUN58" s="6"/>
      <c r="QUO58" s="6"/>
      <c r="QUP58" s="6"/>
      <c r="QUQ58" s="6"/>
      <c r="QUR58" s="6"/>
      <c r="QUS58" s="6"/>
      <c r="QUT58" s="6"/>
      <c r="QUU58" s="6"/>
      <c r="QUV58" s="6"/>
      <c r="QUW58" s="6"/>
      <c r="QUX58" s="6"/>
      <c r="QUY58" s="6"/>
      <c r="QUZ58" s="6"/>
      <c r="QVA58" s="6"/>
      <c r="QVB58" s="6"/>
      <c r="QVC58" s="6"/>
      <c r="QVD58" s="6"/>
      <c r="QVE58" s="6"/>
      <c r="QVF58" s="6"/>
      <c r="QVG58" s="6"/>
      <c r="QVH58" s="6"/>
      <c r="QVI58" s="6"/>
      <c r="QVJ58" s="6"/>
      <c r="QVK58" s="6"/>
      <c r="QVL58" s="6"/>
      <c r="QVM58" s="6"/>
      <c r="QVN58" s="6"/>
      <c r="QVO58" s="6"/>
      <c r="QVP58" s="6"/>
      <c r="QVQ58" s="6"/>
      <c r="QVR58" s="6"/>
      <c r="QVS58" s="6"/>
      <c r="QVT58" s="6"/>
      <c r="QVU58" s="6"/>
      <c r="QVV58" s="6"/>
      <c r="QVW58" s="6"/>
      <c r="QVX58" s="6"/>
      <c r="QVY58" s="6"/>
      <c r="QVZ58" s="6"/>
      <c r="QWA58" s="6"/>
      <c r="QWB58" s="6"/>
      <c r="QWC58" s="6"/>
      <c r="QWD58" s="6"/>
      <c r="QWE58" s="6"/>
      <c r="QWF58" s="6"/>
      <c r="QWG58" s="6"/>
      <c r="QWH58" s="6"/>
      <c r="QWI58" s="6"/>
      <c r="QWJ58" s="6"/>
      <c r="QWK58" s="6"/>
      <c r="QWL58" s="6"/>
      <c r="QWM58" s="6"/>
      <c r="QWN58" s="6"/>
      <c r="QWO58" s="6"/>
      <c r="QWP58" s="6"/>
      <c r="QWQ58" s="6"/>
      <c r="QWR58" s="6"/>
      <c r="QWS58" s="6"/>
      <c r="QWT58" s="6"/>
      <c r="QWU58" s="6"/>
      <c r="QWV58" s="6"/>
      <c r="QWW58" s="6"/>
      <c r="QWX58" s="6"/>
      <c r="QWY58" s="6"/>
      <c r="QWZ58" s="6"/>
      <c r="QXA58" s="6"/>
      <c r="QXB58" s="6"/>
      <c r="QXC58" s="6"/>
      <c r="QXD58" s="6"/>
      <c r="QXE58" s="6"/>
      <c r="QXF58" s="6"/>
      <c r="QXG58" s="6"/>
      <c r="QXH58" s="6"/>
      <c r="QXI58" s="6"/>
      <c r="QXJ58" s="6"/>
      <c r="QXK58" s="6"/>
      <c r="QXL58" s="6"/>
      <c r="QXM58" s="6"/>
      <c r="QXN58" s="6"/>
      <c r="QXO58" s="6"/>
      <c r="QXP58" s="6"/>
      <c r="QXQ58" s="6"/>
      <c r="QXR58" s="6"/>
      <c r="QXS58" s="6"/>
      <c r="QXT58" s="6"/>
      <c r="QXU58" s="6"/>
      <c r="QXV58" s="6"/>
      <c r="QXW58" s="6"/>
      <c r="QXX58" s="6"/>
      <c r="QXY58" s="6"/>
      <c r="QXZ58" s="6"/>
      <c r="QYA58" s="6"/>
      <c r="QYB58" s="6"/>
      <c r="QYC58" s="6"/>
      <c r="QYD58" s="6"/>
      <c r="QYE58" s="6"/>
      <c r="QYF58" s="6"/>
      <c r="QYG58" s="6"/>
      <c r="QYH58" s="6"/>
      <c r="QYI58" s="6"/>
      <c r="QYJ58" s="6"/>
      <c r="QYK58" s="6"/>
      <c r="QYL58" s="6"/>
      <c r="QYM58" s="6"/>
      <c r="QYN58" s="6"/>
      <c r="QYO58" s="6"/>
      <c r="QYP58" s="6"/>
      <c r="QYQ58" s="6"/>
      <c r="QYR58" s="6"/>
      <c r="QYS58" s="6"/>
      <c r="QYT58" s="6"/>
      <c r="QYU58" s="6"/>
      <c r="QYV58" s="6"/>
      <c r="QYW58" s="6"/>
      <c r="QYX58" s="6"/>
      <c r="QYY58" s="6"/>
      <c r="QYZ58" s="6"/>
      <c r="QZA58" s="6"/>
      <c r="QZB58" s="6"/>
      <c r="QZC58" s="6"/>
      <c r="QZD58" s="6"/>
      <c r="QZE58" s="6"/>
      <c r="QZF58" s="6"/>
      <c r="QZG58" s="6"/>
      <c r="QZH58" s="6"/>
      <c r="QZI58" s="6"/>
      <c r="QZJ58" s="6"/>
      <c r="QZK58" s="6"/>
      <c r="QZL58" s="6"/>
      <c r="QZM58" s="6"/>
      <c r="QZN58" s="6"/>
      <c r="QZO58" s="6"/>
      <c r="QZP58" s="6"/>
      <c r="QZQ58" s="6"/>
      <c r="QZR58" s="6"/>
      <c r="QZS58" s="6"/>
      <c r="QZT58" s="6"/>
      <c r="QZU58" s="6"/>
      <c r="QZV58" s="6"/>
      <c r="QZW58" s="6"/>
      <c r="QZX58" s="6"/>
      <c r="QZY58" s="6"/>
      <c r="QZZ58" s="6"/>
      <c r="RAA58" s="6"/>
      <c r="RAB58" s="6"/>
      <c r="RAC58" s="6"/>
      <c r="RAD58" s="6"/>
      <c r="RAE58" s="6"/>
      <c r="RAF58" s="6"/>
      <c r="RAG58" s="6"/>
      <c r="RAH58" s="6"/>
      <c r="RAI58" s="6"/>
      <c r="RAJ58" s="6"/>
      <c r="RAK58" s="6"/>
      <c r="RAL58" s="6"/>
      <c r="RAM58" s="6"/>
      <c r="RAN58" s="6"/>
      <c r="RAO58" s="6"/>
      <c r="RAP58" s="6"/>
      <c r="RAQ58" s="6"/>
      <c r="RAR58" s="6"/>
      <c r="RAS58" s="6"/>
      <c r="RAT58" s="6"/>
      <c r="RAU58" s="6"/>
      <c r="RAV58" s="6"/>
      <c r="RAW58" s="6"/>
      <c r="RAX58" s="6"/>
      <c r="RAY58" s="6"/>
      <c r="RAZ58" s="6"/>
      <c r="RBA58" s="6"/>
      <c r="RBB58" s="6"/>
      <c r="RBC58" s="6"/>
      <c r="RBD58" s="6"/>
      <c r="RBE58" s="6"/>
      <c r="RBF58" s="6"/>
      <c r="RBG58" s="6"/>
      <c r="RBH58" s="6"/>
      <c r="RBI58" s="6"/>
      <c r="RBJ58" s="6"/>
      <c r="RBK58" s="6"/>
      <c r="RBL58" s="6"/>
      <c r="RBM58" s="6"/>
      <c r="RBN58" s="6"/>
      <c r="RBO58" s="6"/>
      <c r="RBP58" s="6"/>
      <c r="RBQ58" s="6"/>
      <c r="RBR58" s="6"/>
      <c r="RBS58" s="6"/>
      <c r="RBT58" s="6"/>
      <c r="RBU58" s="6"/>
      <c r="RBV58" s="6"/>
      <c r="RBW58" s="6"/>
      <c r="RBX58" s="6"/>
      <c r="RBY58" s="6"/>
      <c r="RBZ58" s="6"/>
      <c r="RCA58" s="6"/>
      <c r="RCB58" s="6"/>
      <c r="RCC58" s="6"/>
      <c r="RCD58" s="6"/>
      <c r="RCE58" s="6"/>
      <c r="RCF58" s="6"/>
      <c r="RCG58" s="6"/>
      <c r="RCH58" s="6"/>
      <c r="RCI58" s="6"/>
      <c r="RCJ58" s="6"/>
      <c r="RCK58" s="6"/>
      <c r="RCL58" s="6"/>
      <c r="RCM58" s="6"/>
      <c r="RCN58" s="6"/>
      <c r="RCO58" s="6"/>
      <c r="RCP58" s="6"/>
      <c r="RCQ58" s="6"/>
      <c r="RCR58" s="6"/>
      <c r="RCS58" s="6"/>
      <c r="RCT58" s="6"/>
      <c r="RCU58" s="6"/>
      <c r="RCV58" s="6"/>
      <c r="RCW58" s="6"/>
      <c r="RCX58" s="6"/>
      <c r="RCY58" s="6"/>
      <c r="RCZ58" s="6"/>
      <c r="RDA58" s="6"/>
      <c r="RDB58" s="6"/>
      <c r="RDC58" s="6"/>
      <c r="RDD58" s="6"/>
      <c r="RDE58" s="6"/>
      <c r="RDF58" s="6"/>
      <c r="RDG58" s="6"/>
      <c r="RDH58" s="6"/>
      <c r="RDI58" s="6"/>
      <c r="RDJ58" s="6"/>
      <c r="RDK58" s="6"/>
      <c r="RDL58" s="6"/>
      <c r="RDM58" s="6"/>
      <c r="RDN58" s="6"/>
      <c r="RDO58" s="6"/>
      <c r="RDP58" s="6"/>
      <c r="RDQ58" s="6"/>
      <c r="RDR58" s="6"/>
      <c r="RDS58" s="6"/>
      <c r="RDT58" s="6"/>
      <c r="RDU58" s="6"/>
      <c r="RDV58" s="6"/>
      <c r="RDW58" s="6"/>
      <c r="RDX58" s="6"/>
      <c r="RDY58" s="6"/>
      <c r="RDZ58" s="6"/>
      <c r="REA58" s="6"/>
      <c r="REB58" s="6"/>
      <c r="REC58" s="6"/>
      <c r="RED58" s="6"/>
      <c r="REE58" s="6"/>
      <c r="REF58" s="6"/>
      <c r="REG58" s="6"/>
      <c r="REH58" s="6"/>
      <c r="REI58" s="6"/>
      <c r="REJ58" s="6"/>
      <c r="REK58" s="6"/>
      <c r="REL58" s="6"/>
      <c r="REM58" s="6"/>
      <c r="REN58" s="6"/>
      <c r="REO58" s="6"/>
      <c r="REP58" s="6"/>
      <c r="REQ58" s="6"/>
      <c r="RER58" s="6"/>
      <c r="RES58" s="6"/>
      <c r="RET58" s="6"/>
      <c r="REU58" s="6"/>
      <c r="REV58" s="6"/>
      <c r="REW58" s="6"/>
      <c r="REX58" s="6"/>
      <c r="REY58" s="6"/>
      <c r="REZ58" s="6"/>
      <c r="RFA58" s="6"/>
      <c r="RFB58" s="6"/>
      <c r="RFC58" s="6"/>
      <c r="RFD58" s="6"/>
      <c r="RFE58" s="6"/>
      <c r="RFF58" s="6"/>
      <c r="RFG58" s="6"/>
      <c r="RFH58" s="6"/>
      <c r="RFI58" s="6"/>
      <c r="RFJ58" s="6"/>
      <c r="RFK58" s="6"/>
      <c r="RFL58" s="6"/>
      <c r="RFM58" s="6"/>
      <c r="RFN58" s="6"/>
      <c r="RFO58" s="6"/>
      <c r="RFP58" s="6"/>
      <c r="RFQ58" s="6"/>
      <c r="RFR58" s="6"/>
      <c r="RFS58" s="6"/>
      <c r="RFT58" s="6"/>
      <c r="RFU58" s="6"/>
      <c r="RFV58" s="6"/>
      <c r="RFW58" s="6"/>
      <c r="RFX58" s="6"/>
      <c r="RFY58" s="6"/>
      <c r="RFZ58" s="6"/>
      <c r="RGA58" s="6"/>
      <c r="RGB58" s="6"/>
      <c r="RGC58" s="6"/>
      <c r="RGD58" s="6"/>
      <c r="RGE58" s="6"/>
      <c r="RGF58" s="6"/>
      <c r="RGG58" s="6"/>
      <c r="RGH58" s="6"/>
      <c r="RGI58" s="6"/>
      <c r="RGJ58" s="6"/>
      <c r="RGK58" s="6"/>
      <c r="RGL58" s="6"/>
      <c r="RGM58" s="6"/>
      <c r="RGN58" s="6"/>
      <c r="RGO58" s="6"/>
      <c r="RGP58" s="6"/>
      <c r="RGQ58" s="6"/>
      <c r="RGR58" s="6"/>
      <c r="RGS58" s="6"/>
      <c r="RGT58" s="6"/>
      <c r="RGU58" s="6"/>
      <c r="RGV58" s="6"/>
      <c r="RGW58" s="6"/>
      <c r="RGX58" s="6"/>
      <c r="RGY58" s="6"/>
      <c r="RGZ58" s="6"/>
      <c r="RHA58" s="6"/>
      <c r="RHB58" s="6"/>
      <c r="RHC58" s="6"/>
      <c r="RHD58" s="6"/>
      <c r="RHE58" s="6"/>
      <c r="RHF58" s="6"/>
      <c r="RHG58" s="6"/>
      <c r="RHH58" s="6"/>
      <c r="RHI58" s="6"/>
      <c r="RHJ58" s="6"/>
      <c r="RHK58" s="6"/>
      <c r="RHL58" s="6"/>
      <c r="RHM58" s="6"/>
      <c r="RHN58" s="6"/>
      <c r="RHO58" s="6"/>
      <c r="RHP58" s="6"/>
      <c r="RHQ58" s="6"/>
      <c r="RHR58" s="6"/>
      <c r="RHS58" s="6"/>
      <c r="RHT58" s="6"/>
      <c r="RHU58" s="6"/>
      <c r="RHV58" s="6"/>
      <c r="RHW58" s="6"/>
      <c r="RHX58" s="6"/>
      <c r="RHY58" s="6"/>
      <c r="RHZ58" s="6"/>
      <c r="RIA58" s="6"/>
      <c r="RIB58" s="6"/>
      <c r="RIC58" s="6"/>
      <c r="RID58" s="6"/>
      <c r="RIE58" s="6"/>
      <c r="RIF58" s="6"/>
      <c r="RIG58" s="6"/>
      <c r="RIH58" s="6"/>
      <c r="RII58" s="6"/>
      <c r="RIJ58" s="6"/>
      <c r="RIK58" s="6"/>
      <c r="RIL58" s="6"/>
      <c r="RIM58" s="6"/>
      <c r="RIN58" s="6"/>
      <c r="RIO58" s="6"/>
      <c r="RIP58" s="6"/>
      <c r="RIQ58" s="6"/>
      <c r="RIR58" s="6"/>
      <c r="RIS58" s="6"/>
      <c r="RIT58" s="6"/>
      <c r="RIU58" s="6"/>
      <c r="RIV58" s="6"/>
      <c r="RIW58" s="6"/>
      <c r="RIX58" s="6"/>
      <c r="RIY58" s="6"/>
      <c r="RIZ58" s="6"/>
      <c r="RJA58" s="6"/>
      <c r="RJB58" s="6"/>
      <c r="RJC58" s="6"/>
      <c r="RJD58" s="6"/>
      <c r="RJE58" s="6"/>
      <c r="RJF58" s="6"/>
      <c r="RJG58" s="6"/>
      <c r="RJH58" s="6"/>
      <c r="RJI58" s="6"/>
      <c r="RJJ58" s="6"/>
      <c r="RJK58" s="6"/>
      <c r="RJL58" s="6"/>
      <c r="RJM58" s="6"/>
      <c r="RJN58" s="6"/>
      <c r="RJO58" s="6"/>
      <c r="RJP58" s="6"/>
      <c r="RJQ58" s="6"/>
      <c r="RJR58" s="6"/>
      <c r="RJS58" s="6"/>
      <c r="RJT58" s="6"/>
      <c r="RJU58" s="6"/>
      <c r="RJV58" s="6"/>
      <c r="RJW58" s="6"/>
      <c r="RJX58" s="6"/>
      <c r="RJY58" s="6"/>
      <c r="RJZ58" s="6"/>
      <c r="RKA58" s="6"/>
      <c r="RKB58" s="6"/>
      <c r="RKC58" s="6"/>
      <c r="RKD58" s="6"/>
      <c r="RKE58" s="6"/>
      <c r="RKF58" s="6"/>
      <c r="RKG58" s="6"/>
      <c r="RKH58" s="6"/>
      <c r="RKI58" s="6"/>
      <c r="RKJ58" s="6"/>
      <c r="RKK58" s="6"/>
      <c r="RKL58" s="6"/>
      <c r="RKM58" s="6"/>
      <c r="RKN58" s="6"/>
      <c r="RKO58" s="6"/>
      <c r="RKP58" s="6"/>
      <c r="RKQ58" s="6"/>
      <c r="RKR58" s="6"/>
      <c r="RKS58" s="6"/>
      <c r="RKT58" s="6"/>
      <c r="RKU58" s="6"/>
      <c r="RKV58" s="6"/>
      <c r="RKW58" s="6"/>
      <c r="RKX58" s="6"/>
      <c r="RKY58" s="6"/>
      <c r="RKZ58" s="6"/>
      <c r="RLA58" s="6"/>
      <c r="RLB58" s="6"/>
      <c r="RLC58" s="6"/>
      <c r="RLD58" s="6"/>
      <c r="RLE58" s="6"/>
      <c r="RLF58" s="6"/>
      <c r="RLG58" s="6"/>
      <c r="RLH58" s="6"/>
      <c r="RLI58" s="6"/>
      <c r="RLJ58" s="6"/>
      <c r="RLK58" s="6"/>
      <c r="RLL58" s="6"/>
      <c r="RLM58" s="6"/>
      <c r="RLN58" s="6"/>
      <c r="RLO58" s="6"/>
      <c r="RLP58" s="6"/>
      <c r="RLQ58" s="6"/>
      <c r="RLR58" s="6"/>
      <c r="RLS58" s="6"/>
      <c r="RLT58" s="6"/>
      <c r="RLU58" s="6"/>
      <c r="RLV58" s="6"/>
      <c r="RLW58" s="6"/>
      <c r="RLX58" s="6"/>
      <c r="RLY58" s="6"/>
      <c r="RLZ58" s="6"/>
      <c r="RMA58" s="6"/>
      <c r="RMB58" s="6"/>
      <c r="RMC58" s="6"/>
      <c r="RMD58" s="6"/>
      <c r="RME58" s="6"/>
      <c r="RMF58" s="6"/>
      <c r="RMG58" s="6"/>
      <c r="RMH58" s="6"/>
      <c r="RMI58" s="6"/>
      <c r="RMJ58" s="6"/>
      <c r="RMK58" s="6"/>
      <c r="RML58" s="6"/>
      <c r="RMM58" s="6"/>
      <c r="RMN58" s="6"/>
      <c r="RMO58" s="6"/>
      <c r="RMP58" s="6"/>
      <c r="RMQ58" s="6"/>
      <c r="RMR58" s="6"/>
      <c r="RMS58" s="6"/>
      <c r="RMT58" s="6"/>
      <c r="RMU58" s="6"/>
      <c r="RMV58" s="6"/>
      <c r="RMW58" s="6"/>
      <c r="RMX58" s="6"/>
      <c r="RMY58" s="6"/>
      <c r="RMZ58" s="6"/>
      <c r="RNA58" s="6"/>
      <c r="RNB58" s="6"/>
      <c r="RNC58" s="6"/>
      <c r="RND58" s="6"/>
      <c r="RNE58" s="6"/>
      <c r="RNF58" s="6"/>
      <c r="RNG58" s="6"/>
      <c r="RNH58" s="6"/>
      <c r="RNI58" s="6"/>
      <c r="RNJ58" s="6"/>
      <c r="RNK58" s="6"/>
      <c r="RNL58" s="6"/>
      <c r="RNM58" s="6"/>
      <c r="RNN58" s="6"/>
      <c r="RNO58" s="6"/>
      <c r="RNP58" s="6"/>
      <c r="RNQ58" s="6"/>
      <c r="RNR58" s="6"/>
      <c r="RNS58" s="6"/>
      <c r="RNT58" s="6"/>
      <c r="RNU58" s="6"/>
      <c r="RNV58" s="6"/>
      <c r="RNW58" s="6"/>
      <c r="RNX58" s="6"/>
      <c r="RNY58" s="6"/>
      <c r="RNZ58" s="6"/>
      <c r="ROA58" s="6"/>
      <c r="ROB58" s="6"/>
      <c r="ROC58" s="6"/>
      <c r="ROD58" s="6"/>
      <c r="ROE58" s="6"/>
      <c r="ROF58" s="6"/>
      <c r="ROG58" s="6"/>
      <c r="ROH58" s="6"/>
      <c r="ROI58" s="6"/>
      <c r="ROJ58" s="6"/>
      <c r="ROK58" s="6"/>
      <c r="ROL58" s="6"/>
      <c r="ROM58" s="6"/>
      <c r="RON58" s="6"/>
      <c r="ROO58" s="6"/>
      <c r="ROP58" s="6"/>
      <c r="ROQ58" s="6"/>
      <c r="ROR58" s="6"/>
      <c r="ROS58" s="6"/>
      <c r="ROT58" s="6"/>
      <c r="ROU58" s="6"/>
      <c r="ROV58" s="6"/>
      <c r="ROW58" s="6"/>
      <c r="ROX58" s="6"/>
      <c r="ROY58" s="6"/>
      <c r="ROZ58" s="6"/>
      <c r="RPA58" s="6"/>
      <c r="RPB58" s="6"/>
      <c r="RPC58" s="6"/>
      <c r="RPD58" s="6"/>
      <c r="RPE58" s="6"/>
      <c r="RPF58" s="6"/>
      <c r="RPG58" s="6"/>
      <c r="RPH58" s="6"/>
      <c r="RPI58" s="6"/>
      <c r="RPJ58" s="6"/>
      <c r="RPK58" s="6"/>
      <c r="RPL58" s="6"/>
      <c r="RPM58" s="6"/>
      <c r="RPN58" s="6"/>
      <c r="RPO58" s="6"/>
      <c r="RPP58" s="6"/>
      <c r="RPQ58" s="6"/>
      <c r="RPR58" s="6"/>
      <c r="RPS58" s="6"/>
      <c r="RPT58" s="6"/>
      <c r="RPU58" s="6"/>
      <c r="RPV58" s="6"/>
      <c r="RPW58" s="6"/>
      <c r="RPX58" s="6"/>
      <c r="RPY58" s="6"/>
      <c r="RPZ58" s="6"/>
      <c r="RQA58" s="6"/>
      <c r="RQB58" s="6"/>
      <c r="RQC58" s="6"/>
      <c r="RQD58" s="6"/>
      <c r="RQE58" s="6"/>
      <c r="RQF58" s="6"/>
      <c r="RQG58" s="6"/>
      <c r="RQH58" s="6"/>
      <c r="RQI58" s="6"/>
      <c r="RQJ58" s="6"/>
      <c r="RQK58" s="6"/>
      <c r="RQL58" s="6"/>
      <c r="RQM58" s="6"/>
      <c r="RQN58" s="6"/>
      <c r="RQO58" s="6"/>
      <c r="RQP58" s="6"/>
      <c r="RQQ58" s="6"/>
      <c r="RQR58" s="6"/>
      <c r="RQS58" s="6"/>
      <c r="RQT58" s="6"/>
      <c r="RQU58" s="6"/>
      <c r="RQV58" s="6"/>
      <c r="RQW58" s="6"/>
      <c r="RQX58" s="6"/>
      <c r="RQY58" s="6"/>
      <c r="RQZ58" s="6"/>
      <c r="RRA58" s="6"/>
      <c r="RRB58" s="6"/>
      <c r="RRC58" s="6"/>
      <c r="RRD58" s="6"/>
      <c r="RRE58" s="6"/>
      <c r="RRF58" s="6"/>
      <c r="RRG58" s="6"/>
      <c r="RRH58" s="6"/>
      <c r="RRI58" s="6"/>
      <c r="RRJ58" s="6"/>
      <c r="RRK58" s="6"/>
      <c r="RRL58" s="6"/>
      <c r="RRM58" s="6"/>
      <c r="RRN58" s="6"/>
      <c r="RRO58" s="6"/>
      <c r="RRP58" s="6"/>
      <c r="RRQ58" s="6"/>
      <c r="RRR58" s="6"/>
      <c r="RRS58" s="6"/>
      <c r="RRT58" s="6"/>
      <c r="RRU58" s="6"/>
      <c r="RRV58" s="6"/>
      <c r="RRW58" s="6"/>
      <c r="RRX58" s="6"/>
      <c r="RRY58" s="6"/>
      <c r="RRZ58" s="6"/>
      <c r="RSA58" s="6"/>
      <c r="RSB58" s="6"/>
      <c r="RSC58" s="6"/>
      <c r="RSD58" s="6"/>
      <c r="RSE58" s="6"/>
      <c r="RSF58" s="6"/>
      <c r="RSG58" s="6"/>
      <c r="RSH58" s="6"/>
      <c r="RSI58" s="6"/>
      <c r="RSJ58" s="6"/>
      <c r="RSK58" s="6"/>
      <c r="RSL58" s="6"/>
      <c r="RSM58" s="6"/>
      <c r="RSN58" s="6"/>
      <c r="RSO58" s="6"/>
      <c r="RSP58" s="6"/>
      <c r="RSQ58" s="6"/>
      <c r="RSR58" s="6"/>
      <c r="RSS58" s="6"/>
      <c r="RST58" s="6"/>
      <c r="RSU58" s="6"/>
      <c r="RSV58" s="6"/>
      <c r="RSW58" s="6"/>
      <c r="RSX58" s="6"/>
      <c r="RSY58" s="6"/>
      <c r="RSZ58" s="6"/>
      <c r="RTA58" s="6"/>
      <c r="RTB58" s="6"/>
      <c r="RTC58" s="6"/>
      <c r="RTD58" s="6"/>
      <c r="RTE58" s="6"/>
      <c r="RTF58" s="6"/>
      <c r="RTG58" s="6"/>
      <c r="RTH58" s="6"/>
      <c r="RTI58" s="6"/>
      <c r="RTJ58" s="6"/>
      <c r="RTK58" s="6"/>
      <c r="RTL58" s="6"/>
      <c r="RTM58" s="6"/>
      <c r="RTN58" s="6"/>
      <c r="RTO58" s="6"/>
      <c r="RTP58" s="6"/>
      <c r="RTQ58" s="6"/>
      <c r="RTR58" s="6"/>
      <c r="RTS58" s="6"/>
      <c r="RTT58" s="6"/>
      <c r="RTU58" s="6"/>
      <c r="RTV58" s="6"/>
      <c r="RTW58" s="6"/>
      <c r="RTX58" s="6"/>
      <c r="RTY58" s="6"/>
      <c r="RTZ58" s="6"/>
      <c r="RUA58" s="6"/>
      <c r="RUB58" s="6"/>
      <c r="RUC58" s="6"/>
      <c r="RUD58" s="6"/>
      <c r="RUE58" s="6"/>
      <c r="RUF58" s="6"/>
      <c r="RUG58" s="6"/>
      <c r="RUH58" s="6"/>
      <c r="RUI58" s="6"/>
      <c r="RUJ58" s="6"/>
      <c r="RUK58" s="6"/>
      <c r="RUL58" s="6"/>
      <c r="RUM58" s="6"/>
      <c r="RUN58" s="6"/>
      <c r="RUO58" s="6"/>
      <c r="RUP58" s="6"/>
      <c r="RUQ58" s="6"/>
      <c r="RUR58" s="6"/>
      <c r="RUS58" s="6"/>
      <c r="RUT58" s="6"/>
      <c r="RUU58" s="6"/>
      <c r="RUV58" s="6"/>
      <c r="RUW58" s="6"/>
      <c r="RUX58" s="6"/>
      <c r="RUY58" s="6"/>
      <c r="RUZ58" s="6"/>
      <c r="RVA58" s="6"/>
      <c r="RVB58" s="6"/>
      <c r="RVC58" s="6"/>
      <c r="RVD58" s="6"/>
      <c r="RVE58" s="6"/>
      <c r="RVF58" s="6"/>
      <c r="RVG58" s="6"/>
      <c r="RVH58" s="6"/>
      <c r="RVI58" s="6"/>
      <c r="RVJ58" s="6"/>
      <c r="RVK58" s="6"/>
      <c r="RVL58" s="6"/>
      <c r="RVM58" s="6"/>
      <c r="RVN58" s="6"/>
      <c r="RVO58" s="6"/>
      <c r="RVP58" s="6"/>
      <c r="RVQ58" s="6"/>
      <c r="RVR58" s="6"/>
      <c r="RVS58" s="6"/>
      <c r="RVT58" s="6"/>
      <c r="RVU58" s="6"/>
      <c r="RVV58" s="6"/>
      <c r="RVW58" s="6"/>
      <c r="RVX58" s="6"/>
      <c r="RVY58" s="6"/>
      <c r="RVZ58" s="6"/>
      <c r="RWA58" s="6"/>
      <c r="RWB58" s="6"/>
      <c r="RWC58" s="6"/>
      <c r="RWD58" s="6"/>
      <c r="RWE58" s="6"/>
      <c r="RWF58" s="6"/>
      <c r="RWG58" s="6"/>
      <c r="RWH58" s="6"/>
      <c r="RWI58" s="6"/>
      <c r="RWJ58" s="6"/>
      <c r="RWK58" s="6"/>
      <c r="RWL58" s="6"/>
      <c r="RWM58" s="6"/>
      <c r="RWN58" s="6"/>
      <c r="RWO58" s="6"/>
      <c r="RWP58" s="6"/>
      <c r="RWQ58" s="6"/>
      <c r="RWR58" s="6"/>
      <c r="RWS58" s="6"/>
      <c r="RWT58" s="6"/>
      <c r="RWU58" s="6"/>
      <c r="RWV58" s="6"/>
      <c r="RWW58" s="6"/>
      <c r="RWX58" s="6"/>
      <c r="RWY58" s="6"/>
      <c r="RWZ58" s="6"/>
      <c r="RXA58" s="6"/>
      <c r="RXB58" s="6"/>
      <c r="RXC58" s="6"/>
      <c r="RXD58" s="6"/>
      <c r="RXE58" s="6"/>
      <c r="RXF58" s="6"/>
      <c r="RXG58" s="6"/>
      <c r="RXH58" s="6"/>
      <c r="RXI58" s="6"/>
      <c r="RXJ58" s="6"/>
      <c r="RXK58" s="6"/>
      <c r="RXL58" s="6"/>
      <c r="RXM58" s="6"/>
      <c r="RXN58" s="6"/>
      <c r="RXO58" s="6"/>
      <c r="RXP58" s="6"/>
      <c r="RXQ58" s="6"/>
      <c r="RXR58" s="6"/>
      <c r="RXS58" s="6"/>
      <c r="RXT58" s="6"/>
      <c r="RXU58" s="6"/>
      <c r="RXV58" s="6"/>
      <c r="RXW58" s="6"/>
      <c r="RXX58" s="6"/>
      <c r="RXY58" s="6"/>
      <c r="RXZ58" s="6"/>
      <c r="RYA58" s="6"/>
      <c r="RYB58" s="6"/>
      <c r="RYC58" s="6"/>
      <c r="RYD58" s="6"/>
      <c r="RYE58" s="6"/>
      <c r="RYF58" s="6"/>
      <c r="RYG58" s="6"/>
      <c r="RYH58" s="6"/>
      <c r="RYI58" s="6"/>
      <c r="RYJ58" s="6"/>
      <c r="RYK58" s="6"/>
      <c r="RYL58" s="6"/>
      <c r="RYM58" s="6"/>
      <c r="RYN58" s="6"/>
      <c r="RYO58" s="6"/>
      <c r="RYP58" s="6"/>
      <c r="RYQ58" s="6"/>
      <c r="RYR58" s="6"/>
      <c r="RYS58" s="6"/>
      <c r="RYT58" s="6"/>
      <c r="RYU58" s="6"/>
      <c r="RYV58" s="6"/>
      <c r="RYW58" s="6"/>
      <c r="RYX58" s="6"/>
      <c r="RYY58" s="6"/>
      <c r="RYZ58" s="6"/>
      <c r="RZA58" s="6"/>
      <c r="RZB58" s="6"/>
      <c r="RZC58" s="6"/>
      <c r="RZD58" s="6"/>
      <c r="RZE58" s="6"/>
      <c r="RZF58" s="6"/>
      <c r="RZG58" s="6"/>
      <c r="RZH58" s="6"/>
      <c r="RZI58" s="6"/>
      <c r="RZJ58" s="6"/>
      <c r="RZK58" s="6"/>
      <c r="RZL58" s="6"/>
      <c r="RZM58" s="6"/>
      <c r="RZN58" s="6"/>
      <c r="RZO58" s="6"/>
      <c r="RZP58" s="6"/>
      <c r="RZQ58" s="6"/>
      <c r="RZR58" s="6"/>
      <c r="RZS58" s="6"/>
      <c r="RZT58" s="6"/>
      <c r="RZU58" s="6"/>
      <c r="RZV58" s="6"/>
      <c r="RZW58" s="6"/>
      <c r="RZX58" s="6"/>
      <c r="RZY58" s="6"/>
      <c r="RZZ58" s="6"/>
      <c r="SAA58" s="6"/>
      <c r="SAB58" s="6"/>
      <c r="SAC58" s="6"/>
      <c r="SAD58" s="6"/>
      <c r="SAE58" s="6"/>
      <c r="SAF58" s="6"/>
      <c r="SAG58" s="6"/>
      <c r="SAH58" s="6"/>
      <c r="SAI58" s="6"/>
      <c r="SAJ58" s="6"/>
      <c r="SAK58" s="6"/>
      <c r="SAL58" s="6"/>
      <c r="SAM58" s="6"/>
      <c r="SAN58" s="6"/>
      <c r="SAO58" s="6"/>
      <c r="SAP58" s="6"/>
      <c r="SAQ58" s="6"/>
      <c r="SAR58" s="6"/>
      <c r="SAS58" s="6"/>
      <c r="SAT58" s="6"/>
      <c r="SAU58" s="6"/>
      <c r="SAV58" s="6"/>
      <c r="SAW58" s="6"/>
      <c r="SAX58" s="6"/>
      <c r="SAY58" s="6"/>
      <c r="SAZ58" s="6"/>
      <c r="SBA58" s="6"/>
      <c r="SBB58" s="6"/>
      <c r="SBC58" s="6"/>
      <c r="SBD58" s="6"/>
      <c r="SBE58" s="6"/>
      <c r="SBF58" s="6"/>
      <c r="SBG58" s="6"/>
      <c r="SBH58" s="6"/>
      <c r="SBI58" s="6"/>
      <c r="SBJ58" s="6"/>
      <c r="SBK58" s="6"/>
      <c r="SBL58" s="6"/>
      <c r="SBM58" s="6"/>
      <c r="SBN58" s="6"/>
      <c r="SBO58" s="6"/>
      <c r="SBP58" s="6"/>
      <c r="SBQ58" s="6"/>
      <c r="SBR58" s="6"/>
      <c r="SBS58" s="6"/>
      <c r="SBT58" s="6"/>
      <c r="SBU58" s="6"/>
      <c r="SBV58" s="6"/>
      <c r="SBW58" s="6"/>
      <c r="SBX58" s="6"/>
      <c r="SBY58" s="6"/>
      <c r="SBZ58" s="6"/>
      <c r="SCA58" s="6"/>
      <c r="SCB58" s="6"/>
      <c r="SCC58" s="6"/>
      <c r="SCD58" s="6"/>
      <c r="SCE58" s="6"/>
      <c r="SCF58" s="6"/>
      <c r="SCG58" s="6"/>
      <c r="SCH58" s="6"/>
      <c r="SCI58" s="6"/>
      <c r="SCJ58" s="6"/>
      <c r="SCK58" s="6"/>
      <c r="SCL58" s="6"/>
      <c r="SCM58" s="6"/>
      <c r="SCN58" s="6"/>
      <c r="SCO58" s="6"/>
      <c r="SCP58" s="6"/>
      <c r="SCQ58" s="6"/>
      <c r="SCR58" s="6"/>
      <c r="SCS58" s="6"/>
      <c r="SCT58" s="6"/>
      <c r="SCU58" s="6"/>
      <c r="SCV58" s="6"/>
      <c r="SCW58" s="6"/>
      <c r="SCX58" s="6"/>
      <c r="SCY58" s="6"/>
      <c r="SCZ58" s="6"/>
      <c r="SDA58" s="6"/>
      <c r="SDB58" s="6"/>
      <c r="SDC58" s="6"/>
      <c r="SDD58" s="6"/>
      <c r="SDE58" s="6"/>
      <c r="SDF58" s="6"/>
      <c r="SDG58" s="6"/>
      <c r="SDH58" s="6"/>
      <c r="SDI58" s="6"/>
      <c r="SDJ58" s="6"/>
      <c r="SDK58" s="6"/>
      <c r="SDL58" s="6"/>
      <c r="SDM58" s="6"/>
      <c r="SDN58" s="6"/>
      <c r="SDO58" s="6"/>
      <c r="SDP58" s="6"/>
      <c r="SDQ58" s="6"/>
      <c r="SDR58" s="6"/>
      <c r="SDS58" s="6"/>
      <c r="SDT58" s="6"/>
      <c r="SDU58" s="6"/>
      <c r="SDV58" s="6"/>
      <c r="SDW58" s="6"/>
      <c r="SDX58" s="6"/>
      <c r="SDY58" s="6"/>
      <c r="SDZ58" s="6"/>
      <c r="SEA58" s="6"/>
      <c r="SEB58" s="6"/>
      <c r="SEC58" s="6"/>
      <c r="SED58" s="6"/>
      <c r="SEE58" s="6"/>
      <c r="SEF58" s="6"/>
      <c r="SEG58" s="6"/>
      <c r="SEH58" s="6"/>
      <c r="SEI58" s="6"/>
      <c r="SEJ58" s="6"/>
      <c r="SEK58" s="6"/>
      <c r="SEL58" s="6"/>
      <c r="SEM58" s="6"/>
      <c r="SEN58" s="6"/>
      <c r="SEO58" s="6"/>
      <c r="SEP58" s="6"/>
      <c r="SEQ58" s="6"/>
      <c r="SER58" s="6"/>
      <c r="SES58" s="6"/>
      <c r="SET58" s="6"/>
      <c r="SEU58" s="6"/>
      <c r="SEV58" s="6"/>
      <c r="SEW58" s="6"/>
      <c r="SEX58" s="6"/>
      <c r="SEY58" s="6"/>
      <c r="SEZ58" s="6"/>
      <c r="SFA58" s="6"/>
      <c r="SFB58" s="6"/>
      <c r="SFC58" s="6"/>
      <c r="SFD58" s="6"/>
      <c r="SFE58" s="6"/>
      <c r="SFF58" s="6"/>
      <c r="SFG58" s="6"/>
      <c r="SFH58" s="6"/>
      <c r="SFI58" s="6"/>
      <c r="SFJ58" s="6"/>
      <c r="SFK58" s="6"/>
      <c r="SFL58" s="6"/>
      <c r="SFM58" s="6"/>
      <c r="SFN58" s="6"/>
      <c r="SFO58" s="6"/>
      <c r="SFP58" s="6"/>
      <c r="SFQ58" s="6"/>
      <c r="SFR58" s="6"/>
      <c r="SFS58" s="6"/>
      <c r="SFT58" s="6"/>
      <c r="SFU58" s="6"/>
      <c r="SFV58" s="6"/>
      <c r="SFW58" s="6"/>
      <c r="SFX58" s="6"/>
      <c r="SFY58" s="6"/>
      <c r="SFZ58" s="6"/>
      <c r="SGA58" s="6"/>
      <c r="SGB58" s="6"/>
      <c r="SGC58" s="6"/>
      <c r="SGD58" s="6"/>
      <c r="SGE58" s="6"/>
      <c r="SGF58" s="6"/>
      <c r="SGG58" s="6"/>
      <c r="SGH58" s="6"/>
      <c r="SGI58" s="6"/>
      <c r="SGJ58" s="6"/>
      <c r="SGK58" s="6"/>
      <c r="SGL58" s="6"/>
      <c r="SGM58" s="6"/>
      <c r="SGN58" s="6"/>
      <c r="SGO58" s="6"/>
      <c r="SGP58" s="6"/>
      <c r="SGQ58" s="6"/>
      <c r="SGR58" s="6"/>
      <c r="SGS58" s="6"/>
      <c r="SGT58" s="6"/>
      <c r="SGU58" s="6"/>
      <c r="SGV58" s="6"/>
      <c r="SGW58" s="6"/>
      <c r="SGX58" s="6"/>
      <c r="SGY58" s="6"/>
      <c r="SGZ58" s="6"/>
      <c r="SHA58" s="6"/>
      <c r="SHB58" s="6"/>
      <c r="SHC58" s="6"/>
      <c r="SHD58" s="6"/>
      <c r="SHE58" s="6"/>
      <c r="SHF58" s="6"/>
      <c r="SHG58" s="6"/>
      <c r="SHH58" s="6"/>
      <c r="SHI58" s="6"/>
      <c r="SHJ58" s="6"/>
      <c r="SHK58" s="6"/>
      <c r="SHL58" s="6"/>
      <c r="SHM58" s="6"/>
      <c r="SHN58" s="6"/>
      <c r="SHO58" s="6"/>
      <c r="SHP58" s="6"/>
      <c r="SHQ58" s="6"/>
      <c r="SHR58" s="6"/>
      <c r="SHS58" s="6"/>
      <c r="SHT58" s="6"/>
      <c r="SHU58" s="6"/>
      <c r="SHV58" s="6"/>
      <c r="SHW58" s="6"/>
      <c r="SHX58" s="6"/>
      <c r="SHY58" s="6"/>
      <c r="SHZ58" s="6"/>
      <c r="SIA58" s="6"/>
      <c r="SIB58" s="6"/>
      <c r="SIC58" s="6"/>
      <c r="SID58" s="6"/>
      <c r="SIE58" s="6"/>
      <c r="SIF58" s="6"/>
      <c r="SIG58" s="6"/>
      <c r="SIH58" s="6"/>
      <c r="SII58" s="6"/>
      <c r="SIJ58" s="6"/>
      <c r="SIK58" s="6"/>
      <c r="SIL58" s="6"/>
      <c r="SIM58" s="6"/>
      <c r="SIN58" s="6"/>
      <c r="SIO58" s="6"/>
      <c r="SIP58" s="6"/>
      <c r="SIQ58" s="6"/>
      <c r="SIR58" s="6"/>
      <c r="SIS58" s="6"/>
      <c r="SIT58" s="6"/>
      <c r="SIU58" s="6"/>
      <c r="SIV58" s="6"/>
      <c r="SIW58" s="6"/>
      <c r="SIX58" s="6"/>
      <c r="SIY58" s="6"/>
      <c r="SIZ58" s="6"/>
      <c r="SJA58" s="6"/>
      <c r="SJB58" s="6"/>
      <c r="SJC58" s="6"/>
      <c r="SJD58" s="6"/>
      <c r="SJE58" s="6"/>
      <c r="SJF58" s="6"/>
      <c r="SJG58" s="6"/>
      <c r="SJH58" s="6"/>
      <c r="SJI58" s="6"/>
      <c r="SJJ58" s="6"/>
      <c r="SJK58" s="6"/>
      <c r="SJL58" s="6"/>
      <c r="SJM58" s="6"/>
      <c r="SJN58" s="6"/>
      <c r="SJO58" s="6"/>
      <c r="SJP58" s="6"/>
      <c r="SJQ58" s="6"/>
      <c r="SJR58" s="6"/>
      <c r="SJS58" s="6"/>
      <c r="SJT58" s="6"/>
      <c r="SJU58" s="6"/>
      <c r="SJV58" s="6"/>
      <c r="SJW58" s="6"/>
      <c r="SJX58" s="6"/>
      <c r="SJY58" s="6"/>
      <c r="SJZ58" s="6"/>
      <c r="SKA58" s="6"/>
      <c r="SKB58" s="6"/>
      <c r="SKC58" s="6"/>
      <c r="SKD58" s="6"/>
      <c r="SKE58" s="6"/>
      <c r="SKF58" s="6"/>
      <c r="SKG58" s="6"/>
      <c r="SKH58" s="6"/>
      <c r="SKI58" s="6"/>
      <c r="SKJ58" s="6"/>
      <c r="SKK58" s="6"/>
      <c r="SKL58" s="6"/>
      <c r="SKM58" s="6"/>
      <c r="SKN58" s="6"/>
      <c r="SKO58" s="6"/>
      <c r="SKP58" s="6"/>
      <c r="SKQ58" s="6"/>
      <c r="SKR58" s="6"/>
      <c r="SKS58" s="6"/>
      <c r="SKT58" s="6"/>
      <c r="SKU58" s="6"/>
      <c r="SKV58" s="6"/>
      <c r="SKW58" s="6"/>
      <c r="SKX58" s="6"/>
      <c r="SKY58" s="6"/>
      <c r="SKZ58" s="6"/>
      <c r="SLA58" s="6"/>
      <c r="SLB58" s="6"/>
      <c r="SLC58" s="6"/>
      <c r="SLD58" s="6"/>
      <c r="SLE58" s="6"/>
      <c r="SLF58" s="6"/>
      <c r="SLG58" s="6"/>
      <c r="SLH58" s="6"/>
      <c r="SLI58" s="6"/>
      <c r="SLJ58" s="6"/>
      <c r="SLK58" s="6"/>
      <c r="SLL58" s="6"/>
      <c r="SLM58" s="6"/>
      <c r="SLN58" s="6"/>
      <c r="SLO58" s="6"/>
      <c r="SLP58" s="6"/>
      <c r="SLQ58" s="6"/>
      <c r="SLR58" s="6"/>
      <c r="SLS58" s="6"/>
      <c r="SLT58" s="6"/>
      <c r="SLU58" s="6"/>
      <c r="SLV58" s="6"/>
      <c r="SLW58" s="6"/>
      <c r="SLX58" s="6"/>
      <c r="SLY58" s="6"/>
      <c r="SLZ58" s="6"/>
      <c r="SMA58" s="6"/>
      <c r="SMB58" s="6"/>
      <c r="SMC58" s="6"/>
      <c r="SMD58" s="6"/>
      <c r="SME58" s="6"/>
      <c r="SMF58" s="6"/>
      <c r="SMG58" s="6"/>
      <c r="SMH58" s="6"/>
      <c r="SMI58" s="6"/>
      <c r="SMJ58" s="6"/>
      <c r="SMK58" s="6"/>
      <c r="SML58" s="6"/>
      <c r="SMM58" s="6"/>
      <c r="SMN58" s="6"/>
      <c r="SMO58" s="6"/>
      <c r="SMP58" s="6"/>
      <c r="SMQ58" s="6"/>
      <c r="SMR58" s="6"/>
      <c r="SMS58" s="6"/>
      <c r="SMT58" s="6"/>
      <c r="SMU58" s="6"/>
      <c r="SMV58" s="6"/>
      <c r="SMW58" s="6"/>
      <c r="SMX58" s="6"/>
      <c r="SMY58" s="6"/>
      <c r="SMZ58" s="6"/>
      <c r="SNA58" s="6"/>
      <c r="SNB58" s="6"/>
      <c r="SNC58" s="6"/>
      <c r="SND58" s="6"/>
      <c r="SNE58" s="6"/>
      <c r="SNF58" s="6"/>
      <c r="SNG58" s="6"/>
      <c r="SNH58" s="6"/>
      <c r="SNI58" s="6"/>
      <c r="SNJ58" s="6"/>
      <c r="SNK58" s="6"/>
      <c r="SNL58" s="6"/>
      <c r="SNM58" s="6"/>
      <c r="SNN58" s="6"/>
      <c r="SNO58" s="6"/>
      <c r="SNP58" s="6"/>
      <c r="SNQ58" s="6"/>
      <c r="SNR58" s="6"/>
      <c r="SNS58" s="6"/>
      <c r="SNT58" s="6"/>
      <c r="SNU58" s="6"/>
      <c r="SNV58" s="6"/>
      <c r="SNW58" s="6"/>
      <c r="SNX58" s="6"/>
      <c r="SNY58" s="6"/>
      <c r="SNZ58" s="6"/>
      <c r="SOA58" s="6"/>
      <c r="SOB58" s="6"/>
      <c r="SOC58" s="6"/>
      <c r="SOD58" s="6"/>
      <c r="SOE58" s="6"/>
      <c r="SOF58" s="6"/>
      <c r="SOG58" s="6"/>
      <c r="SOH58" s="6"/>
      <c r="SOI58" s="6"/>
      <c r="SOJ58" s="6"/>
      <c r="SOK58" s="6"/>
      <c r="SOL58" s="6"/>
      <c r="SOM58" s="6"/>
      <c r="SON58" s="6"/>
      <c r="SOO58" s="6"/>
      <c r="SOP58" s="6"/>
      <c r="SOQ58" s="6"/>
      <c r="SOR58" s="6"/>
      <c r="SOS58" s="6"/>
      <c r="SOT58" s="6"/>
      <c r="SOU58" s="6"/>
      <c r="SOV58" s="6"/>
      <c r="SOW58" s="6"/>
      <c r="SOX58" s="6"/>
      <c r="SOY58" s="6"/>
      <c r="SOZ58" s="6"/>
      <c r="SPA58" s="6"/>
      <c r="SPB58" s="6"/>
      <c r="SPC58" s="6"/>
      <c r="SPD58" s="6"/>
      <c r="SPE58" s="6"/>
      <c r="SPF58" s="6"/>
      <c r="SPG58" s="6"/>
      <c r="SPH58" s="6"/>
      <c r="SPI58" s="6"/>
      <c r="SPJ58" s="6"/>
      <c r="SPK58" s="6"/>
      <c r="SPL58" s="6"/>
      <c r="SPM58" s="6"/>
      <c r="SPN58" s="6"/>
      <c r="SPO58" s="6"/>
      <c r="SPP58" s="6"/>
      <c r="SPQ58" s="6"/>
      <c r="SPR58" s="6"/>
      <c r="SPS58" s="6"/>
      <c r="SPT58" s="6"/>
      <c r="SPU58" s="6"/>
      <c r="SPV58" s="6"/>
      <c r="SPW58" s="6"/>
      <c r="SPX58" s="6"/>
      <c r="SPY58" s="6"/>
      <c r="SPZ58" s="6"/>
      <c r="SQA58" s="6"/>
      <c r="SQB58" s="6"/>
      <c r="SQC58" s="6"/>
      <c r="SQD58" s="6"/>
      <c r="SQE58" s="6"/>
      <c r="SQF58" s="6"/>
      <c r="SQG58" s="6"/>
      <c r="SQH58" s="6"/>
      <c r="SQI58" s="6"/>
      <c r="SQJ58" s="6"/>
      <c r="SQK58" s="6"/>
      <c r="SQL58" s="6"/>
      <c r="SQM58" s="6"/>
      <c r="SQN58" s="6"/>
      <c r="SQO58" s="6"/>
      <c r="SQP58" s="6"/>
      <c r="SQQ58" s="6"/>
      <c r="SQR58" s="6"/>
      <c r="SQS58" s="6"/>
      <c r="SQT58" s="6"/>
      <c r="SQU58" s="6"/>
      <c r="SQV58" s="6"/>
      <c r="SQW58" s="6"/>
      <c r="SQX58" s="6"/>
      <c r="SQY58" s="6"/>
      <c r="SQZ58" s="6"/>
      <c r="SRA58" s="6"/>
      <c r="SRB58" s="6"/>
      <c r="SRC58" s="6"/>
      <c r="SRD58" s="6"/>
      <c r="SRE58" s="6"/>
      <c r="SRF58" s="6"/>
      <c r="SRG58" s="6"/>
      <c r="SRH58" s="6"/>
      <c r="SRI58" s="6"/>
      <c r="SRJ58" s="6"/>
      <c r="SRK58" s="6"/>
      <c r="SRL58" s="6"/>
      <c r="SRM58" s="6"/>
      <c r="SRN58" s="6"/>
      <c r="SRO58" s="6"/>
      <c r="SRP58" s="6"/>
      <c r="SRQ58" s="6"/>
      <c r="SRR58" s="6"/>
      <c r="SRS58" s="6"/>
      <c r="SRT58" s="6"/>
      <c r="SRU58" s="6"/>
      <c r="SRV58" s="6"/>
      <c r="SRW58" s="6"/>
      <c r="SRX58" s="6"/>
      <c r="SRY58" s="6"/>
      <c r="SRZ58" s="6"/>
      <c r="SSA58" s="6"/>
      <c r="SSB58" s="6"/>
      <c r="SSC58" s="6"/>
      <c r="SSD58" s="6"/>
      <c r="SSE58" s="6"/>
      <c r="SSF58" s="6"/>
      <c r="SSG58" s="6"/>
      <c r="SSH58" s="6"/>
      <c r="SSI58" s="6"/>
      <c r="SSJ58" s="6"/>
      <c r="SSK58" s="6"/>
      <c r="SSL58" s="6"/>
      <c r="SSM58" s="6"/>
      <c r="SSN58" s="6"/>
      <c r="SSO58" s="6"/>
      <c r="SSP58" s="6"/>
      <c r="SSQ58" s="6"/>
      <c r="SSR58" s="6"/>
      <c r="SSS58" s="6"/>
      <c r="SST58" s="6"/>
      <c r="SSU58" s="6"/>
      <c r="SSV58" s="6"/>
      <c r="SSW58" s="6"/>
      <c r="SSX58" s="6"/>
      <c r="SSY58" s="6"/>
      <c r="SSZ58" s="6"/>
      <c r="STA58" s="6"/>
      <c r="STB58" s="6"/>
      <c r="STC58" s="6"/>
      <c r="STD58" s="6"/>
      <c r="STE58" s="6"/>
      <c r="STF58" s="6"/>
      <c r="STG58" s="6"/>
      <c r="STH58" s="6"/>
      <c r="STI58" s="6"/>
      <c r="STJ58" s="6"/>
      <c r="STK58" s="6"/>
      <c r="STL58" s="6"/>
      <c r="STM58" s="6"/>
      <c r="STN58" s="6"/>
      <c r="STO58" s="6"/>
      <c r="STP58" s="6"/>
      <c r="STQ58" s="6"/>
      <c r="STR58" s="6"/>
      <c r="STS58" s="6"/>
      <c r="STT58" s="6"/>
      <c r="STU58" s="6"/>
      <c r="STV58" s="6"/>
      <c r="STW58" s="6"/>
      <c r="STX58" s="6"/>
      <c r="STY58" s="6"/>
      <c r="STZ58" s="6"/>
      <c r="SUA58" s="6"/>
      <c r="SUB58" s="6"/>
      <c r="SUC58" s="6"/>
      <c r="SUD58" s="6"/>
      <c r="SUE58" s="6"/>
      <c r="SUF58" s="6"/>
      <c r="SUG58" s="6"/>
      <c r="SUH58" s="6"/>
      <c r="SUI58" s="6"/>
      <c r="SUJ58" s="6"/>
      <c r="SUK58" s="6"/>
      <c r="SUL58" s="6"/>
      <c r="SUM58" s="6"/>
      <c r="SUN58" s="6"/>
      <c r="SUO58" s="6"/>
      <c r="SUP58" s="6"/>
      <c r="SUQ58" s="6"/>
      <c r="SUR58" s="6"/>
      <c r="SUS58" s="6"/>
      <c r="SUT58" s="6"/>
      <c r="SUU58" s="6"/>
      <c r="SUV58" s="6"/>
      <c r="SUW58" s="6"/>
      <c r="SUX58" s="6"/>
      <c r="SUY58" s="6"/>
      <c r="SUZ58" s="6"/>
      <c r="SVA58" s="6"/>
      <c r="SVB58" s="6"/>
      <c r="SVC58" s="6"/>
      <c r="SVD58" s="6"/>
      <c r="SVE58" s="6"/>
      <c r="SVF58" s="6"/>
      <c r="SVG58" s="6"/>
      <c r="SVH58" s="6"/>
      <c r="SVI58" s="6"/>
      <c r="SVJ58" s="6"/>
      <c r="SVK58" s="6"/>
      <c r="SVL58" s="6"/>
      <c r="SVM58" s="6"/>
      <c r="SVN58" s="6"/>
      <c r="SVO58" s="6"/>
      <c r="SVP58" s="6"/>
      <c r="SVQ58" s="6"/>
      <c r="SVR58" s="6"/>
      <c r="SVS58" s="6"/>
      <c r="SVT58" s="6"/>
      <c r="SVU58" s="6"/>
      <c r="SVV58" s="6"/>
      <c r="SVW58" s="6"/>
      <c r="SVX58" s="6"/>
      <c r="SVY58" s="6"/>
      <c r="SVZ58" s="6"/>
      <c r="SWA58" s="6"/>
      <c r="SWB58" s="6"/>
      <c r="SWC58" s="6"/>
      <c r="SWD58" s="6"/>
      <c r="SWE58" s="6"/>
      <c r="SWF58" s="6"/>
      <c r="SWG58" s="6"/>
      <c r="SWH58" s="6"/>
      <c r="SWI58" s="6"/>
      <c r="SWJ58" s="6"/>
      <c r="SWK58" s="6"/>
      <c r="SWL58" s="6"/>
      <c r="SWM58" s="6"/>
      <c r="SWN58" s="6"/>
      <c r="SWO58" s="6"/>
      <c r="SWP58" s="6"/>
      <c r="SWQ58" s="6"/>
      <c r="SWR58" s="6"/>
      <c r="SWS58" s="6"/>
      <c r="SWT58" s="6"/>
      <c r="SWU58" s="6"/>
      <c r="SWV58" s="6"/>
      <c r="SWW58" s="6"/>
      <c r="SWX58" s="6"/>
      <c r="SWY58" s="6"/>
      <c r="SWZ58" s="6"/>
      <c r="SXA58" s="6"/>
      <c r="SXB58" s="6"/>
      <c r="SXC58" s="6"/>
      <c r="SXD58" s="6"/>
      <c r="SXE58" s="6"/>
      <c r="SXF58" s="6"/>
      <c r="SXG58" s="6"/>
      <c r="SXH58" s="6"/>
      <c r="SXI58" s="6"/>
      <c r="SXJ58" s="6"/>
      <c r="SXK58" s="6"/>
      <c r="SXL58" s="6"/>
      <c r="SXM58" s="6"/>
      <c r="SXN58" s="6"/>
      <c r="SXO58" s="6"/>
      <c r="SXP58" s="6"/>
      <c r="SXQ58" s="6"/>
      <c r="SXR58" s="6"/>
      <c r="SXS58" s="6"/>
      <c r="SXT58" s="6"/>
      <c r="SXU58" s="6"/>
      <c r="SXV58" s="6"/>
      <c r="SXW58" s="6"/>
      <c r="SXX58" s="6"/>
      <c r="SXY58" s="6"/>
      <c r="SXZ58" s="6"/>
      <c r="SYA58" s="6"/>
      <c r="SYB58" s="6"/>
      <c r="SYC58" s="6"/>
      <c r="SYD58" s="6"/>
      <c r="SYE58" s="6"/>
      <c r="SYF58" s="6"/>
      <c r="SYG58" s="6"/>
      <c r="SYH58" s="6"/>
      <c r="SYI58" s="6"/>
      <c r="SYJ58" s="6"/>
      <c r="SYK58" s="6"/>
      <c r="SYL58" s="6"/>
      <c r="SYM58" s="6"/>
      <c r="SYN58" s="6"/>
      <c r="SYO58" s="6"/>
      <c r="SYP58" s="6"/>
      <c r="SYQ58" s="6"/>
      <c r="SYR58" s="6"/>
      <c r="SYS58" s="6"/>
      <c r="SYT58" s="6"/>
      <c r="SYU58" s="6"/>
      <c r="SYV58" s="6"/>
      <c r="SYW58" s="6"/>
      <c r="SYX58" s="6"/>
      <c r="SYY58" s="6"/>
      <c r="SYZ58" s="6"/>
      <c r="SZA58" s="6"/>
      <c r="SZB58" s="6"/>
      <c r="SZC58" s="6"/>
      <c r="SZD58" s="6"/>
      <c r="SZE58" s="6"/>
      <c r="SZF58" s="6"/>
      <c r="SZG58" s="6"/>
      <c r="SZH58" s="6"/>
      <c r="SZI58" s="6"/>
      <c r="SZJ58" s="6"/>
      <c r="SZK58" s="6"/>
      <c r="SZL58" s="6"/>
      <c r="SZM58" s="6"/>
      <c r="SZN58" s="6"/>
      <c r="SZO58" s="6"/>
      <c r="SZP58" s="6"/>
      <c r="SZQ58" s="6"/>
      <c r="SZR58" s="6"/>
      <c r="SZS58" s="6"/>
      <c r="SZT58" s="6"/>
      <c r="SZU58" s="6"/>
      <c r="SZV58" s="6"/>
      <c r="SZW58" s="6"/>
      <c r="SZX58" s="6"/>
      <c r="SZY58" s="6"/>
      <c r="SZZ58" s="6"/>
      <c r="TAA58" s="6"/>
      <c r="TAB58" s="6"/>
      <c r="TAC58" s="6"/>
      <c r="TAD58" s="6"/>
      <c r="TAE58" s="6"/>
      <c r="TAF58" s="6"/>
      <c r="TAG58" s="6"/>
      <c r="TAH58" s="6"/>
      <c r="TAI58" s="6"/>
      <c r="TAJ58" s="6"/>
      <c r="TAK58" s="6"/>
      <c r="TAL58" s="6"/>
      <c r="TAM58" s="6"/>
      <c r="TAN58" s="6"/>
      <c r="TAO58" s="6"/>
      <c r="TAP58" s="6"/>
      <c r="TAQ58" s="6"/>
      <c r="TAR58" s="6"/>
      <c r="TAS58" s="6"/>
      <c r="TAT58" s="6"/>
      <c r="TAU58" s="6"/>
      <c r="TAV58" s="6"/>
      <c r="TAW58" s="6"/>
      <c r="TAX58" s="6"/>
      <c r="TAY58" s="6"/>
      <c r="TAZ58" s="6"/>
      <c r="TBA58" s="6"/>
      <c r="TBB58" s="6"/>
      <c r="TBC58" s="6"/>
      <c r="TBD58" s="6"/>
      <c r="TBE58" s="6"/>
      <c r="TBF58" s="6"/>
      <c r="TBG58" s="6"/>
      <c r="TBH58" s="6"/>
      <c r="TBI58" s="6"/>
      <c r="TBJ58" s="6"/>
      <c r="TBK58" s="6"/>
      <c r="TBL58" s="6"/>
      <c r="TBM58" s="6"/>
      <c r="TBN58" s="6"/>
      <c r="TBO58" s="6"/>
      <c r="TBP58" s="6"/>
      <c r="TBQ58" s="6"/>
      <c r="TBR58" s="6"/>
      <c r="TBS58" s="6"/>
      <c r="TBT58" s="6"/>
      <c r="TBU58" s="6"/>
      <c r="TBV58" s="6"/>
      <c r="TBW58" s="6"/>
      <c r="TBX58" s="6"/>
      <c r="TBY58" s="6"/>
      <c r="TBZ58" s="6"/>
      <c r="TCA58" s="6"/>
      <c r="TCB58" s="6"/>
      <c r="TCC58" s="6"/>
      <c r="TCD58" s="6"/>
      <c r="TCE58" s="6"/>
      <c r="TCF58" s="6"/>
      <c r="TCG58" s="6"/>
      <c r="TCH58" s="6"/>
      <c r="TCI58" s="6"/>
      <c r="TCJ58" s="6"/>
      <c r="TCK58" s="6"/>
      <c r="TCL58" s="6"/>
      <c r="TCM58" s="6"/>
      <c r="TCN58" s="6"/>
      <c r="TCO58" s="6"/>
      <c r="TCP58" s="6"/>
      <c r="TCQ58" s="6"/>
      <c r="TCR58" s="6"/>
      <c r="TCS58" s="6"/>
      <c r="TCT58" s="6"/>
      <c r="TCU58" s="6"/>
      <c r="TCV58" s="6"/>
      <c r="TCW58" s="6"/>
      <c r="TCX58" s="6"/>
      <c r="TCY58" s="6"/>
      <c r="TCZ58" s="6"/>
      <c r="TDA58" s="6"/>
      <c r="TDB58" s="6"/>
      <c r="TDC58" s="6"/>
      <c r="TDD58" s="6"/>
      <c r="TDE58" s="6"/>
      <c r="TDF58" s="6"/>
      <c r="TDG58" s="6"/>
      <c r="TDH58" s="6"/>
      <c r="TDI58" s="6"/>
      <c r="TDJ58" s="6"/>
      <c r="TDK58" s="6"/>
      <c r="TDL58" s="6"/>
      <c r="TDM58" s="6"/>
      <c r="TDN58" s="6"/>
      <c r="TDO58" s="6"/>
      <c r="TDP58" s="6"/>
      <c r="TDQ58" s="6"/>
      <c r="TDR58" s="6"/>
      <c r="TDS58" s="6"/>
      <c r="TDT58" s="6"/>
      <c r="TDU58" s="6"/>
      <c r="TDV58" s="6"/>
      <c r="TDW58" s="6"/>
      <c r="TDX58" s="6"/>
      <c r="TDY58" s="6"/>
      <c r="TDZ58" s="6"/>
      <c r="TEA58" s="6"/>
      <c r="TEB58" s="6"/>
      <c r="TEC58" s="6"/>
      <c r="TED58" s="6"/>
      <c r="TEE58" s="6"/>
      <c r="TEF58" s="6"/>
      <c r="TEG58" s="6"/>
      <c r="TEH58" s="6"/>
      <c r="TEI58" s="6"/>
      <c r="TEJ58" s="6"/>
      <c r="TEK58" s="6"/>
      <c r="TEL58" s="6"/>
      <c r="TEM58" s="6"/>
      <c r="TEN58" s="6"/>
      <c r="TEO58" s="6"/>
      <c r="TEP58" s="6"/>
      <c r="TEQ58" s="6"/>
      <c r="TER58" s="6"/>
      <c r="TES58" s="6"/>
      <c r="TET58" s="6"/>
      <c r="TEU58" s="6"/>
      <c r="TEV58" s="6"/>
      <c r="TEW58" s="6"/>
      <c r="TEX58" s="6"/>
      <c r="TEY58" s="6"/>
      <c r="TEZ58" s="6"/>
      <c r="TFA58" s="6"/>
      <c r="TFB58" s="6"/>
      <c r="TFC58" s="6"/>
      <c r="TFD58" s="6"/>
      <c r="TFE58" s="6"/>
      <c r="TFF58" s="6"/>
      <c r="TFG58" s="6"/>
      <c r="TFH58" s="6"/>
      <c r="TFI58" s="6"/>
      <c r="TFJ58" s="6"/>
      <c r="TFK58" s="6"/>
      <c r="TFL58" s="6"/>
      <c r="TFM58" s="6"/>
      <c r="TFN58" s="6"/>
      <c r="TFO58" s="6"/>
      <c r="TFP58" s="6"/>
      <c r="TFQ58" s="6"/>
      <c r="TFR58" s="6"/>
      <c r="TFS58" s="6"/>
      <c r="TFT58" s="6"/>
      <c r="TFU58" s="6"/>
      <c r="TFV58" s="6"/>
      <c r="TFW58" s="6"/>
      <c r="TFX58" s="6"/>
      <c r="TFY58" s="6"/>
      <c r="TFZ58" s="6"/>
      <c r="TGA58" s="6"/>
      <c r="TGB58" s="6"/>
      <c r="TGC58" s="6"/>
      <c r="TGD58" s="6"/>
      <c r="TGE58" s="6"/>
      <c r="TGF58" s="6"/>
      <c r="TGG58" s="6"/>
      <c r="TGH58" s="6"/>
      <c r="TGI58" s="6"/>
      <c r="TGJ58" s="6"/>
      <c r="TGK58" s="6"/>
      <c r="TGL58" s="6"/>
      <c r="TGM58" s="6"/>
      <c r="TGN58" s="6"/>
      <c r="TGO58" s="6"/>
      <c r="TGP58" s="6"/>
      <c r="TGQ58" s="6"/>
      <c r="TGR58" s="6"/>
      <c r="TGS58" s="6"/>
      <c r="TGT58" s="6"/>
      <c r="TGU58" s="6"/>
      <c r="TGV58" s="6"/>
      <c r="TGW58" s="6"/>
      <c r="TGX58" s="6"/>
      <c r="TGY58" s="6"/>
      <c r="TGZ58" s="6"/>
      <c r="THA58" s="6"/>
      <c r="THB58" s="6"/>
      <c r="THC58" s="6"/>
      <c r="THD58" s="6"/>
      <c r="THE58" s="6"/>
      <c r="THF58" s="6"/>
      <c r="THG58" s="6"/>
      <c r="THH58" s="6"/>
      <c r="THI58" s="6"/>
      <c r="THJ58" s="6"/>
      <c r="THK58" s="6"/>
      <c r="THL58" s="6"/>
      <c r="THM58" s="6"/>
      <c r="THN58" s="6"/>
      <c r="THO58" s="6"/>
      <c r="THP58" s="6"/>
      <c r="THQ58" s="6"/>
      <c r="THR58" s="6"/>
      <c r="THS58" s="6"/>
      <c r="THT58" s="6"/>
      <c r="THU58" s="6"/>
      <c r="THV58" s="6"/>
      <c r="THW58" s="6"/>
      <c r="THX58" s="6"/>
      <c r="THY58" s="6"/>
      <c r="THZ58" s="6"/>
      <c r="TIA58" s="6"/>
      <c r="TIB58" s="6"/>
      <c r="TIC58" s="6"/>
      <c r="TID58" s="6"/>
      <c r="TIE58" s="6"/>
      <c r="TIF58" s="6"/>
      <c r="TIG58" s="6"/>
      <c r="TIH58" s="6"/>
      <c r="TII58" s="6"/>
      <c r="TIJ58" s="6"/>
      <c r="TIK58" s="6"/>
      <c r="TIL58" s="6"/>
      <c r="TIM58" s="6"/>
      <c r="TIN58" s="6"/>
      <c r="TIO58" s="6"/>
      <c r="TIP58" s="6"/>
      <c r="TIQ58" s="6"/>
      <c r="TIR58" s="6"/>
      <c r="TIS58" s="6"/>
      <c r="TIT58" s="6"/>
      <c r="TIU58" s="6"/>
      <c r="TIV58" s="6"/>
      <c r="TIW58" s="6"/>
      <c r="TIX58" s="6"/>
      <c r="TIY58" s="6"/>
      <c r="TIZ58" s="6"/>
      <c r="TJA58" s="6"/>
      <c r="TJB58" s="6"/>
      <c r="TJC58" s="6"/>
      <c r="TJD58" s="6"/>
      <c r="TJE58" s="6"/>
      <c r="TJF58" s="6"/>
      <c r="TJG58" s="6"/>
      <c r="TJH58" s="6"/>
      <c r="TJI58" s="6"/>
      <c r="TJJ58" s="6"/>
      <c r="TJK58" s="6"/>
      <c r="TJL58" s="6"/>
      <c r="TJM58" s="6"/>
      <c r="TJN58" s="6"/>
      <c r="TJO58" s="6"/>
      <c r="TJP58" s="6"/>
      <c r="TJQ58" s="6"/>
      <c r="TJR58" s="6"/>
      <c r="TJS58" s="6"/>
      <c r="TJT58" s="6"/>
      <c r="TJU58" s="6"/>
      <c r="TJV58" s="6"/>
      <c r="TJW58" s="6"/>
      <c r="TJX58" s="6"/>
      <c r="TJY58" s="6"/>
      <c r="TJZ58" s="6"/>
      <c r="TKA58" s="6"/>
      <c r="TKB58" s="6"/>
      <c r="TKC58" s="6"/>
      <c r="TKD58" s="6"/>
      <c r="TKE58" s="6"/>
      <c r="TKF58" s="6"/>
      <c r="TKG58" s="6"/>
      <c r="TKH58" s="6"/>
      <c r="TKI58" s="6"/>
      <c r="TKJ58" s="6"/>
      <c r="TKK58" s="6"/>
      <c r="TKL58" s="6"/>
      <c r="TKM58" s="6"/>
      <c r="TKN58" s="6"/>
      <c r="TKO58" s="6"/>
      <c r="TKP58" s="6"/>
      <c r="TKQ58" s="6"/>
      <c r="TKR58" s="6"/>
      <c r="TKS58" s="6"/>
      <c r="TKT58" s="6"/>
      <c r="TKU58" s="6"/>
      <c r="TKV58" s="6"/>
      <c r="TKW58" s="6"/>
      <c r="TKX58" s="6"/>
      <c r="TKY58" s="6"/>
      <c r="TKZ58" s="6"/>
      <c r="TLA58" s="6"/>
      <c r="TLB58" s="6"/>
      <c r="TLC58" s="6"/>
      <c r="TLD58" s="6"/>
      <c r="TLE58" s="6"/>
      <c r="TLF58" s="6"/>
      <c r="TLG58" s="6"/>
      <c r="TLH58" s="6"/>
      <c r="TLI58" s="6"/>
      <c r="TLJ58" s="6"/>
      <c r="TLK58" s="6"/>
      <c r="TLL58" s="6"/>
      <c r="TLM58" s="6"/>
      <c r="TLN58" s="6"/>
      <c r="TLO58" s="6"/>
      <c r="TLP58" s="6"/>
      <c r="TLQ58" s="6"/>
      <c r="TLR58" s="6"/>
      <c r="TLS58" s="6"/>
      <c r="TLT58" s="6"/>
      <c r="TLU58" s="6"/>
      <c r="TLV58" s="6"/>
      <c r="TLW58" s="6"/>
      <c r="TLX58" s="6"/>
      <c r="TLY58" s="6"/>
      <c r="TLZ58" s="6"/>
      <c r="TMA58" s="6"/>
      <c r="TMB58" s="6"/>
      <c r="TMC58" s="6"/>
      <c r="TMD58" s="6"/>
      <c r="TME58" s="6"/>
      <c r="TMF58" s="6"/>
      <c r="TMG58" s="6"/>
      <c r="TMH58" s="6"/>
      <c r="TMI58" s="6"/>
      <c r="TMJ58" s="6"/>
      <c r="TMK58" s="6"/>
      <c r="TML58" s="6"/>
      <c r="TMM58" s="6"/>
      <c r="TMN58" s="6"/>
      <c r="TMO58" s="6"/>
      <c r="TMP58" s="6"/>
      <c r="TMQ58" s="6"/>
      <c r="TMR58" s="6"/>
      <c r="TMS58" s="6"/>
      <c r="TMT58" s="6"/>
      <c r="TMU58" s="6"/>
      <c r="TMV58" s="6"/>
      <c r="TMW58" s="6"/>
      <c r="TMX58" s="6"/>
      <c r="TMY58" s="6"/>
      <c r="TMZ58" s="6"/>
      <c r="TNA58" s="6"/>
      <c r="TNB58" s="6"/>
      <c r="TNC58" s="6"/>
      <c r="TND58" s="6"/>
      <c r="TNE58" s="6"/>
      <c r="TNF58" s="6"/>
      <c r="TNG58" s="6"/>
      <c r="TNH58" s="6"/>
      <c r="TNI58" s="6"/>
      <c r="TNJ58" s="6"/>
      <c r="TNK58" s="6"/>
      <c r="TNL58" s="6"/>
      <c r="TNM58" s="6"/>
      <c r="TNN58" s="6"/>
      <c r="TNO58" s="6"/>
      <c r="TNP58" s="6"/>
      <c r="TNQ58" s="6"/>
      <c r="TNR58" s="6"/>
      <c r="TNS58" s="6"/>
      <c r="TNT58" s="6"/>
      <c r="TNU58" s="6"/>
      <c r="TNV58" s="6"/>
      <c r="TNW58" s="6"/>
      <c r="TNX58" s="6"/>
      <c r="TNY58" s="6"/>
      <c r="TNZ58" s="6"/>
      <c r="TOA58" s="6"/>
      <c r="TOB58" s="6"/>
      <c r="TOC58" s="6"/>
      <c r="TOD58" s="6"/>
      <c r="TOE58" s="6"/>
      <c r="TOF58" s="6"/>
      <c r="TOG58" s="6"/>
      <c r="TOH58" s="6"/>
      <c r="TOI58" s="6"/>
      <c r="TOJ58" s="6"/>
      <c r="TOK58" s="6"/>
      <c r="TOL58" s="6"/>
      <c r="TOM58" s="6"/>
      <c r="TON58" s="6"/>
      <c r="TOO58" s="6"/>
      <c r="TOP58" s="6"/>
      <c r="TOQ58" s="6"/>
      <c r="TOR58" s="6"/>
      <c r="TOS58" s="6"/>
      <c r="TOT58" s="6"/>
      <c r="TOU58" s="6"/>
      <c r="TOV58" s="6"/>
      <c r="TOW58" s="6"/>
      <c r="TOX58" s="6"/>
      <c r="TOY58" s="6"/>
      <c r="TOZ58" s="6"/>
      <c r="TPA58" s="6"/>
      <c r="TPB58" s="6"/>
      <c r="TPC58" s="6"/>
      <c r="TPD58" s="6"/>
      <c r="TPE58" s="6"/>
      <c r="TPF58" s="6"/>
      <c r="TPG58" s="6"/>
      <c r="TPH58" s="6"/>
      <c r="TPI58" s="6"/>
      <c r="TPJ58" s="6"/>
      <c r="TPK58" s="6"/>
      <c r="TPL58" s="6"/>
      <c r="TPM58" s="6"/>
      <c r="TPN58" s="6"/>
      <c r="TPO58" s="6"/>
      <c r="TPP58" s="6"/>
      <c r="TPQ58" s="6"/>
      <c r="TPR58" s="6"/>
      <c r="TPS58" s="6"/>
      <c r="TPT58" s="6"/>
      <c r="TPU58" s="6"/>
      <c r="TPV58" s="6"/>
      <c r="TPW58" s="6"/>
      <c r="TPX58" s="6"/>
      <c r="TPY58" s="6"/>
      <c r="TPZ58" s="6"/>
      <c r="TQA58" s="6"/>
      <c r="TQB58" s="6"/>
      <c r="TQC58" s="6"/>
      <c r="TQD58" s="6"/>
      <c r="TQE58" s="6"/>
      <c r="TQF58" s="6"/>
      <c r="TQG58" s="6"/>
      <c r="TQH58" s="6"/>
      <c r="TQI58" s="6"/>
      <c r="TQJ58" s="6"/>
      <c r="TQK58" s="6"/>
      <c r="TQL58" s="6"/>
      <c r="TQM58" s="6"/>
      <c r="TQN58" s="6"/>
      <c r="TQO58" s="6"/>
      <c r="TQP58" s="6"/>
      <c r="TQQ58" s="6"/>
      <c r="TQR58" s="6"/>
      <c r="TQS58" s="6"/>
      <c r="TQT58" s="6"/>
      <c r="TQU58" s="6"/>
      <c r="TQV58" s="6"/>
      <c r="TQW58" s="6"/>
      <c r="TQX58" s="6"/>
      <c r="TQY58" s="6"/>
      <c r="TQZ58" s="6"/>
      <c r="TRA58" s="6"/>
      <c r="TRB58" s="6"/>
      <c r="TRC58" s="6"/>
      <c r="TRD58" s="6"/>
      <c r="TRE58" s="6"/>
      <c r="TRF58" s="6"/>
      <c r="TRG58" s="6"/>
      <c r="TRH58" s="6"/>
      <c r="TRI58" s="6"/>
      <c r="TRJ58" s="6"/>
      <c r="TRK58" s="6"/>
      <c r="TRL58" s="6"/>
      <c r="TRM58" s="6"/>
      <c r="TRN58" s="6"/>
      <c r="TRO58" s="6"/>
      <c r="TRP58" s="6"/>
      <c r="TRQ58" s="6"/>
      <c r="TRR58" s="6"/>
      <c r="TRS58" s="6"/>
      <c r="TRT58" s="6"/>
      <c r="TRU58" s="6"/>
      <c r="TRV58" s="6"/>
      <c r="TRW58" s="6"/>
      <c r="TRX58" s="6"/>
      <c r="TRY58" s="6"/>
      <c r="TRZ58" s="6"/>
      <c r="TSA58" s="6"/>
      <c r="TSB58" s="6"/>
      <c r="TSC58" s="6"/>
      <c r="TSD58" s="6"/>
      <c r="TSE58" s="6"/>
      <c r="TSF58" s="6"/>
      <c r="TSG58" s="6"/>
      <c r="TSH58" s="6"/>
      <c r="TSI58" s="6"/>
      <c r="TSJ58" s="6"/>
      <c r="TSK58" s="6"/>
      <c r="TSL58" s="6"/>
      <c r="TSM58" s="6"/>
      <c r="TSN58" s="6"/>
      <c r="TSO58" s="6"/>
      <c r="TSP58" s="6"/>
      <c r="TSQ58" s="6"/>
      <c r="TSR58" s="6"/>
      <c r="TSS58" s="6"/>
      <c r="TST58" s="6"/>
      <c r="TSU58" s="6"/>
      <c r="TSV58" s="6"/>
      <c r="TSW58" s="6"/>
      <c r="TSX58" s="6"/>
      <c r="TSY58" s="6"/>
      <c r="TSZ58" s="6"/>
      <c r="TTA58" s="6"/>
      <c r="TTB58" s="6"/>
      <c r="TTC58" s="6"/>
      <c r="TTD58" s="6"/>
      <c r="TTE58" s="6"/>
      <c r="TTF58" s="6"/>
      <c r="TTG58" s="6"/>
      <c r="TTH58" s="6"/>
      <c r="TTI58" s="6"/>
      <c r="TTJ58" s="6"/>
      <c r="TTK58" s="6"/>
      <c r="TTL58" s="6"/>
      <c r="TTM58" s="6"/>
      <c r="TTN58" s="6"/>
      <c r="TTO58" s="6"/>
      <c r="TTP58" s="6"/>
      <c r="TTQ58" s="6"/>
      <c r="TTR58" s="6"/>
      <c r="TTS58" s="6"/>
      <c r="TTT58" s="6"/>
      <c r="TTU58" s="6"/>
      <c r="TTV58" s="6"/>
      <c r="TTW58" s="6"/>
      <c r="TTX58" s="6"/>
      <c r="TTY58" s="6"/>
      <c r="TTZ58" s="6"/>
      <c r="TUA58" s="6"/>
      <c r="TUB58" s="6"/>
      <c r="TUC58" s="6"/>
      <c r="TUD58" s="6"/>
      <c r="TUE58" s="6"/>
      <c r="TUF58" s="6"/>
      <c r="TUG58" s="6"/>
      <c r="TUH58" s="6"/>
      <c r="TUI58" s="6"/>
      <c r="TUJ58" s="6"/>
      <c r="TUK58" s="6"/>
      <c r="TUL58" s="6"/>
      <c r="TUM58" s="6"/>
      <c r="TUN58" s="6"/>
      <c r="TUO58" s="6"/>
      <c r="TUP58" s="6"/>
      <c r="TUQ58" s="6"/>
      <c r="TUR58" s="6"/>
      <c r="TUS58" s="6"/>
      <c r="TUT58" s="6"/>
      <c r="TUU58" s="6"/>
      <c r="TUV58" s="6"/>
      <c r="TUW58" s="6"/>
      <c r="TUX58" s="6"/>
      <c r="TUY58" s="6"/>
      <c r="TUZ58" s="6"/>
      <c r="TVA58" s="6"/>
      <c r="TVB58" s="6"/>
      <c r="TVC58" s="6"/>
      <c r="TVD58" s="6"/>
      <c r="TVE58" s="6"/>
      <c r="TVF58" s="6"/>
      <c r="TVG58" s="6"/>
      <c r="TVH58" s="6"/>
      <c r="TVI58" s="6"/>
      <c r="TVJ58" s="6"/>
      <c r="TVK58" s="6"/>
      <c r="TVL58" s="6"/>
      <c r="TVM58" s="6"/>
      <c r="TVN58" s="6"/>
      <c r="TVO58" s="6"/>
      <c r="TVP58" s="6"/>
      <c r="TVQ58" s="6"/>
      <c r="TVR58" s="6"/>
      <c r="TVS58" s="6"/>
      <c r="TVT58" s="6"/>
      <c r="TVU58" s="6"/>
      <c r="TVV58" s="6"/>
      <c r="TVW58" s="6"/>
      <c r="TVX58" s="6"/>
      <c r="TVY58" s="6"/>
      <c r="TVZ58" s="6"/>
      <c r="TWA58" s="6"/>
      <c r="TWB58" s="6"/>
      <c r="TWC58" s="6"/>
      <c r="TWD58" s="6"/>
      <c r="TWE58" s="6"/>
      <c r="TWF58" s="6"/>
      <c r="TWG58" s="6"/>
      <c r="TWH58" s="6"/>
      <c r="TWI58" s="6"/>
      <c r="TWJ58" s="6"/>
      <c r="TWK58" s="6"/>
      <c r="TWL58" s="6"/>
      <c r="TWM58" s="6"/>
      <c r="TWN58" s="6"/>
      <c r="TWO58" s="6"/>
      <c r="TWP58" s="6"/>
      <c r="TWQ58" s="6"/>
      <c r="TWR58" s="6"/>
      <c r="TWS58" s="6"/>
      <c r="TWT58" s="6"/>
      <c r="TWU58" s="6"/>
      <c r="TWV58" s="6"/>
      <c r="TWW58" s="6"/>
      <c r="TWX58" s="6"/>
      <c r="TWY58" s="6"/>
      <c r="TWZ58" s="6"/>
      <c r="TXA58" s="6"/>
      <c r="TXB58" s="6"/>
      <c r="TXC58" s="6"/>
      <c r="TXD58" s="6"/>
      <c r="TXE58" s="6"/>
      <c r="TXF58" s="6"/>
      <c r="TXG58" s="6"/>
      <c r="TXH58" s="6"/>
      <c r="TXI58" s="6"/>
      <c r="TXJ58" s="6"/>
      <c r="TXK58" s="6"/>
      <c r="TXL58" s="6"/>
      <c r="TXM58" s="6"/>
      <c r="TXN58" s="6"/>
      <c r="TXO58" s="6"/>
      <c r="TXP58" s="6"/>
      <c r="TXQ58" s="6"/>
      <c r="TXR58" s="6"/>
      <c r="TXS58" s="6"/>
      <c r="TXT58" s="6"/>
      <c r="TXU58" s="6"/>
      <c r="TXV58" s="6"/>
      <c r="TXW58" s="6"/>
      <c r="TXX58" s="6"/>
      <c r="TXY58" s="6"/>
      <c r="TXZ58" s="6"/>
      <c r="TYA58" s="6"/>
      <c r="TYB58" s="6"/>
      <c r="TYC58" s="6"/>
      <c r="TYD58" s="6"/>
      <c r="TYE58" s="6"/>
      <c r="TYF58" s="6"/>
      <c r="TYG58" s="6"/>
      <c r="TYH58" s="6"/>
      <c r="TYI58" s="6"/>
      <c r="TYJ58" s="6"/>
      <c r="TYK58" s="6"/>
      <c r="TYL58" s="6"/>
      <c r="TYM58" s="6"/>
      <c r="TYN58" s="6"/>
      <c r="TYO58" s="6"/>
      <c r="TYP58" s="6"/>
      <c r="TYQ58" s="6"/>
      <c r="TYR58" s="6"/>
      <c r="TYS58" s="6"/>
      <c r="TYT58" s="6"/>
      <c r="TYU58" s="6"/>
      <c r="TYV58" s="6"/>
      <c r="TYW58" s="6"/>
      <c r="TYX58" s="6"/>
      <c r="TYY58" s="6"/>
      <c r="TYZ58" s="6"/>
      <c r="TZA58" s="6"/>
      <c r="TZB58" s="6"/>
      <c r="TZC58" s="6"/>
      <c r="TZD58" s="6"/>
      <c r="TZE58" s="6"/>
      <c r="TZF58" s="6"/>
      <c r="TZG58" s="6"/>
      <c r="TZH58" s="6"/>
      <c r="TZI58" s="6"/>
      <c r="TZJ58" s="6"/>
      <c r="TZK58" s="6"/>
      <c r="TZL58" s="6"/>
      <c r="TZM58" s="6"/>
      <c r="TZN58" s="6"/>
      <c r="TZO58" s="6"/>
      <c r="TZP58" s="6"/>
      <c r="TZQ58" s="6"/>
      <c r="TZR58" s="6"/>
      <c r="TZS58" s="6"/>
      <c r="TZT58" s="6"/>
      <c r="TZU58" s="6"/>
      <c r="TZV58" s="6"/>
      <c r="TZW58" s="6"/>
      <c r="TZX58" s="6"/>
      <c r="TZY58" s="6"/>
      <c r="TZZ58" s="6"/>
      <c r="UAA58" s="6"/>
      <c r="UAB58" s="6"/>
      <c r="UAC58" s="6"/>
      <c r="UAD58" s="6"/>
      <c r="UAE58" s="6"/>
      <c r="UAF58" s="6"/>
      <c r="UAG58" s="6"/>
      <c r="UAH58" s="6"/>
      <c r="UAI58" s="6"/>
      <c r="UAJ58" s="6"/>
      <c r="UAK58" s="6"/>
      <c r="UAL58" s="6"/>
      <c r="UAM58" s="6"/>
      <c r="UAN58" s="6"/>
      <c r="UAO58" s="6"/>
      <c r="UAP58" s="6"/>
      <c r="UAQ58" s="6"/>
      <c r="UAR58" s="6"/>
      <c r="UAS58" s="6"/>
      <c r="UAT58" s="6"/>
      <c r="UAU58" s="6"/>
      <c r="UAV58" s="6"/>
      <c r="UAW58" s="6"/>
      <c r="UAX58" s="6"/>
      <c r="UAY58" s="6"/>
      <c r="UAZ58" s="6"/>
      <c r="UBA58" s="6"/>
      <c r="UBB58" s="6"/>
      <c r="UBC58" s="6"/>
      <c r="UBD58" s="6"/>
      <c r="UBE58" s="6"/>
      <c r="UBF58" s="6"/>
      <c r="UBG58" s="6"/>
      <c r="UBH58" s="6"/>
      <c r="UBI58" s="6"/>
      <c r="UBJ58" s="6"/>
      <c r="UBK58" s="6"/>
      <c r="UBL58" s="6"/>
      <c r="UBM58" s="6"/>
      <c r="UBN58" s="6"/>
      <c r="UBO58" s="6"/>
      <c r="UBP58" s="6"/>
      <c r="UBQ58" s="6"/>
      <c r="UBR58" s="6"/>
      <c r="UBS58" s="6"/>
      <c r="UBT58" s="6"/>
      <c r="UBU58" s="6"/>
      <c r="UBV58" s="6"/>
      <c r="UBW58" s="6"/>
      <c r="UBX58" s="6"/>
      <c r="UBY58" s="6"/>
      <c r="UBZ58" s="6"/>
      <c r="UCA58" s="6"/>
      <c r="UCB58" s="6"/>
      <c r="UCC58" s="6"/>
      <c r="UCD58" s="6"/>
      <c r="UCE58" s="6"/>
      <c r="UCF58" s="6"/>
      <c r="UCG58" s="6"/>
      <c r="UCH58" s="6"/>
      <c r="UCI58" s="6"/>
      <c r="UCJ58" s="6"/>
      <c r="UCK58" s="6"/>
      <c r="UCL58" s="6"/>
      <c r="UCM58" s="6"/>
      <c r="UCN58" s="6"/>
      <c r="UCO58" s="6"/>
      <c r="UCP58" s="6"/>
      <c r="UCQ58" s="6"/>
      <c r="UCR58" s="6"/>
      <c r="UCS58" s="6"/>
      <c r="UCT58" s="6"/>
      <c r="UCU58" s="6"/>
      <c r="UCV58" s="6"/>
      <c r="UCW58" s="6"/>
      <c r="UCX58" s="6"/>
      <c r="UCY58" s="6"/>
      <c r="UCZ58" s="6"/>
      <c r="UDA58" s="6"/>
      <c r="UDB58" s="6"/>
      <c r="UDC58" s="6"/>
      <c r="UDD58" s="6"/>
      <c r="UDE58" s="6"/>
      <c r="UDF58" s="6"/>
      <c r="UDG58" s="6"/>
      <c r="UDH58" s="6"/>
      <c r="UDI58" s="6"/>
      <c r="UDJ58" s="6"/>
      <c r="UDK58" s="6"/>
      <c r="UDL58" s="6"/>
      <c r="UDM58" s="6"/>
      <c r="UDN58" s="6"/>
      <c r="UDO58" s="6"/>
      <c r="UDP58" s="6"/>
      <c r="UDQ58" s="6"/>
      <c r="UDR58" s="6"/>
      <c r="UDS58" s="6"/>
      <c r="UDT58" s="6"/>
      <c r="UDU58" s="6"/>
      <c r="UDV58" s="6"/>
      <c r="UDW58" s="6"/>
      <c r="UDX58" s="6"/>
      <c r="UDY58" s="6"/>
      <c r="UDZ58" s="6"/>
      <c r="UEA58" s="6"/>
      <c r="UEB58" s="6"/>
      <c r="UEC58" s="6"/>
      <c r="UED58" s="6"/>
      <c r="UEE58" s="6"/>
      <c r="UEF58" s="6"/>
      <c r="UEG58" s="6"/>
      <c r="UEH58" s="6"/>
      <c r="UEI58" s="6"/>
      <c r="UEJ58" s="6"/>
      <c r="UEK58" s="6"/>
      <c r="UEL58" s="6"/>
      <c r="UEM58" s="6"/>
      <c r="UEN58" s="6"/>
      <c r="UEO58" s="6"/>
      <c r="UEP58" s="6"/>
      <c r="UEQ58" s="6"/>
      <c r="UER58" s="6"/>
      <c r="UES58" s="6"/>
      <c r="UET58" s="6"/>
      <c r="UEU58" s="6"/>
      <c r="UEV58" s="6"/>
      <c r="UEW58" s="6"/>
      <c r="UEX58" s="6"/>
      <c r="UEY58" s="6"/>
      <c r="UEZ58" s="6"/>
      <c r="UFA58" s="6"/>
      <c r="UFB58" s="6"/>
      <c r="UFC58" s="6"/>
      <c r="UFD58" s="6"/>
      <c r="UFE58" s="6"/>
      <c r="UFF58" s="6"/>
      <c r="UFG58" s="6"/>
      <c r="UFH58" s="6"/>
      <c r="UFI58" s="6"/>
      <c r="UFJ58" s="6"/>
      <c r="UFK58" s="6"/>
      <c r="UFL58" s="6"/>
      <c r="UFM58" s="6"/>
      <c r="UFN58" s="6"/>
      <c r="UFO58" s="6"/>
      <c r="UFP58" s="6"/>
      <c r="UFQ58" s="6"/>
      <c r="UFR58" s="6"/>
      <c r="UFS58" s="6"/>
      <c r="UFT58" s="6"/>
      <c r="UFU58" s="6"/>
      <c r="UFV58" s="6"/>
      <c r="UFW58" s="6"/>
      <c r="UFX58" s="6"/>
      <c r="UFY58" s="6"/>
      <c r="UFZ58" s="6"/>
      <c r="UGA58" s="6"/>
      <c r="UGB58" s="6"/>
      <c r="UGC58" s="6"/>
      <c r="UGD58" s="6"/>
      <c r="UGE58" s="6"/>
      <c r="UGF58" s="6"/>
      <c r="UGG58" s="6"/>
      <c r="UGH58" s="6"/>
      <c r="UGI58" s="6"/>
      <c r="UGJ58" s="6"/>
      <c r="UGK58" s="6"/>
      <c r="UGL58" s="6"/>
      <c r="UGM58" s="6"/>
      <c r="UGN58" s="6"/>
      <c r="UGO58" s="6"/>
      <c r="UGP58" s="6"/>
      <c r="UGQ58" s="6"/>
      <c r="UGR58" s="6"/>
      <c r="UGS58" s="6"/>
      <c r="UGT58" s="6"/>
      <c r="UGU58" s="6"/>
      <c r="UGV58" s="6"/>
      <c r="UGW58" s="6"/>
      <c r="UGX58" s="6"/>
      <c r="UGY58" s="6"/>
      <c r="UGZ58" s="6"/>
      <c r="UHA58" s="6"/>
      <c r="UHB58" s="6"/>
      <c r="UHC58" s="6"/>
      <c r="UHD58" s="6"/>
      <c r="UHE58" s="6"/>
      <c r="UHF58" s="6"/>
      <c r="UHG58" s="6"/>
      <c r="UHH58" s="6"/>
      <c r="UHI58" s="6"/>
      <c r="UHJ58" s="6"/>
      <c r="UHK58" s="6"/>
      <c r="UHL58" s="6"/>
      <c r="UHM58" s="6"/>
      <c r="UHN58" s="6"/>
      <c r="UHO58" s="6"/>
      <c r="UHP58" s="6"/>
      <c r="UHQ58" s="6"/>
      <c r="UHR58" s="6"/>
      <c r="UHS58" s="6"/>
      <c r="UHT58" s="6"/>
      <c r="UHU58" s="6"/>
      <c r="UHV58" s="6"/>
      <c r="UHW58" s="6"/>
      <c r="UHX58" s="6"/>
      <c r="UHY58" s="6"/>
      <c r="UHZ58" s="6"/>
      <c r="UIA58" s="6"/>
      <c r="UIB58" s="6"/>
      <c r="UIC58" s="6"/>
      <c r="UID58" s="6"/>
      <c r="UIE58" s="6"/>
      <c r="UIF58" s="6"/>
      <c r="UIG58" s="6"/>
      <c r="UIH58" s="6"/>
      <c r="UII58" s="6"/>
      <c r="UIJ58" s="6"/>
      <c r="UIK58" s="6"/>
      <c r="UIL58" s="6"/>
      <c r="UIM58" s="6"/>
      <c r="UIN58" s="6"/>
      <c r="UIO58" s="6"/>
      <c r="UIP58" s="6"/>
      <c r="UIQ58" s="6"/>
      <c r="UIR58" s="6"/>
      <c r="UIS58" s="6"/>
      <c r="UIT58" s="6"/>
      <c r="UIU58" s="6"/>
      <c r="UIV58" s="6"/>
      <c r="UIW58" s="6"/>
      <c r="UIX58" s="6"/>
      <c r="UIY58" s="6"/>
      <c r="UIZ58" s="6"/>
      <c r="UJA58" s="6"/>
      <c r="UJB58" s="6"/>
      <c r="UJC58" s="6"/>
      <c r="UJD58" s="6"/>
      <c r="UJE58" s="6"/>
      <c r="UJF58" s="6"/>
      <c r="UJG58" s="6"/>
      <c r="UJH58" s="6"/>
      <c r="UJI58" s="6"/>
      <c r="UJJ58" s="6"/>
      <c r="UJK58" s="6"/>
      <c r="UJL58" s="6"/>
      <c r="UJM58" s="6"/>
      <c r="UJN58" s="6"/>
      <c r="UJO58" s="6"/>
      <c r="UJP58" s="6"/>
      <c r="UJQ58" s="6"/>
      <c r="UJR58" s="6"/>
      <c r="UJS58" s="6"/>
      <c r="UJT58" s="6"/>
      <c r="UJU58" s="6"/>
      <c r="UJV58" s="6"/>
      <c r="UJW58" s="6"/>
      <c r="UJX58" s="6"/>
      <c r="UJY58" s="6"/>
      <c r="UJZ58" s="6"/>
      <c r="UKA58" s="6"/>
      <c r="UKB58" s="6"/>
      <c r="UKC58" s="6"/>
      <c r="UKD58" s="6"/>
      <c r="UKE58" s="6"/>
      <c r="UKF58" s="6"/>
      <c r="UKG58" s="6"/>
      <c r="UKH58" s="6"/>
      <c r="UKI58" s="6"/>
      <c r="UKJ58" s="6"/>
      <c r="UKK58" s="6"/>
      <c r="UKL58" s="6"/>
      <c r="UKM58" s="6"/>
      <c r="UKN58" s="6"/>
      <c r="UKO58" s="6"/>
      <c r="UKP58" s="6"/>
      <c r="UKQ58" s="6"/>
      <c r="UKR58" s="6"/>
      <c r="UKS58" s="6"/>
      <c r="UKT58" s="6"/>
      <c r="UKU58" s="6"/>
      <c r="UKV58" s="6"/>
      <c r="UKW58" s="6"/>
      <c r="UKX58" s="6"/>
      <c r="UKY58" s="6"/>
      <c r="UKZ58" s="6"/>
      <c r="ULA58" s="6"/>
      <c r="ULB58" s="6"/>
      <c r="ULC58" s="6"/>
      <c r="ULD58" s="6"/>
      <c r="ULE58" s="6"/>
      <c r="ULF58" s="6"/>
      <c r="ULG58" s="6"/>
      <c r="ULH58" s="6"/>
      <c r="ULI58" s="6"/>
      <c r="ULJ58" s="6"/>
      <c r="ULK58" s="6"/>
      <c r="ULL58" s="6"/>
      <c r="ULM58" s="6"/>
      <c r="ULN58" s="6"/>
      <c r="ULO58" s="6"/>
      <c r="ULP58" s="6"/>
      <c r="ULQ58" s="6"/>
      <c r="ULR58" s="6"/>
      <c r="ULS58" s="6"/>
      <c r="ULT58" s="6"/>
      <c r="ULU58" s="6"/>
      <c r="ULV58" s="6"/>
      <c r="ULW58" s="6"/>
      <c r="ULX58" s="6"/>
      <c r="ULY58" s="6"/>
      <c r="ULZ58" s="6"/>
      <c r="UMA58" s="6"/>
      <c r="UMB58" s="6"/>
      <c r="UMC58" s="6"/>
      <c r="UMD58" s="6"/>
      <c r="UME58" s="6"/>
      <c r="UMF58" s="6"/>
      <c r="UMG58" s="6"/>
      <c r="UMH58" s="6"/>
      <c r="UMI58" s="6"/>
      <c r="UMJ58" s="6"/>
      <c r="UMK58" s="6"/>
      <c r="UML58" s="6"/>
      <c r="UMM58" s="6"/>
      <c r="UMN58" s="6"/>
      <c r="UMO58" s="6"/>
      <c r="UMP58" s="6"/>
      <c r="UMQ58" s="6"/>
      <c r="UMR58" s="6"/>
      <c r="UMS58" s="6"/>
      <c r="UMT58" s="6"/>
      <c r="UMU58" s="6"/>
      <c r="UMV58" s="6"/>
      <c r="UMW58" s="6"/>
      <c r="UMX58" s="6"/>
      <c r="UMY58" s="6"/>
      <c r="UMZ58" s="6"/>
      <c r="UNA58" s="6"/>
      <c r="UNB58" s="6"/>
      <c r="UNC58" s="6"/>
      <c r="UND58" s="6"/>
      <c r="UNE58" s="6"/>
      <c r="UNF58" s="6"/>
      <c r="UNG58" s="6"/>
      <c r="UNH58" s="6"/>
      <c r="UNI58" s="6"/>
      <c r="UNJ58" s="6"/>
      <c r="UNK58" s="6"/>
      <c r="UNL58" s="6"/>
      <c r="UNM58" s="6"/>
      <c r="UNN58" s="6"/>
      <c r="UNO58" s="6"/>
      <c r="UNP58" s="6"/>
      <c r="UNQ58" s="6"/>
      <c r="UNR58" s="6"/>
      <c r="UNS58" s="6"/>
      <c r="UNT58" s="6"/>
      <c r="UNU58" s="6"/>
      <c r="UNV58" s="6"/>
      <c r="UNW58" s="6"/>
      <c r="UNX58" s="6"/>
      <c r="UNY58" s="6"/>
      <c r="UNZ58" s="6"/>
      <c r="UOA58" s="6"/>
      <c r="UOB58" s="6"/>
      <c r="UOC58" s="6"/>
      <c r="UOD58" s="6"/>
      <c r="UOE58" s="6"/>
      <c r="UOF58" s="6"/>
      <c r="UOG58" s="6"/>
      <c r="UOH58" s="6"/>
      <c r="UOI58" s="6"/>
      <c r="UOJ58" s="6"/>
      <c r="UOK58" s="6"/>
      <c r="UOL58" s="6"/>
      <c r="UOM58" s="6"/>
      <c r="UON58" s="6"/>
      <c r="UOO58" s="6"/>
      <c r="UOP58" s="6"/>
      <c r="UOQ58" s="6"/>
      <c r="UOR58" s="6"/>
      <c r="UOS58" s="6"/>
      <c r="UOT58" s="6"/>
      <c r="UOU58" s="6"/>
      <c r="UOV58" s="6"/>
      <c r="UOW58" s="6"/>
      <c r="UOX58" s="6"/>
      <c r="UOY58" s="6"/>
      <c r="UOZ58" s="6"/>
      <c r="UPA58" s="6"/>
      <c r="UPB58" s="6"/>
      <c r="UPC58" s="6"/>
      <c r="UPD58" s="6"/>
      <c r="UPE58" s="6"/>
      <c r="UPF58" s="6"/>
      <c r="UPG58" s="6"/>
      <c r="UPH58" s="6"/>
      <c r="UPI58" s="6"/>
      <c r="UPJ58" s="6"/>
      <c r="UPK58" s="6"/>
      <c r="UPL58" s="6"/>
      <c r="UPM58" s="6"/>
      <c r="UPN58" s="6"/>
      <c r="UPO58" s="6"/>
      <c r="UPP58" s="6"/>
      <c r="UPQ58" s="6"/>
      <c r="UPR58" s="6"/>
      <c r="UPS58" s="6"/>
      <c r="UPT58" s="6"/>
      <c r="UPU58" s="6"/>
      <c r="UPV58" s="6"/>
      <c r="UPW58" s="6"/>
      <c r="UPX58" s="6"/>
      <c r="UPY58" s="6"/>
      <c r="UPZ58" s="6"/>
      <c r="UQA58" s="6"/>
      <c r="UQB58" s="6"/>
      <c r="UQC58" s="6"/>
      <c r="UQD58" s="6"/>
      <c r="UQE58" s="6"/>
      <c r="UQF58" s="6"/>
      <c r="UQG58" s="6"/>
      <c r="UQH58" s="6"/>
      <c r="UQI58" s="6"/>
      <c r="UQJ58" s="6"/>
      <c r="UQK58" s="6"/>
      <c r="UQL58" s="6"/>
      <c r="UQM58" s="6"/>
      <c r="UQN58" s="6"/>
      <c r="UQO58" s="6"/>
      <c r="UQP58" s="6"/>
      <c r="UQQ58" s="6"/>
      <c r="UQR58" s="6"/>
      <c r="UQS58" s="6"/>
      <c r="UQT58" s="6"/>
      <c r="UQU58" s="6"/>
      <c r="UQV58" s="6"/>
      <c r="UQW58" s="6"/>
      <c r="UQX58" s="6"/>
      <c r="UQY58" s="6"/>
      <c r="UQZ58" s="6"/>
      <c r="URA58" s="6"/>
      <c r="URB58" s="6"/>
      <c r="URC58" s="6"/>
      <c r="URD58" s="6"/>
      <c r="URE58" s="6"/>
      <c r="URF58" s="6"/>
      <c r="URG58" s="6"/>
      <c r="URH58" s="6"/>
      <c r="URI58" s="6"/>
      <c r="URJ58" s="6"/>
      <c r="URK58" s="6"/>
      <c r="URL58" s="6"/>
      <c r="URM58" s="6"/>
      <c r="URN58" s="6"/>
      <c r="URO58" s="6"/>
      <c r="URP58" s="6"/>
      <c r="URQ58" s="6"/>
      <c r="URR58" s="6"/>
      <c r="URS58" s="6"/>
      <c r="URT58" s="6"/>
      <c r="URU58" s="6"/>
      <c r="URV58" s="6"/>
      <c r="URW58" s="6"/>
      <c r="URX58" s="6"/>
      <c r="URY58" s="6"/>
      <c r="URZ58" s="6"/>
      <c r="USA58" s="6"/>
      <c r="USB58" s="6"/>
      <c r="USC58" s="6"/>
      <c r="USD58" s="6"/>
      <c r="USE58" s="6"/>
      <c r="USF58" s="6"/>
      <c r="USG58" s="6"/>
      <c r="USH58" s="6"/>
      <c r="USI58" s="6"/>
      <c r="USJ58" s="6"/>
      <c r="USK58" s="6"/>
      <c r="USL58" s="6"/>
      <c r="USM58" s="6"/>
      <c r="USN58" s="6"/>
      <c r="USO58" s="6"/>
      <c r="USP58" s="6"/>
      <c r="USQ58" s="6"/>
      <c r="USR58" s="6"/>
      <c r="USS58" s="6"/>
      <c r="UST58" s="6"/>
      <c r="USU58" s="6"/>
      <c r="USV58" s="6"/>
      <c r="USW58" s="6"/>
      <c r="USX58" s="6"/>
      <c r="USY58" s="6"/>
      <c r="USZ58" s="6"/>
      <c r="UTA58" s="6"/>
      <c r="UTB58" s="6"/>
      <c r="UTC58" s="6"/>
      <c r="UTD58" s="6"/>
      <c r="UTE58" s="6"/>
      <c r="UTF58" s="6"/>
      <c r="UTG58" s="6"/>
      <c r="UTH58" s="6"/>
      <c r="UTI58" s="6"/>
      <c r="UTJ58" s="6"/>
      <c r="UTK58" s="6"/>
      <c r="UTL58" s="6"/>
      <c r="UTM58" s="6"/>
      <c r="UTN58" s="6"/>
      <c r="UTO58" s="6"/>
      <c r="UTP58" s="6"/>
      <c r="UTQ58" s="6"/>
      <c r="UTR58" s="6"/>
      <c r="UTS58" s="6"/>
      <c r="UTT58" s="6"/>
      <c r="UTU58" s="6"/>
      <c r="UTV58" s="6"/>
      <c r="UTW58" s="6"/>
      <c r="UTX58" s="6"/>
      <c r="UTY58" s="6"/>
      <c r="UTZ58" s="6"/>
      <c r="UUA58" s="6"/>
      <c r="UUB58" s="6"/>
      <c r="UUC58" s="6"/>
      <c r="UUD58" s="6"/>
      <c r="UUE58" s="6"/>
      <c r="UUF58" s="6"/>
      <c r="UUG58" s="6"/>
      <c r="UUH58" s="6"/>
      <c r="UUI58" s="6"/>
      <c r="UUJ58" s="6"/>
      <c r="UUK58" s="6"/>
      <c r="UUL58" s="6"/>
      <c r="UUM58" s="6"/>
      <c r="UUN58" s="6"/>
      <c r="UUO58" s="6"/>
      <c r="UUP58" s="6"/>
      <c r="UUQ58" s="6"/>
      <c r="UUR58" s="6"/>
      <c r="UUS58" s="6"/>
      <c r="UUT58" s="6"/>
      <c r="UUU58" s="6"/>
      <c r="UUV58" s="6"/>
      <c r="UUW58" s="6"/>
      <c r="UUX58" s="6"/>
      <c r="UUY58" s="6"/>
      <c r="UUZ58" s="6"/>
      <c r="UVA58" s="6"/>
      <c r="UVB58" s="6"/>
      <c r="UVC58" s="6"/>
      <c r="UVD58" s="6"/>
      <c r="UVE58" s="6"/>
      <c r="UVF58" s="6"/>
      <c r="UVG58" s="6"/>
      <c r="UVH58" s="6"/>
      <c r="UVI58" s="6"/>
      <c r="UVJ58" s="6"/>
      <c r="UVK58" s="6"/>
      <c r="UVL58" s="6"/>
      <c r="UVM58" s="6"/>
      <c r="UVN58" s="6"/>
      <c r="UVO58" s="6"/>
      <c r="UVP58" s="6"/>
      <c r="UVQ58" s="6"/>
      <c r="UVR58" s="6"/>
      <c r="UVS58" s="6"/>
      <c r="UVT58" s="6"/>
      <c r="UVU58" s="6"/>
      <c r="UVV58" s="6"/>
      <c r="UVW58" s="6"/>
      <c r="UVX58" s="6"/>
      <c r="UVY58" s="6"/>
      <c r="UVZ58" s="6"/>
      <c r="UWA58" s="6"/>
      <c r="UWB58" s="6"/>
      <c r="UWC58" s="6"/>
      <c r="UWD58" s="6"/>
      <c r="UWE58" s="6"/>
      <c r="UWF58" s="6"/>
      <c r="UWG58" s="6"/>
      <c r="UWH58" s="6"/>
      <c r="UWI58" s="6"/>
      <c r="UWJ58" s="6"/>
      <c r="UWK58" s="6"/>
      <c r="UWL58" s="6"/>
      <c r="UWM58" s="6"/>
      <c r="UWN58" s="6"/>
      <c r="UWO58" s="6"/>
      <c r="UWP58" s="6"/>
      <c r="UWQ58" s="6"/>
      <c r="UWR58" s="6"/>
      <c r="UWS58" s="6"/>
      <c r="UWT58" s="6"/>
      <c r="UWU58" s="6"/>
      <c r="UWV58" s="6"/>
      <c r="UWW58" s="6"/>
      <c r="UWX58" s="6"/>
      <c r="UWY58" s="6"/>
      <c r="UWZ58" s="6"/>
      <c r="UXA58" s="6"/>
      <c r="UXB58" s="6"/>
      <c r="UXC58" s="6"/>
      <c r="UXD58" s="6"/>
      <c r="UXE58" s="6"/>
      <c r="UXF58" s="6"/>
      <c r="UXG58" s="6"/>
      <c r="UXH58" s="6"/>
      <c r="UXI58" s="6"/>
      <c r="UXJ58" s="6"/>
      <c r="UXK58" s="6"/>
      <c r="UXL58" s="6"/>
      <c r="UXM58" s="6"/>
      <c r="UXN58" s="6"/>
      <c r="UXO58" s="6"/>
      <c r="UXP58" s="6"/>
      <c r="UXQ58" s="6"/>
      <c r="UXR58" s="6"/>
      <c r="UXS58" s="6"/>
      <c r="UXT58" s="6"/>
      <c r="UXU58" s="6"/>
      <c r="UXV58" s="6"/>
      <c r="UXW58" s="6"/>
      <c r="UXX58" s="6"/>
      <c r="UXY58" s="6"/>
      <c r="UXZ58" s="6"/>
      <c r="UYA58" s="6"/>
      <c r="UYB58" s="6"/>
      <c r="UYC58" s="6"/>
      <c r="UYD58" s="6"/>
      <c r="UYE58" s="6"/>
      <c r="UYF58" s="6"/>
      <c r="UYG58" s="6"/>
      <c r="UYH58" s="6"/>
      <c r="UYI58" s="6"/>
      <c r="UYJ58" s="6"/>
      <c r="UYK58" s="6"/>
      <c r="UYL58" s="6"/>
      <c r="UYM58" s="6"/>
      <c r="UYN58" s="6"/>
      <c r="UYO58" s="6"/>
      <c r="UYP58" s="6"/>
      <c r="UYQ58" s="6"/>
      <c r="UYR58" s="6"/>
      <c r="UYS58" s="6"/>
      <c r="UYT58" s="6"/>
      <c r="UYU58" s="6"/>
      <c r="UYV58" s="6"/>
      <c r="UYW58" s="6"/>
      <c r="UYX58" s="6"/>
      <c r="UYY58" s="6"/>
      <c r="UYZ58" s="6"/>
      <c r="UZA58" s="6"/>
      <c r="UZB58" s="6"/>
      <c r="UZC58" s="6"/>
      <c r="UZD58" s="6"/>
      <c r="UZE58" s="6"/>
      <c r="UZF58" s="6"/>
      <c r="UZG58" s="6"/>
      <c r="UZH58" s="6"/>
      <c r="UZI58" s="6"/>
      <c r="UZJ58" s="6"/>
      <c r="UZK58" s="6"/>
      <c r="UZL58" s="6"/>
      <c r="UZM58" s="6"/>
      <c r="UZN58" s="6"/>
      <c r="UZO58" s="6"/>
      <c r="UZP58" s="6"/>
      <c r="UZQ58" s="6"/>
      <c r="UZR58" s="6"/>
      <c r="UZS58" s="6"/>
      <c r="UZT58" s="6"/>
      <c r="UZU58" s="6"/>
      <c r="UZV58" s="6"/>
      <c r="UZW58" s="6"/>
      <c r="UZX58" s="6"/>
      <c r="UZY58" s="6"/>
      <c r="UZZ58" s="6"/>
      <c r="VAA58" s="6"/>
      <c r="VAB58" s="6"/>
      <c r="VAC58" s="6"/>
      <c r="VAD58" s="6"/>
      <c r="VAE58" s="6"/>
      <c r="VAF58" s="6"/>
      <c r="VAG58" s="6"/>
      <c r="VAH58" s="6"/>
      <c r="VAI58" s="6"/>
      <c r="VAJ58" s="6"/>
      <c r="VAK58" s="6"/>
      <c r="VAL58" s="6"/>
      <c r="VAM58" s="6"/>
      <c r="VAN58" s="6"/>
      <c r="VAO58" s="6"/>
      <c r="VAP58" s="6"/>
      <c r="VAQ58" s="6"/>
      <c r="VAR58" s="6"/>
      <c r="VAS58" s="6"/>
      <c r="VAT58" s="6"/>
      <c r="VAU58" s="6"/>
      <c r="VAV58" s="6"/>
      <c r="VAW58" s="6"/>
      <c r="VAX58" s="6"/>
      <c r="VAY58" s="6"/>
      <c r="VAZ58" s="6"/>
      <c r="VBA58" s="6"/>
      <c r="VBB58" s="6"/>
      <c r="VBC58" s="6"/>
      <c r="VBD58" s="6"/>
      <c r="VBE58" s="6"/>
      <c r="VBF58" s="6"/>
      <c r="VBG58" s="6"/>
      <c r="VBH58" s="6"/>
      <c r="VBI58" s="6"/>
      <c r="VBJ58" s="6"/>
      <c r="VBK58" s="6"/>
      <c r="VBL58" s="6"/>
      <c r="VBM58" s="6"/>
      <c r="VBN58" s="6"/>
      <c r="VBO58" s="6"/>
      <c r="VBP58" s="6"/>
      <c r="VBQ58" s="6"/>
      <c r="VBR58" s="6"/>
      <c r="VBS58" s="6"/>
      <c r="VBT58" s="6"/>
      <c r="VBU58" s="6"/>
      <c r="VBV58" s="6"/>
      <c r="VBW58" s="6"/>
      <c r="VBX58" s="6"/>
      <c r="VBY58" s="6"/>
      <c r="VBZ58" s="6"/>
      <c r="VCA58" s="6"/>
      <c r="VCB58" s="6"/>
      <c r="VCC58" s="6"/>
      <c r="VCD58" s="6"/>
      <c r="VCE58" s="6"/>
      <c r="VCF58" s="6"/>
      <c r="VCG58" s="6"/>
      <c r="VCH58" s="6"/>
      <c r="VCI58" s="6"/>
      <c r="VCJ58" s="6"/>
      <c r="VCK58" s="6"/>
      <c r="VCL58" s="6"/>
      <c r="VCM58" s="6"/>
      <c r="VCN58" s="6"/>
      <c r="VCO58" s="6"/>
      <c r="VCP58" s="6"/>
      <c r="VCQ58" s="6"/>
      <c r="VCR58" s="6"/>
      <c r="VCS58" s="6"/>
      <c r="VCT58" s="6"/>
      <c r="VCU58" s="6"/>
      <c r="VCV58" s="6"/>
      <c r="VCW58" s="6"/>
      <c r="VCX58" s="6"/>
      <c r="VCY58" s="6"/>
      <c r="VCZ58" s="6"/>
      <c r="VDA58" s="6"/>
      <c r="VDB58" s="6"/>
      <c r="VDC58" s="6"/>
      <c r="VDD58" s="6"/>
      <c r="VDE58" s="6"/>
      <c r="VDF58" s="6"/>
      <c r="VDG58" s="6"/>
      <c r="VDH58" s="6"/>
      <c r="VDI58" s="6"/>
      <c r="VDJ58" s="6"/>
      <c r="VDK58" s="6"/>
      <c r="VDL58" s="6"/>
      <c r="VDM58" s="6"/>
      <c r="VDN58" s="6"/>
      <c r="VDO58" s="6"/>
      <c r="VDP58" s="6"/>
      <c r="VDQ58" s="6"/>
      <c r="VDR58" s="6"/>
      <c r="VDS58" s="6"/>
      <c r="VDT58" s="6"/>
      <c r="VDU58" s="6"/>
      <c r="VDV58" s="6"/>
      <c r="VDW58" s="6"/>
      <c r="VDX58" s="6"/>
      <c r="VDY58" s="6"/>
      <c r="VDZ58" s="6"/>
      <c r="VEA58" s="6"/>
      <c r="VEB58" s="6"/>
      <c r="VEC58" s="6"/>
      <c r="VED58" s="6"/>
      <c r="VEE58" s="6"/>
      <c r="VEF58" s="6"/>
      <c r="VEG58" s="6"/>
      <c r="VEH58" s="6"/>
      <c r="VEI58" s="6"/>
      <c r="VEJ58" s="6"/>
      <c r="VEK58" s="6"/>
      <c r="VEL58" s="6"/>
      <c r="VEM58" s="6"/>
      <c r="VEN58" s="6"/>
      <c r="VEO58" s="6"/>
      <c r="VEP58" s="6"/>
      <c r="VEQ58" s="6"/>
      <c r="VER58" s="6"/>
      <c r="VES58" s="6"/>
      <c r="VET58" s="6"/>
      <c r="VEU58" s="6"/>
      <c r="VEV58" s="6"/>
      <c r="VEW58" s="6"/>
      <c r="VEX58" s="6"/>
      <c r="VEY58" s="6"/>
      <c r="VEZ58" s="6"/>
      <c r="VFA58" s="6"/>
      <c r="VFB58" s="6"/>
      <c r="VFC58" s="6"/>
      <c r="VFD58" s="6"/>
      <c r="VFE58" s="6"/>
      <c r="VFF58" s="6"/>
      <c r="VFG58" s="6"/>
      <c r="VFH58" s="6"/>
      <c r="VFI58" s="6"/>
      <c r="VFJ58" s="6"/>
      <c r="VFK58" s="6"/>
      <c r="VFL58" s="6"/>
      <c r="VFM58" s="6"/>
      <c r="VFN58" s="6"/>
      <c r="VFO58" s="6"/>
      <c r="VFP58" s="6"/>
      <c r="VFQ58" s="6"/>
      <c r="VFR58" s="6"/>
      <c r="VFS58" s="6"/>
      <c r="VFT58" s="6"/>
      <c r="VFU58" s="6"/>
      <c r="VFV58" s="6"/>
      <c r="VFW58" s="6"/>
      <c r="VFX58" s="6"/>
      <c r="VFY58" s="6"/>
      <c r="VFZ58" s="6"/>
      <c r="VGA58" s="6"/>
      <c r="VGB58" s="6"/>
      <c r="VGC58" s="6"/>
      <c r="VGD58" s="6"/>
      <c r="VGE58" s="6"/>
      <c r="VGF58" s="6"/>
      <c r="VGG58" s="6"/>
      <c r="VGH58" s="6"/>
      <c r="VGI58" s="6"/>
      <c r="VGJ58" s="6"/>
      <c r="VGK58" s="6"/>
      <c r="VGL58" s="6"/>
      <c r="VGM58" s="6"/>
      <c r="VGN58" s="6"/>
      <c r="VGO58" s="6"/>
      <c r="VGP58" s="6"/>
      <c r="VGQ58" s="6"/>
      <c r="VGR58" s="6"/>
      <c r="VGS58" s="6"/>
      <c r="VGT58" s="6"/>
      <c r="VGU58" s="6"/>
      <c r="VGV58" s="6"/>
      <c r="VGW58" s="6"/>
      <c r="VGX58" s="6"/>
      <c r="VGY58" s="6"/>
      <c r="VGZ58" s="6"/>
      <c r="VHA58" s="6"/>
      <c r="VHB58" s="6"/>
      <c r="VHC58" s="6"/>
      <c r="VHD58" s="6"/>
      <c r="VHE58" s="6"/>
      <c r="VHF58" s="6"/>
      <c r="VHG58" s="6"/>
      <c r="VHH58" s="6"/>
      <c r="VHI58" s="6"/>
      <c r="VHJ58" s="6"/>
      <c r="VHK58" s="6"/>
      <c r="VHL58" s="6"/>
      <c r="VHM58" s="6"/>
      <c r="VHN58" s="6"/>
      <c r="VHO58" s="6"/>
      <c r="VHP58" s="6"/>
      <c r="VHQ58" s="6"/>
      <c r="VHR58" s="6"/>
      <c r="VHS58" s="6"/>
      <c r="VHT58" s="6"/>
      <c r="VHU58" s="6"/>
      <c r="VHV58" s="6"/>
      <c r="VHW58" s="6"/>
      <c r="VHX58" s="6"/>
      <c r="VHY58" s="6"/>
      <c r="VHZ58" s="6"/>
      <c r="VIA58" s="6"/>
      <c r="VIB58" s="6"/>
      <c r="VIC58" s="6"/>
      <c r="VID58" s="6"/>
      <c r="VIE58" s="6"/>
      <c r="VIF58" s="6"/>
      <c r="VIG58" s="6"/>
      <c r="VIH58" s="6"/>
      <c r="VII58" s="6"/>
      <c r="VIJ58" s="6"/>
      <c r="VIK58" s="6"/>
      <c r="VIL58" s="6"/>
      <c r="VIM58" s="6"/>
      <c r="VIN58" s="6"/>
      <c r="VIO58" s="6"/>
      <c r="VIP58" s="6"/>
      <c r="VIQ58" s="6"/>
      <c r="VIR58" s="6"/>
      <c r="VIS58" s="6"/>
      <c r="VIT58" s="6"/>
      <c r="VIU58" s="6"/>
      <c r="VIV58" s="6"/>
      <c r="VIW58" s="6"/>
      <c r="VIX58" s="6"/>
      <c r="VIY58" s="6"/>
      <c r="VIZ58" s="6"/>
      <c r="VJA58" s="6"/>
      <c r="VJB58" s="6"/>
      <c r="VJC58" s="6"/>
      <c r="VJD58" s="6"/>
      <c r="VJE58" s="6"/>
      <c r="VJF58" s="6"/>
      <c r="VJG58" s="6"/>
      <c r="VJH58" s="6"/>
      <c r="VJI58" s="6"/>
      <c r="VJJ58" s="6"/>
      <c r="VJK58" s="6"/>
      <c r="VJL58" s="6"/>
      <c r="VJM58" s="6"/>
      <c r="VJN58" s="6"/>
      <c r="VJO58" s="6"/>
      <c r="VJP58" s="6"/>
      <c r="VJQ58" s="6"/>
      <c r="VJR58" s="6"/>
      <c r="VJS58" s="6"/>
      <c r="VJT58" s="6"/>
      <c r="VJU58" s="6"/>
      <c r="VJV58" s="6"/>
      <c r="VJW58" s="6"/>
      <c r="VJX58" s="6"/>
      <c r="VJY58" s="6"/>
      <c r="VJZ58" s="6"/>
      <c r="VKA58" s="6"/>
      <c r="VKB58" s="6"/>
      <c r="VKC58" s="6"/>
      <c r="VKD58" s="6"/>
      <c r="VKE58" s="6"/>
      <c r="VKF58" s="6"/>
      <c r="VKG58" s="6"/>
      <c r="VKH58" s="6"/>
      <c r="VKI58" s="6"/>
      <c r="VKJ58" s="6"/>
      <c r="VKK58" s="6"/>
      <c r="VKL58" s="6"/>
      <c r="VKM58" s="6"/>
      <c r="VKN58" s="6"/>
      <c r="VKO58" s="6"/>
      <c r="VKP58" s="6"/>
      <c r="VKQ58" s="6"/>
      <c r="VKR58" s="6"/>
      <c r="VKS58" s="6"/>
      <c r="VKT58" s="6"/>
      <c r="VKU58" s="6"/>
      <c r="VKV58" s="6"/>
      <c r="VKW58" s="6"/>
      <c r="VKX58" s="6"/>
      <c r="VKY58" s="6"/>
      <c r="VKZ58" s="6"/>
      <c r="VLA58" s="6"/>
      <c r="VLB58" s="6"/>
      <c r="VLC58" s="6"/>
      <c r="VLD58" s="6"/>
      <c r="VLE58" s="6"/>
      <c r="VLF58" s="6"/>
      <c r="VLG58" s="6"/>
      <c r="VLH58" s="6"/>
      <c r="VLI58" s="6"/>
      <c r="VLJ58" s="6"/>
      <c r="VLK58" s="6"/>
      <c r="VLL58" s="6"/>
      <c r="VLM58" s="6"/>
      <c r="VLN58" s="6"/>
      <c r="VLO58" s="6"/>
      <c r="VLP58" s="6"/>
      <c r="VLQ58" s="6"/>
      <c r="VLR58" s="6"/>
      <c r="VLS58" s="6"/>
      <c r="VLT58" s="6"/>
      <c r="VLU58" s="6"/>
      <c r="VLV58" s="6"/>
      <c r="VLW58" s="6"/>
      <c r="VLX58" s="6"/>
      <c r="VLY58" s="6"/>
      <c r="VLZ58" s="6"/>
      <c r="VMA58" s="6"/>
      <c r="VMB58" s="6"/>
      <c r="VMC58" s="6"/>
      <c r="VMD58" s="6"/>
      <c r="VME58" s="6"/>
      <c r="VMF58" s="6"/>
      <c r="VMG58" s="6"/>
      <c r="VMH58" s="6"/>
      <c r="VMI58" s="6"/>
      <c r="VMJ58" s="6"/>
      <c r="VMK58" s="6"/>
      <c r="VML58" s="6"/>
      <c r="VMM58" s="6"/>
      <c r="VMN58" s="6"/>
      <c r="VMO58" s="6"/>
      <c r="VMP58" s="6"/>
      <c r="VMQ58" s="6"/>
      <c r="VMR58" s="6"/>
      <c r="VMS58" s="6"/>
      <c r="VMT58" s="6"/>
      <c r="VMU58" s="6"/>
      <c r="VMV58" s="6"/>
      <c r="VMW58" s="6"/>
      <c r="VMX58" s="6"/>
      <c r="VMY58" s="6"/>
      <c r="VMZ58" s="6"/>
      <c r="VNA58" s="6"/>
      <c r="VNB58" s="6"/>
      <c r="VNC58" s="6"/>
      <c r="VND58" s="6"/>
      <c r="VNE58" s="6"/>
      <c r="VNF58" s="6"/>
      <c r="VNG58" s="6"/>
      <c r="VNH58" s="6"/>
      <c r="VNI58" s="6"/>
      <c r="VNJ58" s="6"/>
      <c r="VNK58" s="6"/>
      <c r="VNL58" s="6"/>
      <c r="VNM58" s="6"/>
      <c r="VNN58" s="6"/>
      <c r="VNO58" s="6"/>
      <c r="VNP58" s="6"/>
      <c r="VNQ58" s="6"/>
      <c r="VNR58" s="6"/>
      <c r="VNS58" s="6"/>
      <c r="VNT58" s="6"/>
      <c r="VNU58" s="6"/>
      <c r="VNV58" s="6"/>
      <c r="VNW58" s="6"/>
      <c r="VNX58" s="6"/>
      <c r="VNY58" s="6"/>
      <c r="VNZ58" s="6"/>
      <c r="VOA58" s="6"/>
      <c r="VOB58" s="6"/>
      <c r="VOC58" s="6"/>
      <c r="VOD58" s="6"/>
      <c r="VOE58" s="6"/>
      <c r="VOF58" s="6"/>
      <c r="VOG58" s="6"/>
      <c r="VOH58" s="6"/>
      <c r="VOI58" s="6"/>
      <c r="VOJ58" s="6"/>
      <c r="VOK58" s="6"/>
      <c r="VOL58" s="6"/>
      <c r="VOM58" s="6"/>
      <c r="VON58" s="6"/>
      <c r="VOO58" s="6"/>
      <c r="VOP58" s="6"/>
      <c r="VOQ58" s="6"/>
      <c r="VOR58" s="6"/>
      <c r="VOS58" s="6"/>
      <c r="VOT58" s="6"/>
      <c r="VOU58" s="6"/>
      <c r="VOV58" s="6"/>
      <c r="VOW58" s="6"/>
      <c r="VOX58" s="6"/>
      <c r="VOY58" s="6"/>
      <c r="VOZ58" s="6"/>
      <c r="VPA58" s="6"/>
      <c r="VPB58" s="6"/>
      <c r="VPC58" s="6"/>
      <c r="VPD58" s="6"/>
      <c r="VPE58" s="6"/>
      <c r="VPF58" s="6"/>
      <c r="VPG58" s="6"/>
      <c r="VPH58" s="6"/>
      <c r="VPI58" s="6"/>
      <c r="VPJ58" s="6"/>
      <c r="VPK58" s="6"/>
      <c r="VPL58" s="6"/>
      <c r="VPM58" s="6"/>
      <c r="VPN58" s="6"/>
      <c r="VPO58" s="6"/>
      <c r="VPP58" s="6"/>
      <c r="VPQ58" s="6"/>
      <c r="VPR58" s="6"/>
      <c r="VPS58" s="6"/>
      <c r="VPT58" s="6"/>
      <c r="VPU58" s="6"/>
      <c r="VPV58" s="6"/>
      <c r="VPW58" s="6"/>
      <c r="VPX58" s="6"/>
      <c r="VPY58" s="6"/>
      <c r="VPZ58" s="6"/>
      <c r="VQA58" s="6"/>
      <c r="VQB58" s="6"/>
      <c r="VQC58" s="6"/>
      <c r="VQD58" s="6"/>
      <c r="VQE58" s="6"/>
      <c r="VQF58" s="6"/>
      <c r="VQG58" s="6"/>
      <c r="VQH58" s="6"/>
      <c r="VQI58" s="6"/>
      <c r="VQJ58" s="6"/>
      <c r="VQK58" s="6"/>
      <c r="VQL58" s="6"/>
      <c r="VQM58" s="6"/>
      <c r="VQN58" s="6"/>
      <c r="VQO58" s="6"/>
      <c r="VQP58" s="6"/>
      <c r="VQQ58" s="6"/>
      <c r="VQR58" s="6"/>
      <c r="VQS58" s="6"/>
      <c r="VQT58" s="6"/>
      <c r="VQU58" s="6"/>
      <c r="VQV58" s="6"/>
      <c r="VQW58" s="6"/>
      <c r="VQX58" s="6"/>
      <c r="VQY58" s="6"/>
      <c r="VQZ58" s="6"/>
      <c r="VRA58" s="6"/>
      <c r="VRB58" s="6"/>
      <c r="VRC58" s="6"/>
      <c r="VRD58" s="6"/>
      <c r="VRE58" s="6"/>
      <c r="VRF58" s="6"/>
      <c r="VRG58" s="6"/>
      <c r="VRH58" s="6"/>
      <c r="VRI58" s="6"/>
      <c r="VRJ58" s="6"/>
      <c r="VRK58" s="6"/>
      <c r="VRL58" s="6"/>
      <c r="VRM58" s="6"/>
      <c r="VRN58" s="6"/>
      <c r="VRO58" s="6"/>
      <c r="VRP58" s="6"/>
      <c r="VRQ58" s="6"/>
      <c r="VRR58" s="6"/>
      <c r="VRS58" s="6"/>
      <c r="VRT58" s="6"/>
      <c r="VRU58" s="6"/>
      <c r="VRV58" s="6"/>
      <c r="VRW58" s="6"/>
      <c r="VRX58" s="6"/>
      <c r="VRY58" s="6"/>
      <c r="VRZ58" s="6"/>
      <c r="VSA58" s="6"/>
      <c r="VSB58" s="6"/>
      <c r="VSC58" s="6"/>
      <c r="VSD58" s="6"/>
      <c r="VSE58" s="6"/>
      <c r="VSF58" s="6"/>
      <c r="VSG58" s="6"/>
      <c r="VSH58" s="6"/>
      <c r="VSI58" s="6"/>
      <c r="VSJ58" s="6"/>
      <c r="VSK58" s="6"/>
      <c r="VSL58" s="6"/>
      <c r="VSM58" s="6"/>
      <c r="VSN58" s="6"/>
      <c r="VSO58" s="6"/>
      <c r="VSP58" s="6"/>
      <c r="VSQ58" s="6"/>
      <c r="VSR58" s="6"/>
      <c r="VSS58" s="6"/>
      <c r="VST58" s="6"/>
      <c r="VSU58" s="6"/>
      <c r="VSV58" s="6"/>
      <c r="VSW58" s="6"/>
      <c r="VSX58" s="6"/>
      <c r="VSY58" s="6"/>
      <c r="VSZ58" s="6"/>
      <c r="VTA58" s="6"/>
      <c r="VTB58" s="6"/>
      <c r="VTC58" s="6"/>
      <c r="VTD58" s="6"/>
      <c r="VTE58" s="6"/>
      <c r="VTF58" s="6"/>
      <c r="VTG58" s="6"/>
      <c r="VTH58" s="6"/>
      <c r="VTI58" s="6"/>
      <c r="VTJ58" s="6"/>
      <c r="VTK58" s="6"/>
      <c r="VTL58" s="6"/>
      <c r="VTM58" s="6"/>
      <c r="VTN58" s="6"/>
      <c r="VTO58" s="6"/>
      <c r="VTP58" s="6"/>
      <c r="VTQ58" s="6"/>
      <c r="VTR58" s="6"/>
      <c r="VTS58" s="6"/>
      <c r="VTT58" s="6"/>
      <c r="VTU58" s="6"/>
      <c r="VTV58" s="6"/>
      <c r="VTW58" s="6"/>
      <c r="VTX58" s="6"/>
      <c r="VTY58" s="6"/>
      <c r="VTZ58" s="6"/>
      <c r="VUA58" s="6"/>
      <c r="VUB58" s="6"/>
      <c r="VUC58" s="6"/>
      <c r="VUD58" s="6"/>
      <c r="VUE58" s="6"/>
      <c r="VUF58" s="6"/>
      <c r="VUG58" s="6"/>
      <c r="VUH58" s="6"/>
      <c r="VUI58" s="6"/>
      <c r="VUJ58" s="6"/>
      <c r="VUK58" s="6"/>
      <c r="VUL58" s="6"/>
      <c r="VUM58" s="6"/>
      <c r="VUN58" s="6"/>
      <c r="VUO58" s="6"/>
      <c r="VUP58" s="6"/>
      <c r="VUQ58" s="6"/>
      <c r="VUR58" s="6"/>
      <c r="VUS58" s="6"/>
      <c r="VUT58" s="6"/>
      <c r="VUU58" s="6"/>
      <c r="VUV58" s="6"/>
      <c r="VUW58" s="6"/>
      <c r="VUX58" s="6"/>
      <c r="VUY58" s="6"/>
      <c r="VUZ58" s="6"/>
      <c r="VVA58" s="6"/>
      <c r="VVB58" s="6"/>
      <c r="VVC58" s="6"/>
      <c r="VVD58" s="6"/>
      <c r="VVE58" s="6"/>
      <c r="VVF58" s="6"/>
      <c r="VVG58" s="6"/>
      <c r="VVH58" s="6"/>
      <c r="VVI58" s="6"/>
      <c r="VVJ58" s="6"/>
      <c r="VVK58" s="6"/>
      <c r="VVL58" s="6"/>
      <c r="VVM58" s="6"/>
      <c r="VVN58" s="6"/>
      <c r="VVO58" s="6"/>
      <c r="VVP58" s="6"/>
      <c r="VVQ58" s="6"/>
      <c r="VVR58" s="6"/>
      <c r="VVS58" s="6"/>
      <c r="VVT58" s="6"/>
      <c r="VVU58" s="6"/>
      <c r="VVV58" s="6"/>
      <c r="VVW58" s="6"/>
      <c r="VVX58" s="6"/>
      <c r="VVY58" s="6"/>
      <c r="VVZ58" s="6"/>
      <c r="VWA58" s="6"/>
      <c r="VWB58" s="6"/>
      <c r="VWC58" s="6"/>
      <c r="VWD58" s="6"/>
      <c r="VWE58" s="6"/>
      <c r="VWF58" s="6"/>
      <c r="VWG58" s="6"/>
      <c r="VWH58" s="6"/>
      <c r="VWI58" s="6"/>
      <c r="VWJ58" s="6"/>
      <c r="VWK58" s="6"/>
      <c r="VWL58" s="6"/>
      <c r="VWM58" s="6"/>
      <c r="VWN58" s="6"/>
      <c r="VWO58" s="6"/>
      <c r="VWP58" s="6"/>
      <c r="VWQ58" s="6"/>
      <c r="VWR58" s="6"/>
      <c r="VWS58" s="6"/>
      <c r="VWT58" s="6"/>
      <c r="VWU58" s="6"/>
      <c r="VWV58" s="6"/>
      <c r="VWW58" s="6"/>
      <c r="VWX58" s="6"/>
      <c r="VWY58" s="6"/>
      <c r="VWZ58" s="6"/>
      <c r="VXA58" s="6"/>
      <c r="VXB58" s="6"/>
      <c r="VXC58" s="6"/>
      <c r="VXD58" s="6"/>
      <c r="VXE58" s="6"/>
      <c r="VXF58" s="6"/>
      <c r="VXG58" s="6"/>
      <c r="VXH58" s="6"/>
      <c r="VXI58" s="6"/>
      <c r="VXJ58" s="6"/>
      <c r="VXK58" s="6"/>
      <c r="VXL58" s="6"/>
      <c r="VXM58" s="6"/>
      <c r="VXN58" s="6"/>
      <c r="VXO58" s="6"/>
      <c r="VXP58" s="6"/>
      <c r="VXQ58" s="6"/>
      <c r="VXR58" s="6"/>
      <c r="VXS58" s="6"/>
      <c r="VXT58" s="6"/>
      <c r="VXU58" s="6"/>
      <c r="VXV58" s="6"/>
      <c r="VXW58" s="6"/>
      <c r="VXX58" s="6"/>
      <c r="VXY58" s="6"/>
      <c r="VXZ58" s="6"/>
      <c r="VYA58" s="6"/>
      <c r="VYB58" s="6"/>
      <c r="VYC58" s="6"/>
      <c r="VYD58" s="6"/>
      <c r="VYE58" s="6"/>
      <c r="VYF58" s="6"/>
      <c r="VYG58" s="6"/>
      <c r="VYH58" s="6"/>
      <c r="VYI58" s="6"/>
      <c r="VYJ58" s="6"/>
      <c r="VYK58" s="6"/>
      <c r="VYL58" s="6"/>
      <c r="VYM58" s="6"/>
      <c r="VYN58" s="6"/>
      <c r="VYO58" s="6"/>
      <c r="VYP58" s="6"/>
      <c r="VYQ58" s="6"/>
      <c r="VYR58" s="6"/>
      <c r="VYS58" s="6"/>
      <c r="VYT58" s="6"/>
      <c r="VYU58" s="6"/>
      <c r="VYV58" s="6"/>
      <c r="VYW58" s="6"/>
      <c r="VYX58" s="6"/>
      <c r="VYY58" s="6"/>
      <c r="VYZ58" s="6"/>
      <c r="VZA58" s="6"/>
      <c r="VZB58" s="6"/>
      <c r="VZC58" s="6"/>
      <c r="VZD58" s="6"/>
      <c r="VZE58" s="6"/>
      <c r="VZF58" s="6"/>
      <c r="VZG58" s="6"/>
      <c r="VZH58" s="6"/>
      <c r="VZI58" s="6"/>
      <c r="VZJ58" s="6"/>
      <c r="VZK58" s="6"/>
      <c r="VZL58" s="6"/>
      <c r="VZM58" s="6"/>
      <c r="VZN58" s="6"/>
      <c r="VZO58" s="6"/>
      <c r="VZP58" s="6"/>
      <c r="VZQ58" s="6"/>
      <c r="VZR58" s="6"/>
      <c r="VZS58" s="6"/>
      <c r="VZT58" s="6"/>
      <c r="VZU58" s="6"/>
      <c r="VZV58" s="6"/>
      <c r="VZW58" s="6"/>
      <c r="VZX58" s="6"/>
      <c r="VZY58" s="6"/>
      <c r="VZZ58" s="6"/>
      <c r="WAA58" s="6"/>
      <c r="WAB58" s="6"/>
      <c r="WAC58" s="6"/>
      <c r="WAD58" s="6"/>
      <c r="WAE58" s="6"/>
      <c r="WAF58" s="6"/>
      <c r="WAG58" s="6"/>
      <c r="WAH58" s="6"/>
      <c r="WAI58" s="6"/>
      <c r="WAJ58" s="6"/>
      <c r="WAK58" s="6"/>
      <c r="WAL58" s="6"/>
      <c r="WAM58" s="6"/>
      <c r="WAN58" s="6"/>
      <c r="WAO58" s="6"/>
      <c r="WAP58" s="6"/>
      <c r="WAQ58" s="6"/>
      <c r="WAR58" s="6"/>
      <c r="WAS58" s="6"/>
      <c r="WAT58" s="6"/>
      <c r="WAU58" s="6"/>
      <c r="WAV58" s="6"/>
      <c r="WAW58" s="6"/>
      <c r="WAX58" s="6"/>
      <c r="WAY58" s="6"/>
      <c r="WAZ58" s="6"/>
      <c r="WBA58" s="6"/>
      <c r="WBB58" s="6"/>
      <c r="WBC58" s="6"/>
      <c r="WBD58" s="6"/>
      <c r="WBE58" s="6"/>
      <c r="WBF58" s="6"/>
      <c r="WBG58" s="6"/>
      <c r="WBH58" s="6"/>
      <c r="WBI58" s="6"/>
      <c r="WBJ58" s="6"/>
      <c r="WBK58" s="6"/>
      <c r="WBL58" s="6"/>
      <c r="WBM58" s="6"/>
      <c r="WBN58" s="6"/>
      <c r="WBO58" s="6"/>
      <c r="WBP58" s="6"/>
      <c r="WBQ58" s="6"/>
      <c r="WBR58" s="6"/>
      <c r="WBS58" s="6"/>
      <c r="WBT58" s="6"/>
      <c r="WBU58" s="6"/>
      <c r="WBV58" s="6"/>
      <c r="WBW58" s="6"/>
      <c r="WBX58" s="6"/>
      <c r="WBY58" s="6"/>
      <c r="WBZ58" s="6"/>
      <c r="WCA58" s="6"/>
      <c r="WCB58" s="6"/>
      <c r="WCC58" s="6"/>
      <c r="WCD58" s="6"/>
      <c r="WCE58" s="6"/>
      <c r="WCF58" s="6"/>
      <c r="WCG58" s="6"/>
      <c r="WCH58" s="6"/>
      <c r="WCI58" s="6"/>
      <c r="WCJ58" s="6"/>
      <c r="WCK58" s="6"/>
      <c r="WCL58" s="6"/>
      <c r="WCM58" s="6"/>
      <c r="WCN58" s="6"/>
      <c r="WCO58" s="6"/>
      <c r="WCP58" s="6"/>
      <c r="WCQ58" s="6"/>
      <c r="WCR58" s="6"/>
      <c r="WCS58" s="6"/>
      <c r="WCT58" s="6"/>
      <c r="WCU58" s="6"/>
      <c r="WCV58" s="6"/>
      <c r="WCW58" s="6"/>
      <c r="WCX58" s="6"/>
      <c r="WCY58" s="6"/>
      <c r="WCZ58" s="6"/>
      <c r="WDA58" s="6"/>
      <c r="WDB58" s="6"/>
      <c r="WDC58" s="6"/>
      <c r="WDD58" s="6"/>
      <c r="WDE58" s="6"/>
      <c r="WDF58" s="6"/>
      <c r="WDG58" s="6"/>
      <c r="WDH58" s="6"/>
      <c r="WDI58" s="6"/>
      <c r="WDJ58" s="6"/>
      <c r="WDK58" s="6"/>
      <c r="WDL58" s="6"/>
      <c r="WDM58" s="6"/>
      <c r="WDN58" s="6"/>
      <c r="WDO58" s="6"/>
      <c r="WDP58" s="6"/>
      <c r="WDQ58" s="6"/>
      <c r="WDR58" s="6"/>
      <c r="WDS58" s="6"/>
      <c r="WDT58" s="6"/>
      <c r="WDU58" s="6"/>
      <c r="WDV58" s="6"/>
      <c r="WDW58" s="6"/>
      <c r="WDX58" s="6"/>
      <c r="WDY58" s="6"/>
      <c r="WDZ58" s="6"/>
      <c r="WEA58" s="6"/>
      <c r="WEB58" s="6"/>
      <c r="WEC58" s="6"/>
      <c r="WED58" s="6"/>
      <c r="WEE58" s="6"/>
      <c r="WEF58" s="6"/>
      <c r="WEG58" s="6"/>
      <c r="WEH58" s="6"/>
      <c r="WEI58" s="6"/>
      <c r="WEJ58" s="6"/>
      <c r="WEK58" s="6"/>
      <c r="WEL58" s="6"/>
      <c r="WEM58" s="6"/>
      <c r="WEN58" s="6"/>
      <c r="WEO58" s="6"/>
      <c r="WEP58" s="6"/>
      <c r="WEQ58" s="6"/>
      <c r="WER58" s="6"/>
      <c r="WES58" s="6"/>
      <c r="WET58" s="6"/>
      <c r="WEU58" s="6"/>
      <c r="WEV58" s="6"/>
      <c r="WEW58" s="6"/>
      <c r="WEX58" s="6"/>
      <c r="WEY58" s="6"/>
      <c r="WEZ58" s="6"/>
      <c r="WFA58" s="6"/>
      <c r="WFB58" s="6"/>
      <c r="WFC58" s="6"/>
      <c r="WFD58" s="6"/>
      <c r="WFE58" s="6"/>
      <c r="WFF58" s="6"/>
      <c r="WFG58" s="6"/>
      <c r="WFH58" s="6"/>
      <c r="WFI58" s="6"/>
      <c r="WFJ58" s="6"/>
      <c r="WFK58" s="6"/>
      <c r="WFL58" s="6"/>
      <c r="WFM58" s="6"/>
      <c r="WFN58" s="6"/>
      <c r="WFO58" s="6"/>
      <c r="WFP58" s="6"/>
      <c r="WFQ58" s="6"/>
      <c r="WFR58" s="6"/>
      <c r="WFS58" s="6"/>
      <c r="WFT58" s="6"/>
      <c r="WFU58" s="6"/>
      <c r="WFV58" s="6"/>
      <c r="WFW58" s="6"/>
      <c r="WFX58" s="6"/>
      <c r="WFY58" s="6"/>
      <c r="WFZ58" s="6"/>
      <c r="WGA58" s="6"/>
      <c r="WGB58" s="6"/>
      <c r="WGC58" s="6"/>
      <c r="WGD58" s="6"/>
      <c r="WGE58" s="6"/>
      <c r="WGF58" s="6"/>
      <c r="WGG58" s="6"/>
      <c r="WGH58" s="6"/>
      <c r="WGI58" s="6"/>
      <c r="WGJ58" s="6"/>
      <c r="WGK58" s="6"/>
      <c r="WGL58" s="6"/>
      <c r="WGM58" s="6"/>
      <c r="WGN58" s="6"/>
      <c r="WGO58" s="6"/>
      <c r="WGP58" s="6"/>
      <c r="WGQ58" s="6"/>
      <c r="WGR58" s="6"/>
      <c r="WGS58" s="6"/>
      <c r="WGT58" s="6"/>
      <c r="WGU58" s="6"/>
      <c r="WGV58" s="6"/>
      <c r="WGW58" s="6"/>
      <c r="WGX58" s="6"/>
      <c r="WGY58" s="6"/>
      <c r="WGZ58" s="6"/>
      <c r="WHA58" s="6"/>
      <c r="WHB58" s="6"/>
      <c r="WHC58" s="6"/>
      <c r="WHD58" s="6"/>
      <c r="WHE58" s="6"/>
      <c r="WHF58" s="6"/>
      <c r="WHG58" s="6"/>
      <c r="WHH58" s="6"/>
      <c r="WHI58" s="6"/>
      <c r="WHJ58" s="6"/>
      <c r="WHK58" s="6"/>
      <c r="WHL58" s="6"/>
      <c r="WHM58" s="6"/>
      <c r="WHN58" s="6"/>
      <c r="WHO58" s="6"/>
      <c r="WHP58" s="6"/>
      <c r="WHQ58" s="6"/>
      <c r="WHR58" s="6"/>
      <c r="WHS58" s="6"/>
      <c r="WHT58" s="6"/>
      <c r="WHU58" s="6"/>
      <c r="WHV58" s="6"/>
      <c r="WHW58" s="6"/>
      <c r="WHX58" s="6"/>
      <c r="WHY58" s="6"/>
      <c r="WHZ58" s="6"/>
      <c r="WIA58" s="6"/>
      <c r="WIB58" s="6"/>
      <c r="WIC58" s="6"/>
      <c r="WID58" s="6"/>
      <c r="WIE58" s="6"/>
      <c r="WIF58" s="6"/>
      <c r="WIG58" s="6"/>
      <c r="WIH58" s="6"/>
      <c r="WII58" s="6"/>
      <c r="WIJ58" s="6"/>
      <c r="WIK58" s="6"/>
      <c r="WIL58" s="6"/>
      <c r="WIM58" s="6"/>
      <c r="WIN58" s="6"/>
      <c r="WIO58" s="6"/>
      <c r="WIP58" s="6"/>
      <c r="WIQ58" s="6"/>
      <c r="WIR58" s="6"/>
      <c r="WIS58" s="6"/>
      <c r="WIT58" s="6"/>
      <c r="WIU58" s="6"/>
      <c r="WIV58" s="6"/>
      <c r="WIW58" s="6"/>
      <c r="WIX58" s="6"/>
      <c r="WIY58" s="6"/>
      <c r="WIZ58" s="6"/>
      <c r="WJA58" s="6"/>
      <c r="WJB58" s="6"/>
      <c r="WJC58" s="6"/>
      <c r="WJD58" s="6"/>
      <c r="WJE58" s="6"/>
      <c r="WJF58" s="6"/>
      <c r="WJG58" s="6"/>
      <c r="WJH58" s="6"/>
      <c r="WJI58" s="6"/>
      <c r="WJJ58" s="6"/>
      <c r="WJK58" s="6"/>
      <c r="WJL58" s="6"/>
      <c r="WJM58" s="6"/>
      <c r="WJN58" s="6"/>
      <c r="WJO58" s="6"/>
      <c r="WJP58" s="6"/>
      <c r="WJQ58" s="6"/>
      <c r="WJR58" s="6"/>
      <c r="WJS58" s="6"/>
      <c r="WJT58" s="6"/>
      <c r="WJU58" s="6"/>
      <c r="WJV58" s="6"/>
      <c r="WJW58" s="6"/>
      <c r="WJX58" s="6"/>
      <c r="WJY58" s="6"/>
      <c r="WJZ58" s="6"/>
      <c r="WKA58" s="6"/>
      <c r="WKB58" s="6"/>
      <c r="WKC58" s="6"/>
      <c r="WKD58" s="6"/>
      <c r="WKE58" s="6"/>
      <c r="WKF58" s="6"/>
      <c r="WKG58" s="6"/>
      <c r="WKH58" s="6"/>
      <c r="WKI58" s="6"/>
      <c r="WKJ58" s="6"/>
      <c r="WKK58" s="6"/>
      <c r="WKL58" s="6"/>
      <c r="WKM58" s="6"/>
      <c r="WKN58" s="6"/>
      <c r="WKO58" s="6"/>
      <c r="WKP58" s="6"/>
      <c r="WKQ58" s="6"/>
      <c r="WKR58" s="6"/>
      <c r="WKS58" s="6"/>
      <c r="WKT58" s="6"/>
      <c r="WKU58" s="6"/>
      <c r="WKV58" s="6"/>
      <c r="WKW58" s="6"/>
      <c r="WKX58" s="6"/>
      <c r="WKY58" s="6"/>
      <c r="WKZ58" s="6"/>
      <c r="WLA58" s="6"/>
      <c r="WLB58" s="6"/>
      <c r="WLC58" s="6"/>
      <c r="WLD58" s="6"/>
      <c r="WLE58" s="6"/>
      <c r="WLF58" s="6"/>
      <c r="WLG58" s="6"/>
      <c r="WLH58" s="6"/>
      <c r="WLI58" s="6"/>
      <c r="WLJ58" s="6"/>
      <c r="WLK58" s="6"/>
      <c r="WLL58" s="6"/>
      <c r="WLM58" s="6"/>
      <c r="WLN58" s="6"/>
      <c r="WLO58" s="6"/>
      <c r="WLP58" s="6"/>
      <c r="WLQ58" s="6"/>
      <c r="WLR58" s="6"/>
      <c r="WLS58" s="6"/>
      <c r="WLT58" s="6"/>
      <c r="WLU58" s="6"/>
      <c r="WLV58" s="6"/>
      <c r="WLW58" s="6"/>
      <c r="WLX58" s="6"/>
      <c r="WLY58" s="6"/>
      <c r="WLZ58" s="6"/>
      <c r="WMA58" s="6"/>
      <c r="WMB58" s="6"/>
      <c r="WMC58" s="6"/>
      <c r="WMD58" s="6"/>
      <c r="WME58" s="6"/>
      <c r="WMF58" s="6"/>
      <c r="WMG58" s="6"/>
      <c r="WMH58" s="6"/>
      <c r="WMI58" s="6"/>
      <c r="WMJ58" s="6"/>
      <c r="WMK58" s="6"/>
      <c r="WML58" s="6"/>
      <c r="WMM58" s="6"/>
      <c r="WMN58" s="6"/>
      <c r="WMO58" s="6"/>
      <c r="WMP58" s="6"/>
      <c r="WMQ58" s="6"/>
      <c r="WMR58" s="6"/>
      <c r="WMS58" s="6"/>
      <c r="WMT58" s="6"/>
      <c r="WMU58" s="6"/>
      <c r="WMV58" s="6"/>
      <c r="WMW58" s="6"/>
      <c r="WMX58" s="6"/>
      <c r="WMY58" s="6"/>
      <c r="WMZ58" s="6"/>
      <c r="WNA58" s="6"/>
      <c r="WNB58" s="6"/>
      <c r="WNC58" s="6"/>
      <c r="WND58" s="6"/>
      <c r="WNE58" s="6"/>
      <c r="WNF58" s="6"/>
      <c r="WNG58" s="6"/>
      <c r="WNH58" s="6"/>
      <c r="WNI58" s="6"/>
      <c r="WNJ58" s="6"/>
      <c r="WNK58" s="6"/>
      <c r="WNL58" s="6"/>
      <c r="WNM58" s="6"/>
      <c r="WNN58" s="6"/>
      <c r="WNO58" s="6"/>
      <c r="WNP58" s="6"/>
      <c r="WNQ58" s="6"/>
      <c r="WNR58" s="6"/>
      <c r="WNS58" s="6"/>
      <c r="WNT58" s="6"/>
      <c r="WNU58" s="6"/>
      <c r="WNV58" s="6"/>
      <c r="WNW58" s="6"/>
      <c r="WNX58" s="6"/>
      <c r="WNY58" s="6"/>
      <c r="WNZ58" s="6"/>
      <c r="WOA58" s="6"/>
      <c r="WOB58" s="6"/>
      <c r="WOC58" s="6"/>
      <c r="WOD58" s="6"/>
      <c r="WOE58" s="6"/>
      <c r="WOF58" s="6"/>
      <c r="WOG58" s="6"/>
      <c r="WOH58" s="6"/>
      <c r="WOI58" s="6"/>
      <c r="WOJ58" s="6"/>
      <c r="WOK58" s="6"/>
      <c r="WOL58" s="6"/>
      <c r="WOM58" s="6"/>
      <c r="WON58" s="6"/>
      <c r="WOO58" s="6"/>
      <c r="WOP58" s="6"/>
      <c r="WOQ58" s="6"/>
      <c r="WOR58" s="6"/>
      <c r="WOS58" s="6"/>
      <c r="WOT58" s="6"/>
      <c r="WOU58" s="6"/>
      <c r="WOV58" s="6"/>
      <c r="WOW58" s="6"/>
      <c r="WOX58" s="6"/>
      <c r="WOY58" s="6"/>
      <c r="WOZ58" s="6"/>
      <c r="WPA58" s="6"/>
      <c r="WPB58" s="6"/>
      <c r="WPC58" s="6"/>
      <c r="WPD58" s="6"/>
      <c r="WPE58" s="6"/>
      <c r="WPF58" s="6"/>
      <c r="WPG58" s="6"/>
      <c r="WPH58" s="6"/>
      <c r="WPI58" s="6"/>
      <c r="WPJ58" s="6"/>
      <c r="WPK58" s="6"/>
      <c r="WPL58" s="6"/>
      <c r="WPM58" s="6"/>
      <c r="WPN58" s="6"/>
      <c r="WPO58" s="6"/>
      <c r="WPP58" s="6"/>
      <c r="WPQ58" s="6"/>
      <c r="WPR58" s="6"/>
      <c r="WPS58" s="6"/>
      <c r="WPT58" s="6"/>
      <c r="WPU58" s="6"/>
      <c r="WPV58" s="6"/>
      <c r="WPW58" s="6"/>
      <c r="WPX58" s="6"/>
      <c r="WPY58" s="6"/>
      <c r="WPZ58" s="6"/>
      <c r="WQA58" s="6"/>
      <c r="WQB58" s="6"/>
      <c r="WQC58" s="6"/>
      <c r="WQD58" s="6"/>
      <c r="WQE58" s="6"/>
      <c r="WQF58" s="6"/>
      <c r="WQG58" s="6"/>
      <c r="WQH58" s="6"/>
      <c r="WQI58" s="6"/>
      <c r="WQJ58" s="6"/>
      <c r="WQK58" s="6"/>
      <c r="WQL58" s="6"/>
      <c r="WQM58" s="6"/>
      <c r="WQN58" s="6"/>
      <c r="WQO58" s="6"/>
      <c r="WQP58" s="6"/>
      <c r="WQQ58" s="6"/>
      <c r="WQR58" s="6"/>
      <c r="WQS58" s="6"/>
      <c r="WQT58" s="6"/>
      <c r="WQU58" s="6"/>
      <c r="WQV58" s="6"/>
      <c r="WQW58" s="6"/>
      <c r="WQX58" s="6"/>
      <c r="WQY58" s="6"/>
      <c r="WQZ58" s="6"/>
      <c r="WRA58" s="6"/>
      <c r="WRB58" s="6"/>
      <c r="WRC58" s="6"/>
      <c r="WRD58" s="6"/>
      <c r="WRE58" s="6"/>
      <c r="WRF58" s="6"/>
      <c r="WRG58" s="6"/>
      <c r="WRH58" s="6"/>
      <c r="WRI58" s="6"/>
      <c r="WRJ58" s="6"/>
      <c r="WRK58" s="6"/>
      <c r="WRL58" s="6"/>
      <c r="WRM58" s="6"/>
      <c r="WRN58" s="6"/>
      <c r="WRO58" s="6"/>
      <c r="WRP58" s="6"/>
      <c r="WRQ58" s="6"/>
      <c r="WRR58" s="6"/>
      <c r="WRS58" s="6"/>
      <c r="WRT58" s="6"/>
      <c r="WRU58" s="6"/>
      <c r="WRV58" s="6"/>
      <c r="WRW58" s="6"/>
      <c r="WRX58" s="6"/>
      <c r="WRY58" s="6"/>
      <c r="WRZ58" s="6"/>
      <c r="WSA58" s="6"/>
      <c r="WSB58" s="6"/>
      <c r="WSC58" s="6"/>
      <c r="WSD58" s="6"/>
      <c r="WSE58" s="6"/>
      <c r="WSF58" s="6"/>
      <c r="WSG58" s="6"/>
      <c r="WSH58" s="6"/>
      <c r="WSI58" s="6"/>
      <c r="WSJ58" s="6"/>
      <c r="WSK58" s="6"/>
      <c r="WSL58" s="6"/>
      <c r="WSM58" s="6"/>
      <c r="WSN58" s="6"/>
      <c r="WSO58" s="6"/>
      <c r="WSP58" s="6"/>
      <c r="WSQ58" s="6"/>
      <c r="WSR58" s="6"/>
      <c r="WSS58" s="6"/>
      <c r="WST58" s="6"/>
      <c r="WSU58" s="6"/>
      <c r="WSV58" s="6"/>
      <c r="WSW58" s="6"/>
      <c r="WSX58" s="6"/>
      <c r="WSY58" s="6"/>
      <c r="WSZ58" s="6"/>
      <c r="WTA58" s="6"/>
      <c r="WTB58" s="6"/>
      <c r="WTC58" s="6"/>
      <c r="WTD58" s="6"/>
      <c r="WTE58" s="6"/>
      <c r="WTF58" s="6"/>
      <c r="WTG58" s="6"/>
      <c r="WTH58" s="6"/>
      <c r="WTI58" s="6"/>
      <c r="WTJ58" s="6"/>
      <c r="WTK58" s="6"/>
      <c r="WTL58" s="6"/>
      <c r="WTM58" s="6"/>
      <c r="WTN58" s="6"/>
      <c r="WTO58" s="6"/>
      <c r="WTP58" s="6"/>
      <c r="WTQ58" s="6"/>
      <c r="WTR58" s="6"/>
      <c r="WTS58" s="6"/>
      <c r="WTT58" s="6"/>
      <c r="WTU58" s="6"/>
      <c r="WTV58" s="6"/>
      <c r="WTW58" s="6"/>
      <c r="WTX58" s="6"/>
      <c r="WTY58" s="6"/>
      <c r="WTZ58" s="6"/>
      <c r="WUA58" s="6"/>
      <c r="WUB58" s="6"/>
      <c r="WUC58" s="6"/>
      <c r="WUD58" s="6"/>
      <c r="WUE58" s="6"/>
      <c r="WUF58" s="6"/>
      <c r="WUG58" s="6"/>
      <c r="WUH58" s="6"/>
      <c r="WUI58" s="6"/>
      <c r="WUJ58" s="6"/>
      <c r="WUK58" s="6"/>
      <c r="WUL58" s="6"/>
      <c r="WUM58" s="6"/>
      <c r="WUN58" s="6"/>
      <c r="WUO58" s="6"/>
      <c r="WUP58" s="6"/>
      <c r="WUQ58" s="6"/>
      <c r="WUR58" s="6"/>
      <c r="WUS58" s="6"/>
      <c r="WUT58" s="6"/>
      <c r="WUU58" s="6"/>
      <c r="WUV58" s="6"/>
      <c r="WUW58" s="6"/>
      <c r="WUX58" s="6"/>
      <c r="WUY58" s="6"/>
      <c r="WUZ58" s="6"/>
      <c r="WVA58" s="6"/>
      <c r="WVB58" s="6"/>
      <c r="WVC58" s="6"/>
      <c r="WVD58" s="6"/>
      <c r="WVE58" s="6"/>
      <c r="WVF58" s="6"/>
      <c r="WVG58" s="6"/>
      <c r="WVH58" s="6"/>
      <c r="WVI58" s="6"/>
      <c r="WVJ58" s="6"/>
      <c r="WVK58" s="6"/>
      <c r="WVL58" s="6"/>
      <c r="WVM58" s="6"/>
      <c r="WVN58" s="6"/>
      <c r="WVO58" s="6"/>
      <c r="WVP58" s="6"/>
      <c r="WVQ58" s="6"/>
      <c r="WVR58" s="6"/>
      <c r="WVS58" s="6"/>
      <c r="WVT58" s="6"/>
      <c r="WVU58" s="6"/>
      <c r="WVV58" s="6"/>
      <c r="WVW58" s="6"/>
      <c r="WVX58" s="6"/>
      <c r="WVY58" s="6"/>
      <c r="WVZ58" s="6"/>
      <c r="WWA58" s="6"/>
      <c r="WWB58" s="6"/>
      <c r="WWC58" s="6"/>
      <c r="WWD58" s="6"/>
      <c r="WWE58" s="6"/>
      <c r="WWF58" s="6"/>
      <c r="WWG58" s="6"/>
      <c r="WWH58" s="6"/>
      <c r="WWI58" s="6"/>
      <c r="WWJ58" s="6"/>
      <c r="WWK58" s="6"/>
      <c r="WWL58" s="6"/>
      <c r="WWM58" s="6"/>
      <c r="WWN58" s="6"/>
      <c r="WWO58" s="6"/>
      <c r="WWP58" s="6"/>
      <c r="WWQ58" s="6"/>
      <c r="WWR58" s="6"/>
      <c r="WWS58" s="6"/>
      <c r="WWT58" s="6"/>
      <c r="WWU58" s="6"/>
      <c r="WWV58" s="6"/>
      <c r="WWW58" s="6"/>
      <c r="WWX58" s="6"/>
      <c r="WWY58" s="6"/>
      <c r="WWZ58" s="6"/>
      <c r="WXA58" s="6"/>
      <c r="WXB58" s="6"/>
      <c r="WXC58" s="6"/>
      <c r="WXD58" s="6"/>
      <c r="WXE58" s="6"/>
      <c r="WXF58" s="6"/>
      <c r="WXG58" s="6"/>
      <c r="WXH58" s="6"/>
      <c r="WXI58" s="6"/>
      <c r="WXJ58" s="6"/>
      <c r="WXK58" s="6"/>
      <c r="WXL58" s="6"/>
      <c r="WXM58" s="6"/>
      <c r="WXN58" s="6"/>
      <c r="WXO58" s="6"/>
      <c r="WXP58" s="6"/>
      <c r="WXQ58" s="6"/>
      <c r="WXR58" s="6"/>
      <c r="WXS58" s="6"/>
      <c r="WXT58" s="6"/>
      <c r="WXU58" s="6"/>
      <c r="WXV58" s="6"/>
      <c r="WXW58" s="6"/>
      <c r="WXX58" s="6"/>
      <c r="WXY58" s="6"/>
      <c r="WXZ58" s="6"/>
      <c r="WYA58" s="6"/>
      <c r="WYB58" s="6"/>
      <c r="WYC58" s="6"/>
      <c r="WYD58" s="6"/>
      <c r="WYE58" s="6"/>
      <c r="WYF58" s="6"/>
      <c r="WYG58" s="6"/>
      <c r="WYH58" s="6"/>
      <c r="WYI58" s="6"/>
      <c r="WYJ58" s="6"/>
      <c r="WYK58" s="6"/>
      <c r="WYL58" s="6"/>
      <c r="WYM58" s="6"/>
      <c r="WYN58" s="6"/>
      <c r="WYO58" s="6"/>
      <c r="WYP58" s="6"/>
      <c r="WYQ58" s="6"/>
      <c r="WYR58" s="6"/>
      <c r="WYS58" s="6"/>
      <c r="WYT58" s="6"/>
      <c r="WYU58" s="6"/>
      <c r="WYV58" s="6"/>
      <c r="WYW58" s="6"/>
      <c r="WYX58" s="6"/>
      <c r="WYY58" s="6"/>
      <c r="WYZ58" s="6"/>
      <c r="WZA58" s="6"/>
      <c r="WZB58" s="6"/>
      <c r="WZC58" s="6"/>
      <c r="WZD58" s="6"/>
      <c r="WZE58" s="6"/>
      <c r="WZF58" s="6"/>
      <c r="WZG58" s="6"/>
      <c r="WZH58" s="6"/>
      <c r="WZI58" s="6"/>
      <c r="WZJ58" s="6"/>
      <c r="WZK58" s="6"/>
      <c r="WZL58" s="6"/>
      <c r="WZM58" s="6"/>
      <c r="WZN58" s="6"/>
      <c r="WZO58" s="6"/>
      <c r="WZP58" s="6"/>
      <c r="WZQ58" s="6"/>
      <c r="WZR58" s="6"/>
      <c r="WZS58" s="6"/>
      <c r="WZT58" s="6"/>
      <c r="WZU58" s="6"/>
      <c r="WZV58" s="6"/>
      <c r="WZW58" s="6"/>
      <c r="WZX58" s="6"/>
      <c r="WZY58" s="6"/>
      <c r="WZZ58" s="6"/>
      <c r="XAA58" s="6"/>
      <c r="XAB58" s="6"/>
      <c r="XAC58" s="6"/>
      <c r="XAD58" s="6"/>
      <c r="XAE58" s="6"/>
      <c r="XAF58" s="6"/>
      <c r="XAG58" s="6"/>
      <c r="XAH58" s="6"/>
      <c r="XAI58" s="6"/>
      <c r="XAJ58" s="6"/>
      <c r="XAK58" s="6"/>
      <c r="XAL58" s="6"/>
      <c r="XAM58" s="6"/>
      <c r="XAN58" s="6"/>
      <c r="XAO58" s="6"/>
      <c r="XAP58" s="6"/>
      <c r="XAQ58" s="6"/>
      <c r="XAR58" s="6"/>
      <c r="XAS58" s="6"/>
      <c r="XAT58" s="6"/>
      <c r="XAU58" s="6"/>
      <c r="XAV58" s="6"/>
      <c r="XAW58" s="6"/>
      <c r="XAX58" s="6"/>
      <c r="XAY58" s="6"/>
      <c r="XAZ58" s="6"/>
      <c r="XBA58" s="6"/>
      <c r="XBB58" s="6"/>
      <c r="XBC58" s="6"/>
      <c r="XBD58" s="6"/>
      <c r="XBE58" s="6"/>
      <c r="XBF58" s="6"/>
      <c r="XBG58" s="6"/>
      <c r="XBH58" s="6"/>
      <c r="XBI58" s="6"/>
      <c r="XBJ58" s="6"/>
      <c r="XBK58" s="6"/>
      <c r="XBL58" s="6"/>
      <c r="XBM58" s="6"/>
      <c r="XBN58" s="6"/>
      <c r="XBO58" s="6"/>
      <c r="XBP58" s="6"/>
      <c r="XBQ58" s="6"/>
      <c r="XBR58" s="6"/>
      <c r="XBS58" s="6"/>
      <c r="XBT58" s="6"/>
      <c r="XBU58" s="6"/>
      <c r="XBV58" s="6"/>
      <c r="XBW58" s="6"/>
      <c r="XBX58" s="6"/>
      <c r="XBY58" s="6"/>
      <c r="XBZ58" s="6"/>
      <c r="XCA58" s="6"/>
      <c r="XCB58" s="6"/>
      <c r="XCC58" s="6"/>
      <c r="XCD58" s="6"/>
      <c r="XCE58" s="6"/>
      <c r="XCF58" s="6"/>
      <c r="XCG58" s="6"/>
      <c r="XCH58" s="6"/>
      <c r="XCI58" s="6"/>
      <c r="XCJ58" s="6"/>
      <c r="XCK58" s="6"/>
      <c r="XCL58" s="6"/>
      <c r="XCM58" s="6"/>
      <c r="XCN58" s="6"/>
      <c r="XCO58" s="6"/>
      <c r="XCP58" s="6"/>
      <c r="XCQ58" s="6"/>
      <c r="XCR58" s="6"/>
      <c r="XCS58" s="6"/>
      <c r="XCT58" s="6"/>
      <c r="XCU58" s="6"/>
      <c r="XCV58" s="6"/>
      <c r="XCW58" s="6"/>
      <c r="XCX58" s="6"/>
      <c r="XCY58" s="6"/>
      <c r="XCZ58" s="6"/>
      <c r="XDA58" s="6"/>
      <c r="XDB58" s="6"/>
      <c r="XDC58" s="6"/>
      <c r="XDD58" s="6"/>
      <c r="XDE58" s="6"/>
      <c r="XDF58" s="6"/>
      <c r="XDG58" s="6"/>
      <c r="XDH58" s="6"/>
      <c r="XDI58" s="6"/>
      <c r="XDJ58" s="6"/>
      <c r="XDK58" s="6"/>
      <c r="XDL58" s="6"/>
      <c r="XDM58" s="6"/>
      <c r="XDN58" s="6"/>
      <c r="XDO58" s="6"/>
      <c r="XDP58" s="6"/>
      <c r="XDQ58" s="6"/>
      <c r="XDR58" s="6"/>
      <c r="XDS58" s="6"/>
      <c r="XDT58" s="6"/>
      <c r="XDU58" s="6"/>
      <c r="XDV58" s="6"/>
      <c r="XDW58" s="6"/>
      <c r="XDX58" s="6"/>
      <c r="XDY58" s="6"/>
      <c r="XDZ58" s="6"/>
      <c r="XEA58" s="6"/>
      <c r="XEB58" s="6"/>
      <c r="XEC58" s="6"/>
      <c r="XED58" s="6"/>
      <c r="XEE58" s="6"/>
      <c r="XEF58" s="6"/>
      <c r="XEG58" s="6"/>
      <c r="XEH58" s="6"/>
      <c r="XEI58" s="6"/>
      <c r="XEJ58" s="6"/>
      <c r="XEK58" s="6"/>
      <c r="XEL58" s="6"/>
      <c r="XEM58" s="6"/>
      <c r="XEN58" s="6"/>
      <c r="XEO58" s="6"/>
      <c r="XEP58" s="6"/>
    </row>
    <row r="59" spans="1:16370" ht="30" x14ac:dyDescent="0.2">
      <c r="A59" s="11" t="s">
        <v>33</v>
      </c>
      <c r="B59" s="11">
        <v>55</v>
      </c>
      <c r="C59" s="2" t="s">
        <v>160</v>
      </c>
      <c r="D59" s="2"/>
      <c r="E59" s="1" t="s">
        <v>103</v>
      </c>
      <c r="F59" s="2" t="s">
        <v>51</v>
      </c>
      <c r="G59" s="2" t="s">
        <v>90</v>
      </c>
      <c r="H59" s="52"/>
    </row>
    <row r="60" spans="1:16370" ht="30" x14ac:dyDescent="0.2">
      <c r="A60" s="11" t="s">
        <v>33</v>
      </c>
      <c r="B60" s="11">
        <v>56</v>
      </c>
      <c r="C60" s="2" t="s">
        <v>161</v>
      </c>
      <c r="D60" s="13"/>
      <c r="E60" s="1" t="s">
        <v>103</v>
      </c>
      <c r="F60" s="1" t="s">
        <v>47</v>
      </c>
      <c r="G60" s="2" t="s">
        <v>90</v>
      </c>
      <c r="H60" s="52"/>
    </row>
    <row r="61" spans="1:16370" x14ac:dyDescent="0.2">
      <c r="A61" s="15" t="s">
        <v>33</v>
      </c>
      <c r="B61" s="54" t="s">
        <v>162</v>
      </c>
      <c r="C61" s="55"/>
      <c r="D61" s="24"/>
      <c r="E61" s="16"/>
      <c r="F61" s="16"/>
      <c r="G61" s="16"/>
      <c r="H61" s="16"/>
    </row>
    <row r="62" spans="1:16370" ht="45" x14ac:dyDescent="0.2">
      <c r="A62" s="11" t="s">
        <v>33</v>
      </c>
      <c r="B62" s="11">
        <v>57</v>
      </c>
      <c r="C62" s="12" t="s">
        <v>163</v>
      </c>
      <c r="D62" s="5"/>
      <c r="E62" s="17" t="s">
        <v>105</v>
      </c>
      <c r="F62" s="14"/>
      <c r="G62" s="14" t="s">
        <v>90</v>
      </c>
      <c r="H62" s="52"/>
    </row>
    <row r="63" spans="1:16370" ht="30" x14ac:dyDescent="0.2">
      <c r="A63" s="11" t="s">
        <v>33</v>
      </c>
      <c r="B63" s="11">
        <v>58</v>
      </c>
      <c r="C63" s="2" t="s">
        <v>164</v>
      </c>
      <c r="D63" s="13"/>
      <c r="E63" s="2" t="s">
        <v>103</v>
      </c>
      <c r="F63" s="2" t="s">
        <v>49</v>
      </c>
      <c r="G63" s="2" t="s">
        <v>90</v>
      </c>
      <c r="H63" s="52"/>
    </row>
    <row r="64" spans="1:16370" ht="45" x14ac:dyDescent="0.2">
      <c r="A64" s="11" t="s">
        <v>33</v>
      </c>
      <c r="B64" s="11">
        <v>59</v>
      </c>
      <c r="C64" s="2" t="s">
        <v>165</v>
      </c>
      <c r="D64" s="2"/>
      <c r="E64" s="2" t="s">
        <v>103</v>
      </c>
      <c r="F64" s="2" t="s">
        <v>47</v>
      </c>
      <c r="G64" s="2" t="s">
        <v>90</v>
      </c>
      <c r="H64" s="52"/>
    </row>
    <row r="65" spans="1:9" ht="30" x14ac:dyDescent="0.2">
      <c r="A65" s="11" t="s">
        <v>33</v>
      </c>
      <c r="B65" s="11">
        <v>60</v>
      </c>
      <c r="C65" s="1" t="s">
        <v>166</v>
      </c>
      <c r="D65" s="13"/>
      <c r="E65" s="1" t="s">
        <v>103</v>
      </c>
      <c r="F65" s="1" t="s">
        <v>47</v>
      </c>
      <c r="G65" s="1" t="s">
        <v>90</v>
      </c>
      <c r="H65" s="6"/>
    </row>
    <row r="66" spans="1:9" x14ac:dyDescent="0.2">
      <c r="A66" s="15" t="s">
        <v>33</v>
      </c>
      <c r="B66" s="15" t="s">
        <v>167</v>
      </c>
      <c r="C66" s="16"/>
      <c r="D66" s="16"/>
      <c r="E66" s="16"/>
      <c r="F66" s="16"/>
      <c r="G66" s="16"/>
      <c r="H66" s="16"/>
    </row>
    <row r="67" spans="1:9" ht="30" x14ac:dyDescent="0.2">
      <c r="A67" s="11" t="s">
        <v>33</v>
      </c>
      <c r="B67" s="11">
        <v>61</v>
      </c>
      <c r="C67" s="2" t="s">
        <v>168</v>
      </c>
      <c r="D67" s="13"/>
      <c r="E67" s="1" t="s">
        <v>103</v>
      </c>
      <c r="F67" s="1" t="s">
        <v>51</v>
      </c>
      <c r="G67" s="1" t="s">
        <v>90</v>
      </c>
      <c r="H67" s="13"/>
    </row>
    <row r="68" spans="1:9" ht="30" x14ac:dyDescent="0.2">
      <c r="A68" s="11" t="s">
        <v>33</v>
      </c>
      <c r="B68" s="11">
        <v>62</v>
      </c>
      <c r="C68" s="1" t="s">
        <v>169</v>
      </c>
      <c r="D68" s="13"/>
      <c r="E68" s="2" t="s">
        <v>103</v>
      </c>
      <c r="F68" s="2" t="s">
        <v>47</v>
      </c>
      <c r="G68" s="2" t="s">
        <v>90</v>
      </c>
      <c r="H68" s="52"/>
    </row>
    <row r="69" spans="1:9" ht="75" x14ac:dyDescent="0.2">
      <c r="A69" s="11" t="s">
        <v>33</v>
      </c>
      <c r="B69" s="11">
        <v>63</v>
      </c>
      <c r="C69" s="13" t="s">
        <v>170</v>
      </c>
      <c r="D69" s="13"/>
      <c r="E69" s="2" t="s">
        <v>105</v>
      </c>
      <c r="F69" s="1"/>
      <c r="G69" s="1" t="s">
        <v>90</v>
      </c>
      <c r="H69" s="13"/>
    </row>
    <row r="70" spans="1:9" x14ac:dyDescent="0.2">
      <c r="A70" s="11" t="s">
        <v>33</v>
      </c>
      <c r="B70" s="11">
        <v>64</v>
      </c>
      <c r="C70" s="1" t="s">
        <v>171</v>
      </c>
      <c r="D70" s="13"/>
      <c r="E70" s="2" t="s">
        <v>103</v>
      </c>
      <c r="F70" s="1" t="s">
        <v>47</v>
      </c>
      <c r="G70" s="1" t="s">
        <v>90</v>
      </c>
      <c r="H70" s="2"/>
      <c r="I70" s="2"/>
    </row>
    <row r="71" spans="1:9" x14ac:dyDescent="0.2">
      <c r="A71" s="11" t="s">
        <v>33</v>
      </c>
      <c r="B71" s="11">
        <v>65</v>
      </c>
      <c r="C71" s="1" t="s">
        <v>172</v>
      </c>
      <c r="D71" s="1"/>
      <c r="E71" s="2" t="s">
        <v>103</v>
      </c>
      <c r="F71" s="1" t="s">
        <v>47</v>
      </c>
      <c r="G71" s="1" t="s">
        <v>90</v>
      </c>
      <c r="H71" s="13"/>
    </row>
    <row r="72" spans="1:9" ht="30" x14ac:dyDescent="0.2">
      <c r="A72" s="11" t="s">
        <v>33</v>
      </c>
      <c r="B72" s="11">
        <v>66</v>
      </c>
      <c r="C72" s="13" t="s">
        <v>173</v>
      </c>
      <c r="D72" s="1"/>
      <c r="E72" s="2" t="s">
        <v>105</v>
      </c>
      <c r="F72" s="1"/>
      <c r="G72" s="1" t="s">
        <v>90</v>
      </c>
      <c r="H72" s="13"/>
    </row>
    <row r="73" spans="1:9" ht="30" x14ac:dyDescent="0.2">
      <c r="A73" s="11" t="s">
        <v>33</v>
      </c>
      <c r="B73" s="11">
        <v>67</v>
      </c>
      <c r="C73" s="1" t="s">
        <v>174</v>
      </c>
      <c r="D73" s="1"/>
      <c r="E73" s="2" t="s">
        <v>105</v>
      </c>
      <c r="F73" s="1"/>
      <c r="G73" s="1" t="s">
        <v>90</v>
      </c>
      <c r="H73" s="13"/>
    </row>
    <row r="74" spans="1:9" x14ac:dyDescent="0.2">
      <c r="A74" s="11" t="s">
        <v>33</v>
      </c>
      <c r="B74" s="11">
        <v>68</v>
      </c>
      <c r="C74" s="13" t="s">
        <v>175</v>
      </c>
      <c r="D74" s="13"/>
      <c r="E74" s="13" t="s">
        <v>103</v>
      </c>
      <c r="F74" s="13" t="s">
        <v>47</v>
      </c>
      <c r="G74" s="1" t="s">
        <v>90</v>
      </c>
      <c r="H74" s="13"/>
    </row>
    <row r="75" spans="1:9" x14ac:dyDescent="0.2">
      <c r="A75" s="11" t="s">
        <v>33</v>
      </c>
      <c r="B75" s="11">
        <v>69</v>
      </c>
      <c r="C75" s="13" t="s">
        <v>176</v>
      </c>
      <c r="D75" s="1"/>
      <c r="E75" s="2" t="s">
        <v>105</v>
      </c>
      <c r="F75" s="1"/>
      <c r="G75" s="1" t="s">
        <v>90</v>
      </c>
      <c r="H75" s="13"/>
    </row>
    <row r="76" spans="1:9" ht="30" x14ac:dyDescent="0.2">
      <c r="A76" s="11" t="s">
        <v>33</v>
      </c>
      <c r="B76" s="11">
        <v>70</v>
      </c>
      <c r="C76" s="1" t="s">
        <v>177</v>
      </c>
      <c r="D76" s="1"/>
      <c r="E76" s="2" t="s">
        <v>103</v>
      </c>
      <c r="F76" s="1" t="s">
        <v>47</v>
      </c>
      <c r="G76" s="1" t="s">
        <v>90</v>
      </c>
      <c r="H76" s="13"/>
    </row>
    <row r="77" spans="1:9" ht="30" x14ac:dyDescent="0.2">
      <c r="A77" s="11" t="s">
        <v>33</v>
      </c>
      <c r="B77" s="11">
        <v>71</v>
      </c>
      <c r="C77" s="13" t="s">
        <v>178</v>
      </c>
      <c r="D77" s="1"/>
      <c r="E77" s="2" t="s">
        <v>103</v>
      </c>
      <c r="F77" s="1" t="s">
        <v>47</v>
      </c>
      <c r="G77" s="1" t="s">
        <v>90</v>
      </c>
      <c r="H77" s="13"/>
    </row>
    <row r="78" spans="1:9" ht="30" x14ac:dyDescent="0.2">
      <c r="A78" s="11" t="s">
        <v>33</v>
      </c>
      <c r="B78" s="11">
        <v>72</v>
      </c>
      <c r="C78" s="1" t="s">
        <v>179</v>
      </c>
      <c r="D78" s="1"/>
      <c r="E78" s="2" t="s">
        <v>103</v>
      </c>
      <c r="F78" s="1" t="s">
        <v>47</v>
      </c>
      <c r="G78" s="1" t="s">
        <v>90</v>
      </c>
      <c r="H78" s="13"/>
    </row>
    <row r="79" spans="1:9" x14ac:dyDescent="0.2">
      <c r="A79" s="11" t="s">
        <v>33</v>
      </c>
      <c r="B79" s="11">
        <v>73</v>
      </c>
      <c r="C79" s="1" t="s">
        <v>180</v>
      </c>
      <c r="D79" s="1"/>
      <c r="E79" s="2" t="s">
        <v>105</v>
      </c>
      <c r="F79" s="1"/>
      <c r="G79" s="1" t="s">
        <v>90</v>
      </c>
      <c r="H79" s="13"/>
    </row>
    <row r="80" spans="1:9" ht="30" x14ac:dyDescent="0.2">
      <c r="A80" s="11" t="s">
        <v>33</v>
      </c>
      <c r="B80" s="11">
        <v>74</v>
      </c>
      <c r="C80" s="13" t="s">
        <v>181</v>
      </c>
      <c r="D80" s="13"/>
      <c r="E80" s="1" t="s">
        <v>103</v>
      </c>
      <c r="F80" s="1" t="s">
        <v>51</v>
      </c>
      <c r="G80" s="1" t="s">
        <v>90</v>
      </c>
      <c r="H80" s="13"/>
    </row>
    <row r="81" spans="1:8" ht="30" x14ac:dyDescent="0.2">
      <c r="A81" s="11" t="s">
        <v>33</v>
      </c>
      <c r="B81" s="11">
        <v>75</v>
      </c>
      <c r="C81" s="1" t="s">
        <v>182</v>
      </c>
      <c r="D81" s="13"/>
      <c r="E81" s="1" t="s">
        <v>103</v>
      </c>
      <c r="F81" s="1" t="s">
        <v>47</v>
      </c>
      <c r="G81" s="1" t="s">
        <v>90</v>
      </c>
      <c r="H81" s="13"/>
    </row>
    <row r="82" spans="1:8" x14ac:dyDescent="0.2">
      <c r="A82" s="11" t="s">
        <v>33</v>
      </c>
      <c r="B82" s="11">
        <v>76</v>
      </c>
      <c r="C82" s="1" t="s">
        <v>183</v>
      </c>
      <c r="D82" s="13"/>
      <c r="E82" s="1" t="s">
        <v>103</v>
      </c>
      <c r="F82" s="1" t="s">
        <v>47</v>
      </c>
      <c r="G82" s="1" t="s">
        <v>90</v>
      </c>
      <c r="H82" s="13"/>
    </row>
    <row r="83" spans="1:8" ht="75" x14ac:dyDescent="0.2">
      <c r="A83" s="11" t="s">
        <v>33</v>
      </c>
      <c r="B83" s="11">
        <v>77</v>
      </c>
      <c r="C83" s="13" t="s">
        <v>184</v>
      </c>
      <c r="D83" s="13"/>
      <c r="E83" s="1" t="s">
        <v>103</v>
      </c>
      <c r="F83" s="1" t="s">
        <v>51</v>
      </c>
      <c r="G83" s="1" t="s">
        <v>89</v>
      </c>
      <c r="H83" s="13"/>
    </row>
    <row r="84" spans="1:8" x14ac:dyDescent="0.2">
      <c r="A84" s="15" t="s">
        <v>33</v>
      </c>
      <c r="B84" s="15" t="s">
        <v>185</v>
      </c>
      <c r="C84" s="16"/>
      <c r="D84" s="16"/>
      <c r="E84" s="16"/>
      <c r="F84" s="16"/>
      <c r="G84" s="51"/>
      <c r="H84" s="16"/>
    </row>
    <row r="85" spans="1:8" ht="30" x14ac:dyDescent="0.2">
      <c r="A85" s="11" t="s">
        <v>33</v>
      </c>
      <c r="B85" s="11">
        <v>78</v>
      </c>
      <c r="C85" s="1" t="s">
        <v>186</v>
      </c>
      <c r="D85" s="31"/>
      <c r="E85" s="1" t="s">
        <v>105</v>
      </c>
      <c r="F85" s="13"/>
      <c r="G85" s="1" t="s">
        <v>90</v>
      </c>
      <c r="H85" s="31"/>
    </row>
    <row r="86" spans="1:8" x14ac:dyDescent="0.2">
      <c r="A86" s="15" t="s">
        <v>33</v>
      </c>
      <c r="B86" s="15" t="s">
        <v>187</v>
      </c>
      <c r="C86" s="16"/>
      <c r="D86" s="16"/>
      <c r="E86" s="16"/>
      <c r="F86" s="16"/>
      <c r="G86" s="51"/>
      <c r="H86" s="16"/>
    </row>
    <row r="87" spans="1:8" ht="30" x14ac:dyDescent="0.2">
      <c r="A87" s="11" t="s">
        <v>33</v>
      </c>
      <c r="B87" s="11">
        <v>79</v>
      </c>
      <c r="C87" s="5" t="s">
        <v>188</v>
      </c>
      <c r="D87" s="13"/>
      <c r="E87" s="17" t="s">
        <v>103</v>
      </c>
      <c r="F87" s="14" t="s">
        <v>47</v>
      </c>
      <c r="G87" s="5" t="s">
        <v>90</v>
      </c>
      <c r="H87" s="13"/>
    </row>
    <row r="88" spans="1:8" x14ac:dyDescent="0.2">
      <c r="A88" s="11" t="s">
        <v>33</v>
      </c>
      <c r="B88" s="11">
        <v>80</v>
      </c>
      <c r="C88" s="13" t="s">
        <v>189</v>
      </c>
      <c r="D88" s="13"/>
      <c r="E88" s="13" t="s">
        <v>105</v>
      </c>
      <c r="F88" s="13"/>
      <c r="G88" s="1" t="s">
        <v>90</v>
      </c>
      <c r="H88" s="13"/>
    </row>
    <row r="89" spans="1:8" ht="30" x14ac:dyDescent="0.2">
      <c r="A89" s="11" t="s">
        <v>33</v>
      </c>
      <c r="B89" s="11">
        <v>81</v>
      </c>
      <c r="C89" s="1" t="s">
        <v>190</v>
      </c>
      <c r="D89" s="28"/>
      <c r="E89" s="2" t="s">
        <v>105</v>
      </c>
      <c r="F89" s="1"/>
      <c r="G89" s="1" t="s">
        <v>90</v>
      </c>
      <c r="H89" s="28"/>
    </row>
    <row r="90" spans="1:8" ht="30" x14ac:dyDescent="0.2">
      <c r="A90" s="11" t="s">
        <v>33</v>
      </c>
      <c r="B90" s="11">
        <v>82</v>
      </c>
      <c r="C90" s="13" t="s">
        <v>191</v>
      </c>
      <c r="D90" s="29"/>
      <c r="E90" s="2" t="s">
        <v>103</v>
      </c>
      <c r="F90" s="1" t="s">
        <v>47</v>
      </c>
      <c r="G90" s="1" t="s">
        <v>90</v>
      </c>
      <c r="H90" s="29"/>
    </row>
    <row r="91" spans="1:8" ht="45" x14ac:dyDescent="0.2">
      <c r="A91" s="11" t="s">
        <v>33</v>
      </c>
      <c r="B91" s="11">
        <v>83</v>
      </c>
      <c r="C91" s="1" t="s">
        <v>192</v>
      </c>
      <c r="D91" s="29"/>
      <c r="E91" s="2" t="s">
        <v>105</v>
      </c>
      <c r="F91" s="1"/>
      <c r="G91" s="1" t="s">
        <v>90</v>
      </c>
      <c r="H91" s="29"/>
    </row>
    <row r="92" spans="1:8" ht="30" x14ac:dyDescent="0.2">
      <c r="A92" s="11" t="s">
        <v>33</v>
      </c>
      <c r="B92" s="11">
        <v>84</v>
      </c>
      <c r="C92" s="1" t="s">
        <v>193</v>
      </c>
      <c r="D92" s="1"/>
      <c r="E92" s="1" t="s">
        <v>103</v>
      </c>
      <c r="F92" s="1" t="s">
        <v>47</v>
      </c>
      <c r="G92" s="1" t="s">
        <v>90</v>
      </c>
      <c r="H92" s="1"/>
    </row>
    <row r="93" spans="1:8" ht="60" x14ac:dyDescent="0.2">
      <c r="A93" s="11" t="s">
        <v>33</v>
      </c>
      <c r="B93" s="11">
        <v>85</v>
      </c>
      <c r="C93" s="1" t="s">
        <v>194</v>
      </c>
      <c r="D93" s="13"/>
      <c r="E93" s="2" t="s">
        <v>105</v>
      </c>
      <c r="F93" s="1"/>
      <c r="G93" s="1" t="s">
        <v>90</v>
      </c>
      <c r="H93" s="1"/>
    </row>
    <row r="94" spans="1:8" x14ac:dyDescent="0.2">
      <c r="A94" s="11" t="s">
        <v>33</v>
      </c>
      <c r="B94" s="11">
        <v>86</v>
      </c>
      <c r="C94" s="13" t="s">
        <v>195</v>
      </c>
      <c r="D94" s="13"/>
      <c r="E94" s="2" t="s">
        <v>105</v>
      </c>
      <c r="F94" s="1"/>
      <c r="G94" s="1" t="s">
        <v>90</v>
      </c>
      <c r="H94" s="1"/>
    </row>
    <row r="95" spans="1:8" ht="45" x14ac:dyDescent="0.2">
      <c r="A95" s="11" t="s">
        <v>33</v>
      </c>
      <c r="B95" s="11">
        <v>88</v>
      </c>
      <c r="C95" s="1" t="s">
        <v>196</v>
      </c>
      <c r="D95" s="1"/>
      <c r="E95" s="2" t="s">
        <v>105</v>
      </c>
      <c r="F95" s="1"/>
      <c r="G95" s="1" t="s">
        <v>90</v>
      </c>
      <c r="H95" s="1"/>
    </row>
    <row r="96" spans="1:8" ht="30" x14ac:dyDescent="0.2">
      <c r="A96" s="11" t="s">
        <v>33</v>
      </c>
      <c r="B96" s="11">
        <v>89</v>
      </c>
      <c r="C96" s="1" t="s">
        <v>197</v>
      </c>
      <c r="D96" s="1"/>
      <c r="E96" s="2" t="s">
        <v>103</v>
      </c>
      <c r="F96" s="1" t="s">
        <v>47</v>
      </c>
      <c r="G96" s="1" t="s">
        <v>90</v>
      </c>
      <c r="H96" s="1"/>
    </row>
    <row r="97" spans="1:8" ht="30" x14ac:dyDescent="0.2">
      <c r="A97" s="11" t="s">
        <v>33</v>
      </c>
      <c r="B97" s="11">
        <v>90</v>
      </c>
      <c r="C97" s="1" t="s">
        <v>198</v>
      </c>
      <c r="D97" s="1"/>
      <c r="E97" s="2" t="s">
        <v>103</v>
      </c>
      <c r="F97" s="1" t="s">
        <v>47</v>
      </c>
      <c r="G97" s="1" t="s">
        <v>90</v>
      </c>
      <c r="H97" s="1"/>
    </row>
    <row r="98" spans="1:8" ht="90" x14ac:dyDescent="0.2">
      <c r="A98" s="11" t="s">
        <v>33</v>
      </c>
      <c r="B98" s="11">
        <v>91</v>
      </c>
      <c r="C98" s="1" t="s">
        <v>199</v>
      </c>
      <c r="D98" s="1"/>
      <c r="E98" s="2" t="s">
        <v>105</v>
      </c>
      <c r="F98" s="1"/>
      <c r="G98" s="1" t="s">
        <v>90</v>
      </c>
      <c r="H98" s="1"/>
    </row>
    <row r="99" spans="1:8" ht="45" x14ac:dyDescent="0.2">
      <c r="A99" s="11" t="s">
        <v>33</v>
      </c>
      <c r="B99" s="11">
        <v>92</v>
      </c>
      <c r="C99" s="13" t="s">
        <v>200</v>
      </c>
      <c r="D99" s="1"/>
      <c r="E99" s="2" t="s">
        <v>103</v>
      </c>
      <c r="F99" s="1" t="s">
        <v>47</v>
      </c>
      <c r="G99" s="1" t="s">
        <v>89</v>
      </c>
      <c r="H99" s="1"/>
    </row>
    <row r="100" spans="1:8" ht="30" x14ac:dyDescent="0.2">
      <c r="A100" s="11" t="s">
        <v>33</v>
      </c>
      <c r="B100" s="11">
        <v>93</v>
      </c>
      <c r="C100" s="1" t="s">
        <v>201</v>
      </c>
      <c r="D100" s="1"/>
      <c r="E100" s="2" t="s">
        <v>103</v>
      </c>
      <c r="F100" s="1" t="s">
        <v>47</v>
      </c>
      <c r="G100" s="1" t="s">
        <v>90</v>
      </c>
      <c r="H100" s="13"/>
    </row>
    <row r="101" spans="1:8" ht="45" x14ac:dyDescent="0.2">
      <c r="A101" s="11" t="s">
        <v>33</v>
      </c>
      <c r="B101" s="11">
        <v>94</v>
      </c>
      <c r="C101" s="13" t="s">
        <v>202</v>
      </c>
      <c r="D101" s="13"/>
      <c r="E101" s="1" t="s">
        <v>103</v>
      </c>
      <c r="F101" s="1" t="s">
        <v>47</v>
      </c>
      <c r="G101" s="1" t="s">
        <v>89</v>
      </c>
      <c r="H101" s="13"/>
    </row>
    <row r="102" spans="1:8" ht="30" x14ac:dyDescent="0.2">
      <c r="A102" s="11" t="s">
        <v>33</v>
      </c>
      <c r="B102" s="11">
        <v>96</v>
      </c>
      <c r="C102" s="1" t="s">
        <v>203</v>
      </c>
      <c r="D102" s="1"/>
      <c r="E102" s="2" t="s">
        <v>105</v>
      </c>
      <c r="F102" s="1"/>
      <c r="G102" s="1" t="s">
        <v>90</v>
      </c>
      <c r="H102" s="1"/>
    </row>
    <row r="103" spans="1:8" ht="30" x14ac:dyDescent="0.2">
      <c r="A103" s="11" t="s">
        <v>33</v>
      </c>
      <c r="B103" s="11">
        <v>100</v>
      </c>
      <c r="C103" s="1" t="s">
        <v>204</v>
      </c>
      <c r="D103" s="1"/>
      <c r="E103" s="2" t="s">
        <v>105</v>
      </c>
      <c r="F103" s="1"/>
      <c r="G103" s="1" t="s">
        <v>90</v>
      </c>
      <c r="H103" s="1"/>
    </row>
    <row r="104" spans="1:8" x14ac:dyDescent="0.2">
      <c r="A104" s="11" t="s">
        <v>33</v>
      </c>
      <c r="B104" s="11">
        <v>102</v>
      </c>
      <c r="C104" s="13" t="s">
        <v>205</v>
      </c>
      <c r="D104" s="13"/>
      <c r="E104" s="2" t="s">
        <v>105</v>
      </c>
      <c r="F104" s="1"/>
      <c r="G104" s="1" t="s">
        <v>90</v>
      </c>
      <c r="H104" s="13"/>
    </row>
    <row r="105" spans="1:8" ht="30" x14ac:dyDescent="0.2">
      <c r="A105" s="11" t="s">
        <v>33</v>
      </c>
      <c r="B105" s="11">
        <v>103</v>
      </c>
      <c r="C105" s="1" t="s">
        <v>206</v>
      </c>
      <c r="D105" s="1"/>
      <c r="E105" s="2" t="s">
        <v>105</v>
      </c>
      <c r="F105" s="1"/>
      <c r="G105" s="1" t="s">
        <v>90</v>
      </c>
      <c r="H105" s="13"/>
    </row>
    <row r="106" spans="1:8" ht="30" x14ac:dyDescent="0.2">
      <c r="A106" s="11" t="s">
        <v>33</v>
      </c>
      <c r="B106" s="11">
        <v>104</v>
      </c>
      <c r="C106" s="1" t="s">
        <v>207</v>
      </c>
      <c r="D106" s="1"/>
      <c r="E106" s="2" t="s">
        <v>105</v>
      </c>
      <c r="F106" s="1"/>
      <c r="G106" s="1" t="s">
        <v>90</v>
      </c>
      <c r="H106" s="13"/>
    </row>
    <row r="107" spans="1:8" x14ac:dyDescent="0.2">
      <c r="A107" s="15" t="s">
        <v>33</v>
      </c>
      <c r="B107" s="15" t="s">
        <v>208</v>
      </c>
      <c r="C107" s="16"/>
      <c r="D107" s="16"/>
      <c r="E107" s="16"/>
      <c r="F107" s="16"/>
      <c r="G107" s="51"/>
      <c r="H107" s="16"/>
    </row>
    <row r="108" spans="1:8" ht="30" x14ac:dyDescent="0.2">
      <c r="A108" s="11" t="s">
        <v>33</v>
      </c>
      <c r="B108" s="11">
        <v>105</v>
      </c>
      <c r="C108" s="1" t="s">
        <v>209</v>
      </c>
      <c r="D108" s="13"/>
      <c r="E108" s="2" t="s">
        <v>105</v>
      </c>
      <c r="F108" s="53"/>
      <c r="G108" s="1" t="s">
        <v>90</v>
      </c>
      <c r="H108" s="13"/>
    </row>
    <row r="109" spans="1:8" ht="30" x14ac:dyDescent="0.2">
      <c r="A109" s="11" t="s">
        <v>33</v>
      </c>
      <c r="B109" s="11">
        <v>106</v>
      </c>
      <c r="C109" s="13" t="s">
        <v>210</v>
      </c>
      <c r="D109" s="28"/>
      <c r="E109" s="2" t="s">
        <v>105</v>
      </c>
      <c r="F109" s="1"/>
      <c r="G109" s="1" t="s">
        <v>90</v>
      </c>
      <c r="H109" s="28"/>
    </row>
    <row r="110" spans="1:8" ht="60" x14ac:dyDescent="0.2">
      <c r="A110" s="11" t="s">
        <v>33</v>
      </c>
      <c r="B110" s="11">
        <v>107</v>
      </c>
      <c r="C110" s="1" t="s">
        <v>211</v>
      </c>
      <c r="D110" s="13"/>
      <c r="E110" s="2" t="s">
        <v>105</v>
      </c>
      <c r="F110" s="53"/>
      <c r="G110" s="1" t="s">
        <v>90</v>
      </c>
      <c r="H110" s="13"/>
    </row>
    <row r="111" spans="1:8" ht="45" x14ac:dyDescent="0.2">
      <c r="A111" s="11" t="s">
        <v>33</v>
      </c>
      <c r="B111" s="11">
        <v>108</v>
      </c>
      <c r="C111" s="1" t="s">
        <v>212</v>
      </c>
      <c r="D111" s="13"/>
      <c r="E111" s="2" t="s">
        <v>105</v>
      </c>
      <c r="F111" s="53"/>
      <c r="G111" s="1" t="s">
        <v>90</v>
      </c>
      <c r="H111" s="13"/>
    </row>
    <row r="112" spans="1:8" ht="120" x14ac:dyDescent="0.2">
      <c r="A112" s="11" t="s">
        <v>33</v>
      </c>
      <c r="B112" s="11">
        <v>109</v>
      </c>
      <c r="C112" s="1" t="s">
        <v>213</v>
      </c>
      <c r="D112" s="13"/>
      <c r="E112" s="2" t="s">
        <v>105</v>
      </c>
      <c r="F112" s="53"/>
      <c r="G112" s="1" t="s">
        <v>90</v>
      </c>
      <c r="H112" s="13"/>
    </row>
    <row r="113" spans="1:8" x14ac:dyDescent="0.2">
      <c r="A113" s="15" t="s">
        <v>34</v>
      </c>
      <c r="B113" s="8" t="s">
        <v>214</v>
      </c>
      <c r="C113" s="8"/>
      <c r="D113" s="8"/>
      <c r="E113" s="8"/>
      <c r="F113" s="8"/>
      <c r="G113" s="8"/>
      <c r="H113" s="8"/>
    </row>
    <row r="114" spans="1:8" ht="30" x14ac:dyDescent="0.2">
      <c r="A114" s="11" t="s">
        <v>34</v>
      </c>
      <c r="B114" s="11">
        <v>110</v>
      </c>
      <c r="C114" s="1" t="s">
        <v>215</v>
      </c>
      <c r="D114" s="13"/>
      <c r="E114" s="1" t="s">
        <v>103</v>
      </c>
      <c r="F114" s="1" t="s">
        <v>47</v>
      </c>
      <c r="G114" s="1" t="s">
        <v>90</v>
      </c>
      <c r="H114" s="1"/>
    </row>
    <row r="115" spans="1:8" ht="30" x14ac:dyDescent="0.2">
      <c r="A115" s="11" t="s">
        <v>34</v>
      </c>
      <c r="B115" s="11">
        <v>111</v>
      </c>
      <c r="C115" s="1" t="s">
        <v>216</v>
      </c>
      <c r="D115" s="13"/>
      <c r="E115" s="1" t="s">
        <v>105</v>
      </c>
      <c r="F115" s="1"/>
      <c r="G115" s="1" t="s">
        <v>90</v>
      </c>
      <c r="H115" s="1"/>
    </row>
    <row r="116" spans="1:8" ht="45" x14ac:dyDescent="0.2">
      <c r="A116" s="11" t="s">
        <v>34</v>
      </c>
      <c r="B116" s="11">
        <v>112</v>
      </c>
      <c r="C116" s="13" t="s">
        <v>217</v>
      </c>
      <c r="D116" s="1"/>
      <c r="E116" s="1" t="s">
        <v>103</v>
      </c>
      <c r="F116" s="1" t="s">
        <v>47</v>
      </c>
      <c r="G116" s="1" t="s">
        <v>89</v>
      </c>
      <c r="H116" s="1"/>
    </row>
    <row r="117" spans="1:8" x14ac:dyDescent="0.2">
      <c r="A117" s="11" t="s">
        <v>34</v>
      </c>
      <c r="B117" s="11">
        <v>113</v>
      </c>
      <c r="C117" s="1" t="s">
        <v>218</v>
      </c>
      <c r="D117" s="13"/>
      <c r="E117" s="1" t="s">
        <v>103</v>
      </c>
      <c r="F117" s="1" t="s">
        <v>47</v>
      </c>
      <c r="G117" s="1" t="s">
        <v>90</v>
      </c>
      <c r="H117" s="1"/>
    </row>
    <row r="118" spans="1:8" ht="30" x14ac:dyDescent="0.2">
      <c r="A118" s="11" t="s">
        <v>34</v>
      </c>
      <c r="B118" s="11">
        <v>114</v>
      </c>
      <c r="C118" s="1" t="s">
        <v>219</v>
      </c>
      <c r="D118" s="13"/>
      <c r="E118" s="1" t="s">
        <v>103</v>
      </c>
      <c r="F118" s="1" t="s">
        <v>49</v>
      </c>
      <c r="G118" s="1" t="s">
        <v>90</v>
      </c>
      <c r="H118" s="1"/>
    </row>
    <row r="119" spans="1:8" ht="45" x14ac:dyDescent="0.2">
      <c r="A119" s="11" t="s">
        <v>34</v>
      </c>
      <c r="B119" s="11">
        <v>115</v>
      </c>
      <c r="C119" s="1" t="s">
        <v>220</v>
      </c>
      <c r="D119" s="13"/>
      <c r="E119" s="1" t="s">
        <v>103</v>
      </c>
      <c r="F119" s="1" t="s">
        <v>51</v>
      </c>
      <c r="G119" s="1" t="s">
        <v>90</v>
      </c>
      <c r="H119" s="1"/>
    </row>
    <row r="120" spans="1:8" ht="60" x14ac:dyDescent="0.2">
      <c r="A120" s="11" t="s">
        <v>34</v>
      </c>
      <c r="B120" s="11">
        <v>116</v>
      </c>
      <c r="C120" s="13" t="s">
        <v>221</v>
      </c>
      <c r="D120" s="13"/>
      <c r="E120" s="1" t="s">
        <v>103</v>
      </c>
      <c r="F120" s="1" t="s">
        <v>47</v>
      </c>
      <c r="G120" s="1" t="s">
        <v>89</v>
      </c>
      <c r="H120" s="1"/>
    </row>
    <row r="121" spans="1:8" ht="30" x14ac:dyDescent="0.2">
      <c r="A121" s="11" t="s">
        <v>34</v>
      </c>
      <c r="B121" s="11">
        <v>117</v>
      </c>
      <c r="C121" s="1" t="s">
        <v>222</v>
      </c>
      <c r="D121" s="1"/>
      <c r="E121" s="2" t="s">
        <v>103</v>
      </c>
      <c r="F121" s="2" t="s">
        <v>51</v>
      </c>
      <c r="G121" s="1" t="s">
        <v>90</v>
      </c>
      <c r="H121" s="2"/>
    </row>
    <row r="122" spans="1:8" ht="45" x14ac:dyDescent="0.2">
      <c r="A122" s="11" t="s">
        <v>34</v>
      </c>
      <c r="B122" s="11">
        <v>118</v>
      </c>
      <c r="C122" s="1" t="s">
        <v>223</v>
      </c>
      <c r="D122" s="1"/>
      <c r="E122" s="2" t="s">
        <v>103</v>
      </c>
      <c r="F122" s="2" t="s">
        <v>47</v>
      </c>
      <c r="G122" s="1" t="s">
        <v>90</v>
      </c>
      <c r="H122" s="2"/>
    </row>
    <row r="123" spans="1:8" x14ac:dyDescent="0.2">
      <c r="A123" s="15" t="s">
        <v>34</v>
      </c>
      <c r="B123" s="15" t="s">
        <v>224</v>
      </c>
      <c r="C123" s="16"/>
      <c r="D123" s="16"/>
      <c r="E123" s="16"/>
      <c r="F123" s="16"/>
      <c r="G123" s="16"/>
      <c r="H123" s="15"/>
    </row>
    <row r="124" spans="1:8" ht="75" x14ac:dyDescent="0.2">
      <c r="A124" s="11" t="s">
        <v>34</v>
      </c>
      <c r="B124" s="11">
        <v>119</v>
      </c>
      <c r="C124" s="13" t="s">
        <v>225</v>
      </c>
      <c r="D124" s="1"/>
      <c r="E124" s="1" t="s">
        <v>103</v>
      </c>
      <c r="F124" s="1" t="s">
        <v>47</v>
      </c>
      <c r="G124" s="1" t="s">
        <v>89</v>
      </c>
      <c r="H124" s="52"/>
    </row>
    <row r="125" spans="1:8" ht="45" x14ac:dyDescent="0.2">
      <c r="A125" s="11" t="s">
        <v>34</v>
      </c>
      <c r="B125" s="11">
        <v>120</v>
      </c>
      <c r="C125" s="13" t="s">
        <v>226</v>
      </c>
      <c r="D125" s="1"/>
      <c r="E125" s="1" t="s">
        <v>103</v>
      </c>
      <c r="F125" s="1" t="s">
        <v>47</v>
      </c>
      <c r="G125" s="1" t="s">
        <v>89</v>
      </c>
      <c r="H125" s="52"/>
    </row>
    <row r="126" spans="1:8" ht="45" x14ac:dyDescent="0.2">
      <c r="A126" s="11" t="s">
        <v>34</v>
      </c>
      <c r="B126" s="11">
        <v>121</v>
      </c>
      <c r="C126" s="1" t="s">
        <v>227</v>
      </c>
      <c r="D126" s="1"/>
      <c r="E126" s="1" t="s">
        <v>103</v>
      </c>
      <c r="F126" s="1" t="s">
        <v>51</v>
      </c>
      <c r="G126" s="1" t="s">
        <v>90</v>
      </c>
      <c r="H126" s="52"/>
    </row>
    <row r="127" spans="1:8" ht="75" x14ac:dyDescent="0.2">
      <c r="A127" s="11" t="s">
        <v>34</v>
      </c>
      <c r="B127" s="11">
        <v>122</v>
      </c>
      <c r="C127" s="13" t="s">
        <v>228</v>
      </c>
      <c r="D127" s="13"/>
      <c r="E127" s="1" t="s">
        <v>103</v>
      </c>
      <c r="F127" s="1" t="s">
        <v>51</v>
      </c>
      <c r="G127" s="1" t="s">
        <v>89</v>
      </c>
      <c r="H127" s="52"/>
    </row>
    <row r="128" spans="1:8" ht="30" x14ac:dyDescent="0.2">
      <c r="A128" s="11" t="s">
        <v>34</v>
      </c>
      <c r="B128" s="11">
        <v>123</v>
      </c>
      <c r="C128" s="1" t="s">
        <v>229</v>
      </c>
      <c r="D128" s="1"/>
      <c r="E128" s="1" t="s">
        <v>103</v>
      </c>
      <c r="F128" s="1" t="s">
        <v>47</v>
      </c>
      <c r="G128" s="1" t="s">
        <v>90</v>
      </c>
      <c r="H128" s="52"/>
    </row>
    <row r="129" spans="1:8" ht="45" x14ac:dyDescent="0.2">
      <c r="A129" s="11" t="s">
        <v>34</v>
      </c>
      <c r="B129" s="11">
        <v>124</v>
      </c>
      <c r="C129" s="1" t="s">
        <v>230</v>
      </c>
      <c r="D129" s="1"/>
      <c r="E129" s="1" t="s">
        <v>103</v>
      </c>
      <c r="F129" s="1" t="s">
        <v>47</v>
      </c>
      <c r="G129" s="1" t="s">
        <v>90</v>
      </c>
      <c r="H129" s="52"/>
    </row>
    <row r="130" spans="1:8" ht="45" x14ac:dyDescent="0.2">
      <c r="A130" s="11" t="s">
        <v>34</v>
      </c>
      <c r="B130" s="11">
        <v>125</v>
      </c>
      <c r="C130" s="1" t="s">
        <v>231</v>
      </c>
      <c r="D130" s="1"/>
      <c r="E130" s="1" t="s">
        <v>103</v>
      </c>
      <c r="F130" s="1" t="s">
        <v>51</v>
      </c>
      <c r="G130" s="1" t="s">
        <v>90</v>
      </c>
      <c r="H130" s="52"/>
    </row>
    <row r="131" spans="1:8" ht="45" x14ac:dyDescent="0.2">
      <c r="A131" s="11" t="s">
        <v>34</v>
      </c>
      <c r="B131" s="11">
        <v>126</v>
      </c>
      <c r="C131" s="1" t="s">
        <v>232</v>
      </c>
      <c r="D131" s="1"/>
      <c r="E131" s="1" t="s">
        <v>103</v>
      </c>
      <c r="F131" s="1" t="s">
        <v>51</v>
      </c>
      <c r="G131" s="1" t="s">
        <v>90</v>
      </c>
      <c r="H131" s="52"/>
    </row>
    <row r="132" spans="1:8" ht="45" x14ac:dyDescent="0.2">
      <c r="A132" s="11" t="s">
        <v>34</v>
      </c>
      <c r="B132" s="11">
        <v>127</v>
      </c>
      <c r="C132" s="1" t="s">
        <v>233</v>
      </c>
      <c r="D132" s="1"/>
      <c r="E132" s="1" t="s">
        <v>103</v>
      </c>
      <c r="F132" s="1" t="s">
        <v>47</v>
      </c>
      <c r="G132" s="1" t="s">
        <v>90</v>
      </c>
      <c r="H132" s="52"/>
    </row>
    <row r="133" spans="1:8" ht="30" x14ac:dyDescent="0.2">
      <c r="A133" s="11" t="s">
        <v>34</v>
      </c>
      <c r="B133" s="11">
        <v>128</v>
      </c>
      <c r="C133" s="1" t="s">
        <v>234</v>
      </c>
      <c r="D133" s="1"/>
      <c r="E133" s="1" t="s">
        <v>103</v>
      </c>
      <c r="F133" s="1" t="s">
        <v>51</v>
      </c>
      <c r="G133" s="1" t="s">
        <v>90</v>
      </c>
      <c r="H133" s="52"/>
    </row>
    <row r="134" spans="1:8" x14ac:dyDescent="0.2">
      <c r="A134" s="11" t="s">
        <v>34</v>
      </c>
      <c r="B134" s="11">
        <v>129</v>
      </c>
      <c r="C134" s="1" t="s">
        <v>235</v>
      </c>
      <c r="D134" s="1"/>
      <c r="E134" s="1" t="s">
        <v>103</v>
      </c>
      <c r="F134" s="1" t="s">
        <v>51</v>
      </c>
      <c r="G134" s="1" t="s">
        <v>90</v>
      </c>
      <c r="H134" s="52"/>
    </row>
    <row r="135" spans="1:8" ht="90" x14ac:dyDescent="0.2">
      <c r="A135" s="11" t="s">
        <v>34</v>
      </c>
      <c r="B135" s="11">
        <v>130</v>
      </c>
      <c r="C135" s="13" t="s">
        <v>236</v>
      </c>
      <c r="D135" s="1"/>
      <c r="E135" s="1" t="s">
        <v>103</v>
      </c>
      <c r="F135" s="1" t="s">
        <v>47</v>
      </c>
      <c r="G135" s="1" t="s">
        <v>89</v>
      </c>
      <c r="H135" s="52"/>
    </row>
    <row r="136" spans="1:8" ht="30" x14ac:dyDescent="0.2">
      <c r="A136" s="11" t="s">
        <v>34</v>
      </c>
      <c r="B136" s="11">
        <v>131</v>
      </c>
      <c r="C136" s="1" t="s">
        <v>237</v>
      </c>
      <c r="D136" s="1"/>
      <c r="E136" s="1" t="s">
        <v>105</v>
      </c>
      <c r="F136" s="1"/>
      <c r="G136" s="1" t="s">
        <v>90</v>
      </c>
      <c r="H136" s="52"/>
    </row>
    <row r="137" spans="1:8" ht="45" x14ac:dyDescent="0.2">
      <c r="A137" s="11" t="s">
        <v>34</v>
      </c>
      <c r="B137" s="11">
        <v>132</v>
      </c>
      <c r="C137" s="1" t="s">
        <v>238</v>
      </c>
      <c r="D137" s="1"/>
      <c r="E137" s="1" t="s">
        <v>103</v>
      </c>
      <c r="F137" s="1" t="s">
        <v>47</v>
      </c>
      <c r="G137" s="1" t="s">
        <v>90</v>
      </c>
      <c r="H137" s="52"/>
    </row>
    <row r="138" spans="1:8" ht="30" x14ac:dyDescent="0.2">
      <c r="A138" s="11" t="s">
        <v>34</v>
      </c>
      <c r="B138" s="11">
        <v>133</v>
      </c>
      <c r="C138" s="1" t="s">
        <v>239</v>
      </c>
      <c r="D138" s="1"/>
      <c r="E138" s="1" t="s">
        <v>103</v>
      </c>
      <c r="F138" s="1" t="s">
        <v>47</v>
      </c>
      <c r="G138" s="1" t="s">
        <v>90</v>
      </c>
      <c r="H138" s="52"/>
    </row>
    <row r="139" spans="1:8" ht="45" x14ac:dyDescent="0.2">
      <c r="A139" s="11" t="s">
        <v>34</v>
      </c>
      <c r="B139" s="11">
        <v>134</v>
      </c>
      <c r="C139" s="1" t="s">
        <v>240</v>
      </c>
      <c r="D139" s="1"/>
      <c r="E139" s="1" t="s">
        <v>103</v>
      </c>
      <c r="F139" s="1" t="s">
        <v>49</v>
      </c>
      <c r="G139" s="1" t="s">
        <v>90</v>
      </c>
      <c r="H139" s="52"/>
    </row>
    <row r="140" spans="1:8" ht="45" x14ac:dyDescent="0.2">
      <c r="A140" s="11" t="s">
        <v>34</v>
      </c>
      <c r="B140" s="11">
        <v>135</v>
      </c>
      <c r="C140" s="1" t="s">
        <v>241</v>
      </c>
      <c r="D140" s="1"/>
      <c r="E140" s="1" t="s">
        <v>103</v>
      </c>
      <c r="F140" s="1" t="s">
        <v>49</v>
      </c>
      <c r="G140" s="1" t="s">
        <v>90</v>
      </c>
      <c r="H140" s="52"/>
    </row>
    <row r="141" spans="1:8" x14ac:dyDescent="0.2">
      <c r="A141" s="15" t="s">
        <v>34</v>
      </c>
      <c r="B141" s="15" t="s">
        <v>242</v>
      </c>
      <c r="C141" s="16"/>
      <c r="D141" s="16"/>
      <c r="E141" s="16"/>
      <c r="F141" s="16"/>
      <c r="G141" s="16"/>
      <c r="H141" s="16"/>
    </row>
    <row r="142" spans="1:8" ht="30" x14ac:dyDescent="0.2">
      <c r="A142" s="11" t="s">
        <v>34</v>
      </c>
      <c r="B142" s="11">
        <v>136</v>
      </c>
      <c r="C142" s="1" t="s">
        <v>243</v>
      </c>
      <c r="D142" s="1"/>
      <c r="E142" s="1" t="s">
        <v>105</v>
      </c>
      <c r="F142" s="1"/>
      <c r="G142" s="1" t="s">
        <v>90</v>
      </c>
      <c r="H142" s="1"/>
    </row>
    <row r="143" spans="1:8" x14ac:dyDescent="0.2">
      <c r="A143" s="11" t="s">
        <v>34</v>
      </c>
      <c r="B143" s="11">
        <v>137</v>
      </c>
      <c r="C143" s="1" t="s">
        <v>244</v>
      </c>
      <c r="D143" s="13"/>
      <c r="E143" s="1" t="s">
        <v>105</v>
      </c>
      <c r="F143" s="1"/>
      <c r="G143" s="1" t="s">
        <v>90</v>
      </c>
      <c r="H143" s="1"/>
    </row>
    <row r="144" spans="1:8" x14ac:dyDescent="0.2">
      <c r="A144" s="11" t="s">
        <v>34</v>
      </c>
      <c r="B144" s="11">
        <v>139</v>
      </c>
      <c r="C144" s="13" t="s">
        <v>245</v>
      </c>
      <c r="D144" s="1"/>
      <c r="E144" s="1" t="s">
        <v>103</v>
      </c>
      <c r="F144" s="1" t="s">
        <v>47</v>
      </c>
      <c r="G144" s="1" t="s">
        <v>90</v>
      </c>
      <c r="H144" s="1"/>
    </row>
    <row r="145" spans="1:8" ht="45" x14ac:dyDescent="0.2">
      <c r="A145" s="11" t="s">
        <v>34</v>
      </c>
      <c r="B145" s="11">
        <v>140</v>
      </c>
      <c r="C145" s="5" t="s">
        <v>246</v>
      </c>
      <c r="D145" s="5"/>
      <c r="E145" s="5" t="s">
        <v>103</v>
      </c>
      <c r="F145" s="5" t="s">
        <v>51</v>
      </c>
      <c r="G145" s="5" t="s">
        <v>90</v>
      </c>
      <c r="H145" s="5"/>
    </row>
    <row r="146" spans="1:8" ht="30" x14ac:dyDescent="0.2">
      <c r="A146" s="11" t="s">
        <v>34</v>
      </c>
      <c r="B146" s="11">
        <v>141</v>
      </c>
      <c r="C146" s="1" t="s">
        <v>247</v>
      </c>
      <c r="D146" s="1"/>
      <c r="E146" s="1" t="s">
        <v>103</v>
      </c>
      <c r="F146" s="1" t="s">
        <v>47</v>
      </c>
      <c r="G146" s="1" t="s">
        <v>90</v>
      </c>
      <c r="H146" s="1"/>
    </row>
    <row r="147" spans="1:8" ht="30" x14ac:dyDescent="0.2">
      <c r="A147" s="11" t="s">
        <v>34</v>
      </c>
      <c r="B147" s="11">
        <v>142</v>
      </c>
      <c r="C147" s="1" t="s">
        <v>248</v>
      </c>
      <c r="D147" s="1"/>
      <c r="E147" s="1" t="s">
        <v>103</v>
      </c>
      <c r="F147" s="1" t="s">
        <v>51</v>
      </c>
      <c r="G147" s="1" t="s">
        <v>90</v>
      </c>
      <c r="H147" s="1"/>
    </row>
    <row r="148" spans="1:8" ht="30" x14ac:dyDescent="0.2">
      <c r="A148" s="11" t="s">
        <v>34</v>
      </c>
      <c r="B148" s="11">
        <v>143</v>
      </c>
      <c r="C148" s="1" t="s">
        <v>249</v>
      </c>
      <c r="D148" s="13"/>
      <c r="E148" s="1" t="s">
        <v>103</v>
      </c>
      <c r="F148" s="1" t="s">
        <v>47</v>
      </c>
      <c r="G148" s="1" t="s">
        <v>90</v>
      </c>
      <c r="H148" s="13"/>
    </row>
    <row r="149" spans="1:8" x14ac:dyDescent="0.2">
      <c r="A149" s="15" t="s">
        <v>34</v>
      </c>
      <c r="B149" s="15" t="s">
        <v>250</v>
      </c>
      <c r="C149" s="16"/>
      <c r="D149" s="16"/>
      <c r="E149" s="16"/>
      <c r="F149" s="16"/>
      <c r="G149" s="16"/>
      <c r="H149" s="16"/>
    </row>
    <row r="150" spans="1:8" ht="30" x14ac:dyDescent="0.2">
      <c r="A150" s="11" t="s">
        <v>34</v>
      </c>
      <c r="B150" s="11">
        <v>144</v>
      </c>
      <c r="C150" s="13" t="s">
        <v>251</v>
      </c>
      <c r="D150" s="1"/>
      <c r="E150" s="1" t="s">
        <v>103</v>
      </c>
      <c r="F150" s="1" t="s">
        <v>47</v>
      </c>
      <c r="G150" s="1" t="s">
        <v>90</v>
      </c>
      <c r="H150" s="13"/>
    </row>
    <row r="151" spans="1:8" ht="30" x14ac:dyDescent="0.2">
      <c r="A151" s="11" t="s">
        <v>34</v>
      </c>
      <c r="B151" s="11">
        <v>145</v>
      </c>
      <c r="C151" s="1" t="s">
        <v>252</v>
      </c>
      <c r="D151" s="1"/>
      <c r="E151" s="1" t="s">
        <v>105</v>
      </c>
      <c r="F151" s="1"/>
      <c r="G151" s="1" t="s">
        <v>90</v>
      </c>
      <c r="H151" s="1"/>
    </row>
    <row r="152" spans="1:8" ht="30" x14ac:dyDescent="0.2">
      <c r="A152" s="11" t="s">
        <v>34</v>
      </c>
      <c r="B152" s="11">
        <v>146</v>
      </c>
      <c r="C152" s="1" t="s">
        <v>253</v>
      </c>
      <c r="D152" s="13"/>
      <c r="E152" s="1" t="s">
        <v>103</v>
      </c>
      <c r="F152" s="1" t="s">
        <v>49</v>
      </c>
      <c r="G152" s="1" t="s">
        <v>90</v>
      </c>
      <c r="H152" s="13"/>
    </row>
    <row r="153" spans="1:8" ht="60" x14ac:dyDescent="0.2">
      <c r="A153" s="11" t="s">
        <v>34</v>
      </c>
      <c r="B153" s="11">
        <v>147</v>
      </c>
      <c r="C153" s="13" t="s">
        <v>254</v>
      </c>
      <c r="D153" s="1"/>
      <c r="E153" s="1" t="s">
        <v>103</v>
      </c>
      <c r="F153" s="1" t="s">
        <v>51</v>
      </c>
      <c r="G153" s="1" t="s">
        <v>89</v>
      </c>
      <c r="H153" s="1"/>
    </row>
    <row r="154" spans="1:8" x14ac:dyDescent="0.2">
      <c r="A154" s="15" t="s">
        <v>34</v>
      </c>
      <c r="B154" s="15" t="s">
        <v>255</v>
      </c>
      <c r="C154" s="15"/>
      <c r="D154" s="15"/>
      <c r="E154" s="15"/>
      <c r="F154" s="15"/>
      <c r="G154" s="15"/>
      <c r="H154" s="15"/>
    </row>
    <row r="155" spans="1:8" ht="30" x14ac:dyDescent="0.2">
      <c r="A155" s="11" t="s">
        <v>34</v>
      </c>
      <c r="B155" s="11">
        <v>148</v>
      </c>
      <c r="C155" s="1" t="s">
        <v>256</v>
      </c>
      <c r="D155" s="13"/>
      <c r="E155" s="1" t="s">
        <v>103</v>
      </c>
      <c r="F155" s="1" t="s">
        <v>47</v>
      </c>
      <c r="G155" s="1" t="s">
        <v>90</v>
      </c>
      <c r="H155" s="1"/>
    </row>
    <row r="156" spans="1:8" x14ac:dyDescent="0.2">
      <c r="A156" s="11" t="s">
        <v>34</v>
      </c>
      <c r="B156" s="11">
        <v>149</v>
      </c>
      <c r="C156" s="1" t="s">
        <v>257</v>
      </c>
      <c r="D156" s="13"/>
      <c r="E156" s="1" t="s">
        <v>103</v>
      </c>
      <c r="F156" s="1" t="s">
        <v>47</v>
      </c>
      <c r="G156" s="1" t="s">
        <v>90</v>
      </c>
      <c r="H156" s="1"/>
    </row>
    <row r="157" spans="1:8" ht="30" x14ac:dyDescent="0.2">
      <c r="A157" s="11" t="s">
        <v>34</v>
      </c>
      <c r="B157" s="11">
        <v>150</v>
      </c>
      <c r="C157" s="1" t="s">
        <v>258</v>
      </c>
      <c r="D157" s="13"/>
      <c r="E157" s="2" t="s">
        <v>105</v>
      </c>
      <c r="F157" s="1"/>
      <c r="G157" s="1" t="s">
        <v>90</v>
      </c>
      <c r="H157" s="13"/>
    </row>
    <row r="158" spans="1:8" x14ac:dyDescent="0.2">
      <c r="A158" s="11" t="s">
        <v>34</v>
      </c>
      <c r="B158" s="11">
        <v>151</v>
      </c>
      <c r="C158" s="1" t="s">
        <v>259</v>
      </c>
      <c r="D158" s="1"/>
      <c r="E158" s="1" t="s">
        <v>103</v>
      </c>
      <c r="F158" s="1" t="s">
        <v>47</v>
      </c>
      <c r="G158" s="1" t="s">
        <v>90</v>
      </c>
      <c r="H158" s="1"/>
    </row>
    <row r="159" spans="1:8" ht="30" x14ac:dyDescent="0.2">
      <c r="A159" s="11" t="s">
        <v>34</v>
      </c>
      <c r="B159" s="11">
        <v>152</v>
      </c>
      <c r="C159" s="1" t="s">
        <v>260</v>
      </c>
      <c r="D159" s="1"/>
      <c r="E159" s="18" t="s">
        <v>103</v>
      </c>
      <c r="F159" s="1" t="s">
        <v>49</v>
      </c>
      <c r="G159" s="1" t="s">
        <v>90</v>
      </c>
      <c r="H159" s="1"/>
    </row>
    <row r="160" spans="1:8" ht="30" x14ac:dyDescent="0.2">
      <c r="A160" s="11" t="s">
        <v>34</v>
      </c>
      <c r="B160" s="11">
        <v>153</v>
      </c>
      <c r="C160" s="1" t="s">
        <v>261</v>
      </c>
      <c r="D160" s="1"/>
      <c r="E160" s="18" t="s">
        <v>103</v>
      </c>
      <c r="F160" s="1" t="s">
        <v>47</v>
      </c>
      <c r="G160" s="1" t="s">
        <v>90</v>
      </c>
      <c r="H160" s="1"/>
    </row>
    <row r="161" spans="1:8" ht="30" x14ac:dyDescent="0.2">
      <c r="A161" s="11" t="s">
        <v>34</v>
      </c>
      <c r="B161" s="11">
        <v>154</v>
      </c>
      <c r="C161" s="1" t="s">
        <v>262</v>
      </c>
      <c r="D161" s="1"/>
      <c r="E161" s="18" t="s">
        <v>103</v>
      </c>
      <c r="F161" s="1" t="s">
        <v>47</v>
      </c>
      <c r="G161" s="1" t="s">
        <v>90</v>
      </c>
      <c r="H161" s="1"/>
    </row>
    <row r="162" spans="1:8" ht="30" x14ac:dyDescent="0.2">
      <c r="A162" s="11" t="s">
        <v>34</v>
      </c>
      <c r="B162" s="11">
        <v>155</v>
      </c>
      <c r="C162" s="1" t="s">
        <v>263</v>
      </c>
      <c r="D162" s="1"/>
      <c r="E162" s="1" t="s">
        <v>103</v>
      </c>
      <c r="F162" s="1" t="s">
        <v>51</v>
      </c>
      <c r="G162" s="1" t="s">
        <v>90</v>
      </c>
      <c r="H162" s="1"/>
    </row>
    <row r="163" spans="1:8" ht="45" x14ac:dyDescent="0.2">
      <c r="A163" s="11" t="s">
        <v>34</v>
      </c>
      <c r="B163" s="11">
        <v>156</v>
      </c>
      <c r="C163" s="1" t="s">
        <v>264</v>
      </c>
      <c r="D163" s="13"/>
      <c r="E163" s="1" t="s">
        <v>103</v>
      </c>
      <c r="F163" s="1" t="s">
        <v>51</v>
      </c>
      <c r="G163" s="1" t="s">
        <v>90</v>
      </c>
      <c r="H163" s="13"/>
    </row>
    <row r="164" spans="1:8" ht="30" x14ac:dyDescent="0.2">
      <c r="A164" s="11" t="s">
        <v>34</v>
      </c>
      <c r="B164" s="11">
        <v>157</v>
      </c>
      <c r="C164" s="13" t="s">
        <v>265</v>
      </c>
      <c r="D164" s="13"/>
      <c r="E164" s="1" t="s">
        <v>103</v>
      </c>
      <c r="F164" s="1" t="s">
        <v>51</v>
      </c>
      <c r="G164" s="1" t="s">
        <v>90</v>
      </c>
      <c r="H164" s="13"/>
    </row>
    <row r="165" spans="1:8" ht="30" x14ac:dyDescent="0.2">
      <c r="A165" s="11" t="s">
        <v>34</v>
      </c>
      <c r="B165" s="11">
        <v>158</v>
      </c>
      <c r="C165" s="1" t="s">
        <v>266</v>
      </c>
      <c r="D165" s="1"/>
      <c r="E165" s="18" t="s">
        <v>103</v>
      </c>
      <c r="F165" s="1" t="s">
        <v>47</v>
      </c>
      <c r="G165" s="1" t="s">
        <v>90</v>
      </c>
      <c r="H165" s="1"/>
    </row>
    <row r="166" spans="1:8" ht="45" x14ac:dyDescent="0.2">
      <c r="A166" s="11" t="s">
        <v>34</v>
      </c>
      <c r="B166" s="11">
        <v>159</v>
      </c>
      <c r="C166" s="1" t="s">
        <v>267</v>
      </c>
      <c r="D166" s="1"/>
      <c r="E166" s="18" t="s">
        <v>103</v>
      </c>
      <c r="F166" s="1" t="s">
        <v>47</v>
      </c>
      <c r="G166" s="1" t="s">
        <v>90</v>
      </c>
      <c r="H166" s="13"/>
    </row>
    <row r="167" spans="1:8" ht="60" x14ac:dyDescent="0.2">
      <c r="A167" s="11" t="s">
        <v>34</v>
      </c>
      <c r="B167" s="11">
        <v>160</v>
      </c>
      <c r="C167" s="13" t="s">
        <v>268</v>
      </c>
      <c r="D167" s="1"/>
      <c r="E167" s="1" t="s">
        <v>103</v>
      </c>
      <c r="F167" s="1" t="s">
        <v>47</v>
      </c>
      <c r="G167" s="1" t="s">
        <v>89</v>
      </c>
      <c r="H167" s="1"/>
    </row>
    <row r="168" spans="1:8" ht="30" x14ac:dyDescent="0.2">
      <c r="A168" s="11" t="s">
        <v>34</v>
      </c>
      <c r="B168" s="11">
        <v>161</v>
      </c>
      <c r="C168" s="1" t="s">
        <v>269</v>
      </c>
      <c r="D168" s="1"/>
      <c r="E168" s="1" t="s">
        <v>103</v>
      </c>
      <c r="F168" s="1" t="s">
        <v>49</v>
      </c>
      <c r="G168" s="1" t="s">
        <v>90</v>
      </c>
      <c r="H168" s="1"/>
    </row>
    <row r="169" spans="1:8" ht="30" x14ac:dyDescent="0.2">
      <c r="A169" s="11" t="s">
        <v>34</v>
      </c>
      <c r="B169" s="11">
        <v>162</v>
      </c>
      <c r="C169" s="1" t="s">
        <v>270</v>
      </c>
      <c r="D169" s="13"/>
      <c r="E169" s="1" t="s">
        <v>105</v>
      </c>
      <c r="F169" s="1"/>
      <c r="G169" s="1" t="s">
        <v>90</v>
      </c>
      <c r="H169" s="13"/>
    </row>
    <row r="170" spans="1:8" ht="30" x14ac:dyDescent="0.2">
      <c r="A170" s="11" t="s">
        <v>34</v>
      </c>
      <c r="B170" s="11">
        <v>163</v>
      </c>
      <c r="C170" s="1" t="s">
        <v>271</v>
      </c>
      <c r="D170" s="1"/>
      <c r="E170" s="1" t="s">
        <v>105</v>
      </c>
      <c r="F170" s="1"/>
      <c r="G170" s="1" t="s">
        <v>90</v>
      </c>
      <c r="H170" s="1"/>
    </row>
    <row r="171" spans="1:8" x14ac:dyDescent="0.2">
      <c r="A171" s="11" t="s">
        <v>34</v>
      </c>
      <c r="B171" s="11">
        <v>164</v>
      </c>
      <c r="C171" s="1" t="s">
        <v>272</v>
      </c>
      <c r="D171" s="1"/>
      <c r="E171" s="1" t="s">
        <v>103</v>
      </c>
      <c r="F171" s="1" t="s">
        <v>47</v>
      </c>
      <c r="G171" s="1" t="s">
        <v>90</v>
      </c>
      <c r="H171" s="1"/>
    </row>
    <row r="172" spans="1:8" ht="45" x14ac:dyDescent="0.2">
      <c r="A172" s="11" t="s">
        <v>34</v>
      </c>
      <c r="B172" s="11">
        <v>165</v>
      </c>
      <c r="C172" s="1" t="s">
        <v>273</v>
      </c>
      <c r="D172" s="13"/>
      <c r="E172" s="2" t="s">
        <v>103</v>
      </c>
      <c r="F172" s="2" t="s">
        <v>47</v>
      </c>
      <c r="G172" s="2" t="s">
        <v>90</v>
      </c>
      <c r="H172" s="1"/>
    </row>
    <row r="173" spans="1:8" ht="30" x14ac:dyDescent="0.2">
      <c r="A173" s="11" t="s">
        <v>34</v>
      </c>
      <c r="B173" s="11">
        <v>166</v>
      </c>
      <c r="C173" s="1" t="s">
        <v>274</v>
      </c>
      <c r="D173" s="1"/>
      <c r="E173" s="1" t="s">
        <v>103</v>
      </c>
      <c r="F173" s="1" t="s">
        <v>51</v>
      </c>
      <c r="G173" s="1" t="s">
        <v>90</v>
      </c>
      <c r="H173" s="1"/>
    </row>
    <row r="174" spans="1:8" ht="30" x14ac:dyDescent="0.2">
      <c r="A174" s="11" t="s">
        <v>34</v>
      </c>
      <c r="B174" s="11">
        <v>167</v>
      </c>
      <c r="C174" s="1" t="s">
        <v>275</v>
      </c>
      <c r="D174" s="1"/>
      <c r="E174" s="1" t="s">
        <v>103</v>
      </c>
      <c r="F174" s="1" t="s">
        <v>49</v>
      </c>
      <c r="G174" s="1" t="s">
        <v>90</v>
      </c>
      <c r="H174" s="1"/>
    </row>
    <row r="175" spans="1:8" ht="30" x14ac:dyDescent="0.2">
      <c r="A175" s="11" t="s">
        <v>34</v>
      </c>
      <c r="B175" s="11">
        <v>168</v>
      </c>
      <c r="C175" s="1" t="s">
        <v>276</v>
      </c>
      <c r="D175" s="1"/>
      <c r="E175" s="1" t="s">
        <v>103</v>
      </c>
      <c r="F175" s="1" t="s">
        <v>47</v>
      </c>
      <c r="G175" s="1" t="s">
        <v>90</v>
      </c>
      <c r="H175" s="1"/>
    </row>
    <row r="176" spans="1:8" x14ac:dyDescent="0.2">
      <c r="A176" s="15" t="s">
        <v>34</v>
      </c>
      <c r="B176" s="15" t="s">
        <v>277</v>
      </c>
      <c r="C176" s="15"/>
      <c r="D176" s="15"/>
      <c r="E176" s="15"/>
      <c r="F176" s="15"/>
      <c r="G176" s="15"/>
      <c r="H176" s="15"/>
    </row>
    <row r="177" spans="1:8" ht="30" x14ac:dyDescent="0.2">
      <c r="A177" s="11" t="s">
        <v>34</v>
      </c>
      <c r="B177" s="11">
        <v>169</v>
      </c>
      <c r="C177" s="1" t="s">
        <v>278</v>
      </c>
      <c r="D177" s="1"/>
      <c r="E177" s="1" t="s">
        <v>103</v>
      </c>
      <c r="F177" s="1" t="s">
        <v>49</v>
      </c>
      <c r="G177" s="1" t="s">
        <v>90</v>
      </c>
      <c r="H177" s="1"/>
    </row>
    <row r="178" spans="1:8" ht="30" x14ac:dyDescent="0.2">
      <c r="A178" s="11" t="s">
        <v>34</v>
      </c>
      <c r="B178" s="11">
        <v>170</v>
      </c>
      <c r="C178" s="1" t="s">
        <v>279</v>
      </c>
      <c r="D178" s="1"/>
      <c r="E178" s="1" t="s">
        <v>103</v>
      </c>
      <c r="F178" s="1" t="s">
        <v>51</v>
      </c>
      <c r="G178" s="1" t="s">
        <v>90</v>
      </c>
      <c r="H178" s="1"/>
    </row>
    <row r="179" spans="1:8" ht="60" x14ac:dyDescent="0.2">
      <c r="A179" s="11" t="s">
        <v>34</v>
      </c>
      <c r="B179" s="11">
        <v>171</v>
      </c>
      <c r="C179" s="13" t="s">
        <v>280</v>
      </c>
      <c r="D179" s="13"/>
      <c r="E179" s="1" t="s">
        <v>103</v>
      </c>
      <c r="F179" s="1" t="s">
        <v>47</v>
      </c>
      <c r="G179" s="1" t="s">
        <v>89</v>
      </c>
      <c r="H179" s="13"/>
    </row>
    <row r="180" spans="1:8" ht="45" x14ac:dyDescent="0.2">
      <c r="A180" s="11" t="s">
        <v>34</v>
      </c>
      <c r="B180" s="11">
        <v>172</v>
      </c>
      <c r="C180" s="13" t="s">
        <v>281</v>
      </c>
      <c r="D180" s="1"/>
      <c r="E180" s="1" t="s">
        <v>103</v>
      </c>
      <c r="F180" s="1" t="s">
        <v>47</v>
      </c>
      <c r="G180" s="1" t="s">
        <v>89</v>
      </c>
      <c r="H180" s="1"/>
    </row>
    <row r="181" spans="1:8" ht="30" x14ac:dyDescent="0.2">
      <c r="A181" s="11" t="s">
        <v>34</v>
      </c>
      <c r="B181" s="11">
        <v>173</v>
      </c>
      <c r="C181" s="1" t="s">
        <v>282</v>
      </c>
      <c r="D181" s="1"/>
      <c r="E181" s="18" t="s">
        <v>103</v>
      </c>
      <c r="F181" s="1" t="s">
        <v>51</v>
      </c>
      <c r="G181" s="1" t="s">
        <v>90</v>
      </c>
      <c r="H181" s="1"/>
    </row>
    <row r="182" spans="1:8" x14ac:dyDescent="0.2">
      <c r="A182" s="15" t="s">
        <v>34</v>
      </c>
      <c r="B182" s="15" t="s">
        <v>283</v>
      </c>
      <c r="C182" s="15"/>
      <c r="D182" s="15"/>
      <c r="E182" s="15"/>
      <c r="F182" s="15"/>
      <c r="G182" s="15"/>
      <c r="H182" s="15"/>
    </row>
    <row r="183" spans="1:8" ht="45" x14ac:dyDescent="0.2">
      <c r="A183" s="11" t="s">
        <v>34</v>
      </c>
      <c r="B183" s="11">
        <v>174</v>
      </c>
      <c r="C183" s="1" t="s">
        <v>284</v>
      </c>
      <c r="D183" s="1"/>
      <c r="E183" s="1" t="s">
        <v>103</v>
      </c>
      <c r="F183" s="1" t="s">
        <v>51</v>
      </c>
      <c r="G183" s="1" t="s">
        <v>90</v>
      </c>
      <c r="H183" s="1"/>
    </row>
    <row r="184" spans="1:8" ht="30" x14ac:dyDescent="0.2">
      <c r="A184" s="11" t="s">
        <v>34</v>
      </c>
      <c r="B184" s="11">
        <v>175</v>
      </c>
      <c r="C184" s="1" t="s">
        <v>285</v>
      </c>
      <c r="D184" s="1"/>
      <c r="E184" s="1" t="s">
        <v>103</v>
      </c>
      <c r="F184" s="1" t="s">
        <v>51</v>
      </c>
      <c r="G184" s="1" t="s">
        <v>90</v>
      </c>
      <c r="H184" s="1"/>
    </row>
    <row r="185" spans="1:8" x14ac:dyDescent="0.2">
      <c r="A185" s="15" t="s">
        <v>35</v>
      </c>
      <c r="B185" s="15" t="s">
        <v>286</v>
      </c>
      <c r="C185" s="16"/>
      <c r="D185" s="16"/>
      <c r="E185" s="16"/>
      <c r="F185" s="16"/>
      <c r="G185" s="16"/>
      <c r="H185" s="16"/>
    </row>
    <row r="186" spans="1:8" x14ac:dyDescent="0.2">
      <c r="A186" s="1" t="s">
        <v>35</v>
      </c>
      <c r="B186" s="11">
        <v>176</v>
      </c>
      <c r="C186" s="1" t="s">
        <v>287</v>
      </c>
      <c r="D186" s="1"/>
      <c r="E186" s="2" t="s">
        <v>105</v>
      </c>
      <c r="F186" s="1"/>
      <c r="G186" s="1" t="s">
        <v>90</v>
      </c>
      <c r="H186" s="13"/>
    </row>
    <row r="187" spans="1:8" ht="45" x14ac:dyDescent="0.2">
      <c r="A187" s="1" t="s">
        <v>35</v>
      </c>
      <c r="B187" s="11">
        <v>177</v>
      </c>
      <c r="C187" s="13" t="s">
        <v>288</v>
      </c>
      <c r="D187" s="13"/>
      <c r="E187" s="1" t="s">
        <v>105</v>
      </c>
      <c r="F187" s="1"/>
      <c r="G187" s="1" t="s">
        <v>90</v>
      </c>
      <c r="H187" s="13"/>
    </row>
    <row r="188" spans="1:8" x14ac:dyDescent="0.2">
      <c r="A188" s="15" t="s">
        <v>35</v>
      </c>
      <c r="B188" s="15" t="s">
        <v>289</v>
      </c>
      <c r="C188" s="16"/>
      <c r="D188" s="16"/>
      <c r="E188" s="16"/>
      <c r="F188" s="16"/>
      <c r="G188" s="16"/>
      <c r="H188" s="16"/>
    </row>
    <row r="189" spans="1:8" ht="204.75" customHeight="1" x14ac:dyDescent="0.2">
      <c r="A189" s="1" t="s">
        <v>35</v>
      </c>
      <c r="B189" s="11">
        <v>178</v>
      </c>
      <c r="C189" s="13" t="s">
        <v>290</v>
      </c>
      <c r="D189" s="1"/>
      <c r="E189" s="2" t="s">
        <v>103</v>
      </c>
      <c r="F189" s="1" t="s">
        <v>47</v>
      </c>
      <c r="G189" s="1" t="s">
        <v>89</v>
      </c>
      <c r="H189" s="1"/>
    </row>
    <row r="190" spans="1:8" ht="45" x14ac:dyDescent="0.2">
      <c r="A190" s="1" t="s">
        <v>35</v>
      </c>
      <c r="B190" s="11">
        <v>179</v>
      </c>
      <c r="C190" s="1" t="s">
        <v>291</v>
      </c>
      <c r="D190" s="1"/>
      <c r="E190" s="2" t="s">
        <v>105</v>
      </c>
      <c r="F190" s="1"/>
      <c r="G190" s="1" t="s">
        <v>90</v>
      </c>
      <c r="H190" s="13"/>
    </row>
    <row r="191" spans="1:8" ht="30" x14ac:dyDescent="0.2">
      <c r="A191" s="1" t="s">
        <v>35</v>
      </c>
      <c r="B191" s="11">
        <v>180</v>
      </c>
      <c r="C191" s="1" t="s">
        <v>292</v>
      </c>
      <c r="D191" s="1"/>
      <c r="E191" s="2" t="s">
        <v>103</v>
      </c>
      <c r="F191" s="1" t="s">
        <v>47</v>
      </c>
      <c r="G191" s="1" t="s">
        <v>90</v>
      </c>
      <c r="H191" s="13"/>
    </row>
    <row r="192" spans="1:8" ht="30" x14ac:dyDescent="0.2">
      <c r="A192" s="1" t="s">
        <v>35</v>
      </c>
      <c r="B192" s="11">
        <v>181</v>
      </c>
      <c r="C192" s="1" t="s">
        <v>293</v>
      </c>
      <c r="D192" s="13"/>
      <c r="E192" s="2" t="s">
        <v>105</v>
      </c>
      <c r="F192" s="1"/>
      <c r="G192" s="1" t="s">
        <v>90</v>
      </c>
      <c r="H192" s="13"/>
    </row>
    <row r="193" spans="1:8" ht="45" x14ac:dyDescent="0.2">
      <c r="A193" s="1" t="s">
        <v>35</v>
      </c>
      <c r="B193" s="11">
        <v>183</v>
      </c>
      <c r="C193" s="13" t="s">
        <v>294</v>
      </c>
      <c r="D193" s="13"/>
      <c r="E193" s="2" t="s">
        <v>105</v>
      </c>
      <c r="F193" s="1"/>
      <c r="G193" s="1" t="s">
        <v>90</v>
      </c>
      <c r="H193" s="13"/>
    </row>
    <row r="194" spans="1:8" ht="30" x14ac:dyDescent="0.2">
      <c r="A194" s="1" t="s">
        <v>35</v>
      </c>
      <c r="B194" s="11">
        <v>184</v>
      </c>
      <c r="C194" s="13" t="s">
        <v>295</v>
      </c>
      <c r="D194" s="13"/>
      <c r="E194" s="2" t="s">
        <v>103</v>
      </c>
      <c r="F194" s="1" t="s">
        <v>47</v>
      </c>
      <c r="G194" s="1" t="s">
        <v>90</v>
      </c>
      <c r="H194" s="13"/>
    </row>
    <row r="195" spans="1:8" ht="120" x14ac:dyDescent="0.2">
      <c r="A195" s="1" t="s">
        <v>35</v>
      </c>
      <c r="B195" s="11">
        <v>185</v>
      </c>
      <c r="C195" s="1" t="s">
        <v>296</v>
      </c>
      <c r="D195" s="1"/>
      <c r="E195" s="2" t="s">
        <v>103</v>
      </c>
      <c r="F195" s="1" t="s">
        <v>51</v>
      </c>
      <c r="G195" s="1" t="s">
        <v>90</v>
      </c>
      <c r="H195" s="13"/>
    </row>
    <row r="196" spans="1:8" x14ac:dyDescent="0.2">
      <c r="A196" s="1" t="s">
        <v>35</v>
      </c>
      <c r="B196" s="11">
        <v>188</v>
      </c>
      <c r="C196" s="1" t="s">
        <v>297</v>
      </c>
      <c r="D196" s="1"/>
      <c r="E196" s="13" t="s">
        <v>103</v>
      </c>
      <c r="F196" s="13" t="s">
        <v>47</v>
      </c>
      <c r="G196" s="1" t="s">
        <v>90</v>
      </c>
      <c r="H196" s="13"/>
    </row>
    <row r="197" spans="1:8" x14ac:dyDescent="0.2">
      <c r="A197" s="1" t="s">
        <v>35</v>
      </c>
      <c r="B197" s="11">
        <v>189</v>
      </c>
      <c r="C197" s="13" t="s">
        <v>298</v>
      </c>
      <c r="D197" s="1"/>
      <c r="E197" s="2" t="s">
        <v>105</v>
      </c>
      <c r="F197" s="1"/>
      <c r="G197" s="1" t="s">
        <v>90</v>
      </c>
      <c r="H197" s="1"/>
    </row>
    <row r="198" spans="1:8" x14ac:dyDescent="0.2">
      <c r="A198" s="1" t="s">
        <v>35</v>
      </c>
      <c r="B198" s="11">
        <v>190</v>
      </c>
      <c r="C198" s="1" t="s">
        <v>299</v>
      </c>
      <c r="D198" s="1"/>
      <c r="E198" s="2" t="s">
        <v>105</v>
      </c>
      <c r="F198" s="1"/>
      <c r="G198" s="1" t="s">
        <v>90</v>
      </c>
      <c r="H198" s="1"/>
    </row>
    <row r="199" spans="1:8" ht="45" x14ac:dyDescent="0.2">
      <c r="A199" s="1" t="s">
        <v>35</v>
      </c>
      <c r="B199" s="11">
        <v>191</v>
      </c>
      <c r="C199" s="1" t="s">
        <v>300</v>
      </c>
      <c r="D199" s="1"/>
      <c r="E199" s="2" t="s">
        <v>105</v>
      </c>
      <c r="F199" s="1"/>
      <c r="G199" s="1" t="s">
        <v>90</v>
      </c>
      <c r="H199" s="1"/>
    </row>
    <row r="200" spans="1:8" x14ac:dyDescent="0.2">
      <c r="A200" s="1" t="s">
        <v>35</v>
      </c>
      <c r="B200" s="11">
        <v>192</v>
      </c>
      <c r="C200" s="1" t="s">
        <v>301</v>
      </c>
      <c r="D200" s="1"/>
      <c r="E200" s="2" t="s">
        <v>105</v>
      </c>
      <c r="F200" s="1"/>
      <c r="G200" s="1" t="s">
        <v>90</v>
      </c>
      <c r="H200" s="13"/>
    </row>
    <row r="201" spans="1:8" ht="30" x14ac:dyDescent="0.2">
      <c r="A201" s="1" t="s">
        <v>35</v>
      </c>
      <c r="B201" s="11" t="s">
        <v>302</v>
      </c>
      <c r="C201" s="13" t="s">
        <v>303</v>
      </c>
      <c r="D201" s="1"/>
      <c r="E201" s="2" t="s">
        <v>103</v>
      </c>
      <c r="F201" s="1" t="s">
        <v>47</v>
      </c>
      <c r="G201" s="1" t="s">
        <v>90</v>
      </c>
      <c r="H201" s="13"/>
    </row>
    <row r="202" spans="1:8" x14ac:dyDescent="0.2">
      <c r="A202" s="1" t="s">
        <v>35</v>
      </c>
      <c r="B202" s="11" t="s">
        <v>304</v>
      </c>
      <c r="C202" s="13" t="s">
        <v>305</v>
      </c>
      <c r="D202" s="1"/>
      <c r="E202" s="13" t="s">
        <v>105</v>
      </c>
      <c r="F202" s="1"/>
      <c r="G202" s="1" t="s">
        <v>90</v>
      </c>
      <c r="H202" s="13"/>
    </row>
    <row r="203" spans="1:8" ht="30" x14ac:dyDescent="0.2">
      <c r="A203" s="1" t="s">
        <v>35</v>
      </c>
      <c r="B203" s="11">
        <v>195</v>
      </c>
      <c r="C203" s="1" t="s">
        <v>306</v>
      </c>
      <c r="D203" s="1"/>
      <c r="E203" s="2" t="s">
        <v>105</v>
      </c>
      <c r="F203" s="1"/>
      <c r="G203" s="1" t="s">
        <v>90</v>
      </c>
      <c r="H203" s="13"/>
    </row>
    <row r="204" spans="1:8" ht="45" x14ac:dyDescent="0.2">
      <c r="A204" s="1" t="s">
        <v>35</v>
      </c>
      <c r="B204" s="11">
        <v>196</v>
      </c>
      <c r="C204" s="1" t="s">
        <v>307</v>
      </c>
      <c r="D204" s="1"/>
      <c r="E204" s="2" t="s">
        <v>105</v>
      </c>
      <c r="F204" s="1"/>
      <c r="G204" s="1" t="s">
        <v>90</v>
      </c>
      <c r="H204" s="13"/>
    </row>
    <row r="205" spans="1:8" x14ac:dyDescent="0.2">
      <c r="A205" s="1" t="s">
        <v>35</v>
      </c>
      <c r="B205" s="11">
        <v>198</v>
      </c>
      <c r="C205" s="1" t="s">
        <v>308</v>
      </c>
      <c r="D205" s="13"/>
      <c r="E205" s="2" t="s">
        <v>105</v>
      </c>
      <c r="F205" s="1"/>
      <c r="G205" s="1" t="s">
        <v>90</v>
      </c>
      <c r="H205" s="13"/>
    </row>
    <row r="206" spans="1:8" x14ac:dyDescent="0.2">
      <c r="A206" s="15" t="s">
        <v>35</v>
      </c>
      <c r="B206" s="15" t="s">
        <v>309</v>
      </c>
      <c r="C206" s="16"/>
      <c r="D206" s="16"/>
      <c r="E206" s="16"/>
      <c r="F206" s="16"/>
      <c r="G206" s="16"/>
      <c r="H206" s="16"/>
    </row>
    <row r="207" spans="1:8" ht="30" x14ac:dyDescent="0.2">
      <c r="A207" s="1" t="s">
        <v>35</v>
      </c>
      <c r="B207" s="11">
        <v>201</v>
      </c>
      <c r="C207" s="1" t="s">
        <v>310</v>
      </c>
      <c r="D207" s="13"/>
      <c r="E207" s="2" t="s">
        <v>105</v>
      </c>
      <c r="F207" s="1"/>
      <c r="G207" s="1" t="s">
        <v>90</v>
      </c>
      <c r="H207" s="13"/>
    </row>
  </sheetData>
  <phoneticPr fontId="2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E821C-1AB4-409B-A2CA-46C971AB8CE8}">
  <sheetPr>
    <tabColor rgb="FFFFC000"/>
    <pageSetUpPr fitToPage="1"/>
  </sheetPr>
  <dimension ref="A1:D42"/>
  <sheetViews>
    <sheetView zoomScale="90" zoomScaleNormal="90" zoomScaleSheetLayoutView="85" workbookViewId="0">
      <pane xSplit="1" ySplit="2" topLeftCell="B3" activePane="bottomRight" state="frozen"/>
      <selection pane="topRight" activeCell="D1" sqref="D1"/>
      <selection pane="bottomLeft" activeCell="A3" sqref="A3"/>
      <selection pane="bottomRight" sqref="A1:D1"/>
    </sheetView>
  </sheetViews>
  <sheetFormatPr baseColWidth="10" defaultColWidth="8.6640625" defaultRowHeight="14" x14ac:dyDescent="0.2"/>
  <cols>
    <col min="1" max="1" width="9.6640625" style="52" customWidth="1"/>
    <col min="2" max="2" width="20.6640625" style="53" customWidth="1"/>
    <col min="3" max="3" width="125.6640625" style="52" customWidth="1"/>
    <col min="4" max="4" width="25.6640625" style="86" customWidth="1"/>
    <col min="5" max="5" width="21.33203125" style="52" customWidth="1"/>
    <col min="6" max="16384" width="8.6640625" style="52"/>
  </cols>
  <sheetData>
    <row r="1" spans="1:4" s="2" customFormat="1" ht="24" x14ac:dyDescent="0.2">
      <c r="A1" s="134" t="s">
        <v>710</v>
      </c>
      <c r="B1" s="134"/>
      <c r="C1" s="134"/>
      <c r="D1" s="134"/>
    </row>
    <row r="2" spans="1:4" s="2" customFormat="1" ht="15" x14ac:dyDescent="0.2">
      <c r="A2" s="26" t="s">
        <v>94</v>
      </c>
      <c r="B2" s="73" t="s">
        <v>3</v>
      </c>
      <c r="C2" s="27" t="s">
        <v>95</v>
      </c>
      <c r="D2" s="80" t="s">
        <v>702</v>
      </c>
    </row>
    <row r="3" spans="1:4" x14ac:dyDescent="0.2">
      <c r="A3" s="15" t="s">
        <v>313</v>
      </c>
      <c r="B3" s="15" t="s">
        <v>313</v>
      </c>
      <c r="C3" s="15" t="s">
        <v>505</v>
      </c>
      <c r="D3" s="84"/>
    </row>
    <row r="4" spans="1:4" ht="17.5" customHeight="1" x14ac:dyDescent="0.2">
      <c r="A4" s="11" t="s">
        <v>571</v>
      </c>
      <c r="B4" s="68" t="s">
        <v>337</v>
      </c>
      <c r="C4" s="2" t="s">
        <v>453</v>
      </c>
      <c r="D4" s="81" t="s">
        <v>372</v>
      </c>
    </row>
    <row r="5" spans="1:4" s="2" customFormat="1" ht="45" x14ac:dyDescent="0.2">
      <c r="A5" s="11" t="s">
        <v>572</v>
      </c>
      <c r="B5" s="68" t="s">
        <v>337</v>
      </c>
      <c r="C5" s="65" t="s">
        <v>405</v>
      </c>
      <c r="D5" s="81" t="s">
        <v>372</v>
      </c>
    </row>
    <row r="6" spans="1:4" s="2" customFormat="1" ht="30" x14ac:dyDescent="0.2">
      <c r="A6" s="67" t="s">
        <v>573</v>
      </c>
      <c r="B6" s="68" t="s">
        <v>337</v>
      </c>
      <c r="C6" s="1" t="s">
        <v>406</v>
      </c>
      <c r="D6" s="81" t="s">
        <v>372</v>
      </c>
    </row>
    <row r="7" spans="1:4" ht="30" x14ac:dyDescent="0.2">
      <c r="A7" s="11" t="s">
        <v>574</v>
      </c>
      <c r="B7" s="68" t="s">
        <v>337</v>
      </c>
      <c r="C7" s="1" t="s">
        <v>407</v>
      </c>
      <c r="D7" s="81" t="s">
        <v>372</v>
      </c>
    </row>
    <row r="8" spans="1:4" x14ac:dyDescent="0.2">
      <c r="A8" s="15" t="s">
        <v>331</v>
      </c>
      <c r="B8" s="15" t="s">
        <v>331</v>
      </c>
      <c r="C8" s="15" t="s">
        <v>332</v>
      </c>
      <c r="D8" s="85"/>
    </row>
    <row r="9" spans="1:4" ht="19.5" customHeight="1" x14ac:dyDescent="0.2">
      <c r="A9" s="11" t="s">
        <v>575</v>
      </c>
      <c r="B9" s="11" t="s">
        <v>314</v>
      </c>
      <c r="C9" s="1" t="s">
        <v>404</v>
      </c>
      <c r="D9" s="81" t="s">
        <v>372</v>
      </c>
    </row>
    <row r="10" spans="1:4" ht="59" customHeight="1" x14ac:dyDescent="0.2">
      <c r="A10" s="11" t="s">
        <v>576</v>
      </c>
      <c r="B10" s="11" t="s">
        <v>314</v>
      </c>
      <c r="C10" s="1" t="s">
        <v>481</v>
      </c>
      <c r="D10" s="81" t="s">
        <v>372</v>
      </c>
    </row>
    <row r="11" spans="1:4" s="2" customFormat="1" ht="35" customHeight="1" x14ac:dyDescent="0.2">
      <c r="A11" s="11" t="s">
        <v>577</v>
      </c>
      <c r="B11" s="11" t="s">
        <v>314</v>
      </c>
      <c r="C11" s="1" t="s">
        <v>408</v>
      </c>
      <c r="D11" s="81" t="s">
        <v>372</v>
      </c>
    </row>
    <row r="12" spans="1:4" ht="34" customHeight="1" x14ac:dyDescent="0.2">
      <c r="A12" s="11" t="s">
        <v>578</v>
      </c>
      <c r="B12" s="11" t="s">
        <v>314</v>
      </c>
      <c r="C12" s="1" t="s">
        <v>482</v>
      </c>
      <c r="D12" s="81" t="s">
        <v>372</v>
      </c>
    </row>
    <row r="13" spans="1:4" ht="44" customHeight="1" x14ac:dyDescent="0.2">
      <c r="A13" s="11" t="s">
        <v>579</v>
      </c>
      <c r="B13" s="11" t="s">
        <v>314</v>
      </c>
      <c r="C13" s="1" t="s">
        <v>455</v>
      </c>
      <c r="D13" s="81" t="s">
        <v>372</v>
      </c>
    </row>
    <row r="14" spans="1:4" s="2" customFormat="1" ht="42.5" customHeight="1" x14ac:dyDescent="0.2">
      <c r="A14" s="11" t="s">
        <v>580</v>
      </c>
      <c r="B14" s="11" t="s">
        <v>333</v>
      </c>
      <c r="C14" s="2" t="s">
        <v>409</v>
      </c>
      <c r="D14" s="81" t="s">
        <v>372</v>
      </c>
    </row>
    <row r="15" spans="1:4" s="2" customFormat="1" ht="32.5" customHeight="1" x14ac:dyDescent="0.2">
      <c r="A15" s="67" t="s">
        <v>581</v>
      </c>
      <c r="B15" s="67" t="s">
        <v>333</v>
      </c>
      <c r="C15" s="65" t="s">
        <v>553</v>
      </c>
      <c r="D15" s="81" t="s">
        <v>372</v>
      </c>
    </row>
    <row r="16" spans="1:4" s="2" customFormat="1" ht="31.5" customHeight="1" x14ac:dyDescent="0.2">
      <c r="A16" s="11" t="s">
        <v>582</v>
      </c>
      <c r="B16" s="11" t="s">
        <v>333</v>
      </c>
      <c r="C16" s="1" t="s">
        <v>483</v>
      </c>
      <c r="D16" s="81" t="s">
        <v>372</v>
      </c>
    </row>
    <row r="17" spans="1:4" s="2" customFormat="1" ht="29" customHeight="1" x14ac:dyDescent="0.2">
      <c r="A17" s="11" t="s">
        <v>583</v>
      </c>
      <c r="B17" s="11" t="s">
        <v>334</v>
      </c>
      <c r="C17" s="65" t="s">
        <v>410</v>
      </c>
      <c r="D17" s="81" t="s">
        <v>372</v>
      </c>
    </row>
    <row r="18" spans="1:4" ht="45" x14ac:dyDescent="0.2">
      <c r="A18" s="11" t="s">
        <v>584</v>
      </c>
      <c r="B18" s="11" t="s">
        <v>335</v>
      </c>
      <c r="C18" s="1" t="s">
        <v>545</v>
      </c>
      <c r="D18" s="81" t="s">
        <v>372</v>
      </c>
    </row>
    <row r="19" spans="1:4" ht="30" x14ac:dyDescent="0.2">
      <c r="A19" s="11" t="s">
        <v>585</v>
      </c>
      <c r="B19" s="11" t="s">
        <v>330</v>
      </c>
      <c r="C19" s="1" t="s">
        <v>411</v>
      </c>
      <c r="D19" s="81" t="s">
        <v>372</v>
      </c>
    </row>
    <row r="20" spans="1:4" ht="15" x14ac:dyDescent="0.2">
      <c r="A20" s="15" t="s">
        <v>316</v>
      </c>
      <c r="B20" s="15" t="s">
        <v>316</v>
      </c>
      <c r="C20" s="61" t="s">
        <v>465</v>
      </c>
      <c r="D20" s="85"/>
    </row>
    <row r="21" spans="1:4" s="2" customFormat="1" ht="16.5" customHeight="1" x14ac:dyDescent="0.2">
      <c r="A21" s="11" t="s">
        <v>586</v>
      </c>
      <c r="B21" s="11" t="s">
        <v>314</v>
      </c>
      <c r="C21" s="65" t="s">
        <v>506</v>
      </c>
      <c r="D21" s="81" t="s">
        <v>372</v>
      </c>
    </row>
    <row r="22" spans="1:4" s="2" customFormat="1" ht="30" customHeight="1" x14ac:dyDescent="0.2">
      <c r="A22" s="11" t="s">
        <v>587</v>
      </c>
      <c r="B22" s="11" t="s">
        <v>314</v>
      </c>
      <c r="C22" s="65" t="s">
        <v>484</v>
      </c>
      <c r="D22" s="81" t="s">
        <v>372</v>
      </c>
    </row>
    <row r="23" spans="1:4" s="2" customFormat="1" ht="60" x14ac:dyDescent="0.2">
      <c r="A23" s="11" t="s">
        <v>588</v>
      </c>
      <c r="B23" s="11" t="s">
        <v>314</v>
      </c>
      <c r="C23" s="1" t="s">
        <v>485</v>
      </c>
      <c r="D23" s="81" t="s">
        <v>372</v>
      </c>
    </row>
    <row r="24" spans="1:4" s="2" customFormat="1" ht="17" customHeight="1" x14ac:dyDescent="0.2">
      <c r="A24" s="67" t="s">
        <v>589</v>
      </c>
      <c r="B24" s="11" t="s">
        <v>328</v>
      </c>
      <c r="C24" s="1" t="s">
        <v>412</v>
      </c>
      <c r="D24" s="81" t="s">
        <v>372</v>
      </c>
    </row>
    <row r="25" spans="1:4" ht="15" x14ac:dyDescent="0.2">
      <c r="A25" s="67" t="s">
        <v>590</v>
      </c>
      <c r="B25" s="11" t="s">
        <v>328</v>
      </c>
      <c r="C25" s="1" t="s">
        <v>486</v>
      </c>
      <c r="D25" s="81" t="s">
        <v>372</v>
      </c>
    </row>
    <row r="26" spans="1:4" s="2" customFormat="1" ht="19" customHeight="1" x14ac:dyDescent="0.2">
      <c r="A26" s="11" t="s">
        <v>591</v>
      </c>
      <c r="B26" s="11" t="s">
        <v>315</v>
      </c>
      <c r="C26" s="1" t="s">
        <v>413</v>
      </c>
      <c r="D26" s="81" t="s">
        <v>372</v>
      </c>
    </row>
    <row r="27" spans="1:4" s="2" customFormat="1" ht="31.5" customHeight="1" x14ac:dyDescent="0.2">
      <c r="A27" s="67" t="s">
        <v>592</v>
      </c>
      <c r="B27" s="11" t="s">
        <v>315</v>
      </c>
      <c r="C27" s="1" t="s">
        <v>414</v>
      </c>
      <c r="D27" s="81" t="s">
        <v>372</v>
      </c>
    </row>
    <row r="28" spans="1:4" s="2" customFormat="1" ht="32.5" customHeight="1" x14ac:dyDescent="0.2">
      <c r="A28" s="67" t="s">
        <v>593</v>
      </c>
      <c r="B28" s="11" t="s">
        <v>315</v>
      </c>
      <c r="C28" s="1" t="s">
        <v>703</v>
      </c>
      <c r="D28" s="81" t="s">
        <v>372</v>
      </c>
    </row>
    <row r="29" spans="1:4" s="2" customFormat="1" ht="23" customHeight="1" x14ac:dyDescent="0.2">
      <c r="A29" s="11" t="s">
        <v>594</v>
      </c>
      <c r="B29" s="11" t="s">
        <v>329</v>
      </c>
      <c r="C29" s="65" t="s">
        <v>415</v>
      </c>
      <c r="D29" s="81" t="s">
        <v>372</v>
      </c>
    </row>
    <row r="30" spans="1:4" ht="17" customHeight="1" x14ac:dyDescent="0.2">
      <c r="A30" s="11" t="s">
        <v>595</v>
      </c>
      <c r="B30" s="11" t="s">
        <v>329</v>
      </c>
      <c r="C30" s="1" t="s">
        <v>472</v>
      </c>
      <c r="D30" s="81" t="s">
        <v>372</v>
      </c>
    </row>
    <row r="31" spans="1:4" s="2" customFormat="1" x14ac:dyDescent="0.2">
      <c r="A31" s="15" t="s">
        <v>312</v>
      </c>
      <c r="B31" s="15" t="s">
        <v>312</v>
      </c>
      <c r="C31" s="15" t="s">
        <v>317</v>
      </c>
      <c r="D31" s="85"/>
    </row>
    <row r="32" spans="1:4" s="2" customFormat="1" ht="19" customHeight="1" x14ac:dyDescent="0.2">
      <c r="A32" s="11" t="s">
        <v>596</v>
      </c>
      <c r="B32" s="63" t="s">
        <v>317</v>
      </c>
      <c r="C32" s="1" t="s">
        <v>416</v>
      </c>
      <c r="D32" s="81" t="s">
        <v>372</v>
      </c>
    </row>
    <row r="33" spans="1:4" s="2" customFormat="1" x14ac:dyDescent="0.2">
      <c r="A33" s="15" t="s">
        <v>325</v>
      </c>
      <c r="B33" s="15" t="s">
        <v>325</v>
      </c>
      <c r="C33" s="15" t="s">
        <v>8</v>
      </c>
      <c r="D33" s="85"/>
    </row>
    <row r="34" spans="1:4" s="2" customFormat="1" ht="16.5" customHeight="1" x14ac:dyDescent="0.2">
      <c r="A34" s="11" t="s">
        <v>597</v>
      </c>
      <c r="B34" s="63" t="s">
        <v>8</v>
      </c>
      <c r="C34" s="1" t="s">
        <v>417</v>
      </c>
      <c r="D34" s="81" t="s">
        <v>372</v>
      </c>
    </row>
    <row r="35" spans="1:4" s="2" customFormat="1" x14ac:dyDescent="0.2">
      <c r="A35" s="15" t="s">
        <v>318</v>
      </c>
      <c r="B35" s="15" t="s">
        <v>318</v>
      </c>
      <c r="C35" s="15" t="s">
        <v>7</v>
      </c>
      <c r="D35" s="85"/>
    </row>
    <row r="36" spans="1:4" s="2" customFormat="1" ht="18" customHeight="1" x14ac:dyDescent="0.2">
      <c r="A36" s="11" t="s">
        <v>598</v>
      </c>
      <c r="B36" s="63" t="s">
        <v>319</v>
      </c>
      <c r="C36" s="1" t="s">
        <v>418</v>
      </c>
      <c r="D36" s="81" t="s">
        <v>372</v>
      </c>
    </row>
    <row r="37" spans="1:4" s="2" customFormat="1" ht="17.5" customHeight="1" x14ac:dyDescent="0.2">
      <c r="A37" s="11" t="s">
        <v>599</v>
      </c>
      <c r="B37" s="63" t="s">
        <v>319</v>
      </c>
      <c r="C37" s="1" t="s">
        <v>419</v>
      </c>
      <c r="D37" s="81" t="s">
        <v>372</v>
      </c>
    </row>
    <row r="38" spans="1:4" ht="18.5" customHeight="1" x14ac:dyDescent="0.2">
      <c r="A38" s="11" t="s">
        <v>600</v>
      </c>
      <c r="B38" s="63" t="s">
        <v>319</v>
      </c>
      <c r="C38" s="1" t="s">
        <v>456</v>
      </c>
      <c r="D38" s="81" t="s">
        <v>372</v>
      </c>
    </row>
    <row r="39" spans="1:4" s="2" customFormat="1" ht="57" customHeight="1" x14ac:dyDescent="0.2">
      <c r="A39" s="67" t="s">
        <v>601</v>
      </c>
      <c r="B39" s="63" t="s">
        <v>319</v>
      </c>
      <c r="C39" s="65" t="s">
        <v>489</v>
      </c>
      <c r="D39" s="81" t="s">
        <v>372</v>
      </c>
    </row>
    <row r="40" spans="1:4" s="2" customFormat="1" ht="18" customHeight="1" x14ac:dyDescent="0.2">
      <c r="A40" s="67" t="s">
        <v>602</v>
      </c>
      <c r="B40" s="63" t="s">
        <v>319</v>
      </c>
      <c r="C40" s="1" t="s">
        <v>457</v>
      </c>
      <c r="D40" s="81" t="s">
        <v>372</v>
      </c>
    </row>
    <row r="41" spans="1:4" ht="15" x14ac:dyDescent="0.2">
      <c r="A41" s="11" t="s">
        <v>603</v>
      </c>
      <c r="B41" s="63" t="s">
        <v>320</v>
      </c>
      <c r="C41" s="1" t="s">
        <v>420</v>
      </c>
      <c r="D41" s="81" t="s">
        <v>372</v>
      </c>
    </row>
    <row r="42" spans="1:4" ht="19.5" customHeight="1" x14ac:dyDescent="0.2">
      <c r="A42" s="11" t="s">
        <v>604</v>
      </c>
      <c r="B42" s="68" t="s">
        <v>321</v>
      </c>
      <c r="C42" s="1" t="s">
        <v>421</v>
      </c>
      <c r="D42" s="81" t="s">
        <v>372</v>
      </c>
    </row>
  </sheetData>
  <sheetProtection algorithmName="SHA-512" hashValue="ZQLnvf0WHvfCWeSFiizIZsF+aFpRzH4YujeueqW9WuQnEOrOYw5MdxkJM5ek7TgQX4fuHpJCRxjzXl4LhSdASA==" saltValue="7UtIRDwvmDbM7NktIYp00Q==" spinCount="100000" sheet="1" objects="1" scenarios="1" autoFilter="0"/>
  <autoFilter ref="A2:D42" xr:uid="{EFC321D5-05DA-4BC2-B3BF-954B404154BD}"/>
  <mergeCells count="1">
    <mergeCell ref="A1:D1"/>
  </mergeCells>
  <phoneticPr fontId="21" type="noConversion"/>
  <dataValidations count="1">
    <dataValidation type="list" allowBlank="1" showInputMessage="1" showErrorMessage="1" sqref="D4:D7 D9:D19 D21:D30 D32 D34 D36:D42" xr:uid="{E13D41CE-CB6C-4035-AE98-56FB7CFC3A45}">
      <formula1>"Ja, Nee"</formula1>
    </dataValidation>
  </dataValidations>
  <pageMargins left="0.70866141732283472" right="0.70866141732283472" top="0.74803149606299213" bottom="0.74803149606299213" header="0.31496062992125984" footer="0.31496062992125984"/>
  <pageSetup paperSize="9" scale="47" fitToHeight="0" orientation="landscape" r:id="rId1"/>
  <headerFooter>
    <oddHeader>&amp;L&amp;G&amp;R&amp;G</oddHeader>
    <oddFooter>&amp;L&amp;F - &amp;A&amp;C&amp;D&amp;RPagina &amp;P van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BD0CC-2BB0-4FC5-8DF6-C192BE98D0E3}">
  <sheetPr>
    <tabColor rgb="FFFFC000"/>
    <pageSetUpPr fitToPage="1"/>
  </sheetPr>
  <dimension ref="A1:D30"/>
  <sheetViews>
    <sheetView zoomScale="90" zoomScaleNormal="90" workbookViewId="0">
      <pane xSplit="1" ySplit="2" topLeftCell="B3" activePane="bottomRight" state="frozen"/>
      <selection pane="topRight" activeCell="D1" sqref="D1"/>
      <selection pane="bottomLeft" activeCell="A3" sqref="A3"/>
      <selection pane="bottomRight" sqref="A1:D1"/>
    </sheetView>
  </sheetViews>
  <sheetFormatPr baseColWidth="10" defaultColWidth="8.6640625" defaultRowHeight="14" x14ac:dyDescent="0.2"/>
  <cols>
    <col min="1" max="1" width="9.6640625" style="68" customWidth="1"/>
    <col min="2" max="2" width="20.6640625" style="68" customWidth="1"/>
    <col min="3" max="3" width="125.6640625" style="68" customWidth="1"/>
    <col min="4" max="4" width="25.6640625" style="83" customWidth="1"/>
    <col min="5" max="16384" width="8.6640625" style="52"/>
  </cols>
  <sheetData>
    <row r="1" spans="1:4" s="2" customFormat="1" ht="24" x14ac:dyDescent="0.2">
      <c r="A1" s="134" t="s">
        <v>711</v>
      </c>
      <c r="B1" s="134"/>
      <c r="C1" s="134"/>
      <c r="D1" s="134"/>
    </row>
    <row r="2" spans="1:4" s="2" customFormat="1" ht="15" x14ac:dyDescent="0.2">
      <c r="A2" s="26" t="s">
        <v>94</v>
      </c>
      <c r="B2" s="73" t="s">
        <v>3</v>
      </c>
      <c r="C2" s="26" t="s">
        <v>95</v>
      </c>
      <c r="D2" s="80" t="s">
        <v>702</v>
      </c>
    </row>
    <row r="3" spans="1:4" s="2" customFormat="1" x14ac:dyDescent="0.2">
      <c r="A3" s="15" t="s">
        <v>322</v>
      </c>
      <c r="B3" s="15" t="s">
        <v>322</v>
      </c>
      <c r="C3" s="15" t="s">
        <v>470</v>
      </c>
      <c r="D3" s="16"/>
    </row>
    <row r="4" spans="1:4" s="2" customFormat="1" ht="18.5" customHeight="1" x14ac:dyDescent="0.2">
      <c r="A4" s="11" t="s">
        <v>605</v>
      </c>
      <c r="B4" s="11" t="s">
        <v>323</v>
      </c>
      <c r="C4" s="63" t="s">
        <v>422</v>
      </c>
      <c r="D4" s="81" t="s">
        <v>372</v>
      </c>
    </row>
    <row r="5" spans="1:4" s="2" customFormat="1" ht="19.5" customHeight="1" x14ac:dyDescent="0.2">
      <c r="A5" s="11" t="s">
        <v>606</v>
      </c>
      <c r="B5" s="11" t="s">
        <v>324</v>
      </c>
      <c r="C5" s="63" t="s">
        <v>423</v>
      </c>
      <c r="D5" s="81" t="s">
        <v>372</v>
      </c>
    </row>
    <row r="6" spans="1:4" ht="28" customHeight="1" x14ac:dyDescent="0.2">
      <c r="A6" s="11" t="s">
        <v>607</v>
      </c>
      <c r="B6" s="11" t="s">
        <v>324</v>
      </c>
      <c r="C6" s="63" t="s">
        <v>501</v>
      </c>
      <c r="D6" s="81" t="s">
        <v>372</v>
      </c>
    </row>
    <row r="7" spans="1:4" ht="30" customHeight="1" x14ac:dyDescent="0.2">
      <c r="A7" s="11" t="s">
        <v>608</v>
      </c>
      <c r="B7" s="11" t="s">
        <v>326</v>
      </c>
      <c r="C7" s="63" t="s">
        <v>424</v>
      </c>
      <c r="D7" s="81" t="s">
        <v>372</v>
      </c>
    </row>
    <row r="8" spans="1:4" ht="19.5" customHeight="1" x14ac:dyDescent="0.2">
      <c r="A8" s="11" t="s">
        <v>609</v>
      </c>
      <c r="B8" s="11" t="s">
        <v>326</v>
      </c>
      <c r="C8" s="69" t="s">
        <v>502</v>
      </c>
      <c r="D8" s="81" t="s">
        <v>372</v>
      </c>
    </row>
    <row r="9" spans="1:4" ht="30" customHeight="1" x14ac:dyDescent="0.2">
      <c r="A9" s="11" t="s">
        <v>610</v>
      </c>
      <c r="B9" s="11" t="s">
        <v>326</v>
      </c>
      <c r="C9" s="64" t="s">
        <v>458</v>
      </c>
      <c r="D9" s="81" t="s">
        <v>372</v>
      </c>
    </row>
    <row r="10" spans="1:4" ht="38.5" customHeight="1" x14ac:dyDescent="0.2">
      <c r="A10" s="11" t="s">
        <v>611</v>
      </c>
      <c r="B10" s="11" t="s">
        <v>326</v>
      </c>
      <c r="C10" s="64" t="s">
        <v>425</v>
      </c>
      <c r="D10" s="81" t="s">
        <v>372</v>
      </c>
    </row>
    <row r="11" spans="1:4" ht="29.5" customHeight="1" x14ac:dyDescent="0.2">
      <c r="A11" s="11" t="s">
        <v>612</v>
      </c>
      <c r="B11" s="11" t="s">
        <v>326</v>
      </c>
      <c r="C11" s="64" t="s">
        <v>426</v>
      </c>
      <c r="D11" s="81" t="s">
        <v>372</v>
      </c>
    </row>
    <row r="12" spans="1:4" ht="68.5" customHeight="1" x14ac:dyDescent="0.2">
      <c r="A12" s="11" t="s">
        <v>613</v>
      </c>
      <c r="B12" s="11" t="s">
        <v>338</v>
      </c>
      <c r="C12" s="63" t="s">
        <v>503</v>
      </c>
      <c r="D12" s="81" t="s">
        <v>372</v>
      </c>
    </row>
    <row r="13" spans="1:4" ht="82.5" customHeight="1" x14ac:dyDescent="0.2">
      <c r="A13" s="11" t="s">
        <v>614</v>
      </c>
      <c r="B13" s="11" t="s">
        <v>327</v>
      </c>
      <c r="C13" s="63" t="s">
        <v>382</v>
      </c>
      <c r="D13" s="81" t="s">
        <v>372</v>
      </c>
    </row>
    <row r="14" spans="1:4" s="2" customFormat="1" x14ac:dyDescent="0.2">
      <c r="A14" s="15" t="s">
        <v>461</v>
      </c>
      <c r="B14" s="15" t="s">
        <v>461</v>
      </c>
      <c r="C14" s="15" t="s">
        <v>462</v>
      </c>
      <c r="D14" s="79"/>
    </row>
    <row r="15" spans="1:4" s="71" customFormat="1" ht="15" x14ac:dyDescent="0.2">
      <c r="A15" s="11" t="s">
        <v>615</v>
      </c>
      <c r="B15" s="11" t="s">
        <v>462</v>
      </c>
      <c r="C15" s="1" t="s">
        <v>363</v>
      </c>
      <c r="D15" s="81" t="s">
        <v>372</v>
      </c>
    </row>
    <row r="16" spans="1:4" s="71" customFormat="1" ht="75" x14ac:dyDescent="0.2">
      <c r="A16" s="11" t="s">
        <v>616</v>
      </c>
      <c r="B16" s="11" t="s">
        <v>462</v>
      </c>
      <c r="C16" s="1" t="s">
        <v>504</v>
      </c>
      <c r="D16" s="81" t="s">
        <v>372</v>
      </c>
    </row>
    <row r="17" spans="1:4" s="71" customFormat="1" ht="15" x14ac:dyDescent="0.2">
      <c r="A17" s="11" t="s">
        <v>617</v>
      </c>
      <c r="B17" s="11" t="s">
        <v>462</v>
      </c>
      <c r="C17" s="1" t="s">
        <v>562</v>
      </c>
      <c r="D17" s="81" t="s">
        <v>372</v>
      </c>
    </row>
    <row r="18" spans="1:4" s="71" customFormat="1" ht="32" customHeight="1" x14ac:dyDescent="0.2">
      <c r="A18" s="11" t="s">
        <v>618</v>
      </c>
      <c r="B18" s="11" t="s">
        <v>462</v>
      </c>
      <c r="C18" s="1" t="s">
        <v>368</v>
      </c>
      <c r="D18" s="81" t="s">
        <v>372</v>
      </c>
    </row>
    <row r="19" spans="1:4" s="71" customFormat="1" ht="32" customHeight="1" x14ac:dyDescent="0.2">
      <c r="A19" s="11" t="s">
        <v>619</v>
      </c>
      <c r="B19" s="11" t="s">
        <v>462</v>
      </c>
      <c r="C19" s="1" t="s">
        <v>367</v>
      </c>
      <c r="D19" s="81" t="s">
        <v>372</v>
      </c>
    </row>
    <row r="20" spans="1:4" s="71" customFormat="1" ht="30" customHeight="1" x14ac:dyDescent="0.2">
      <c r="A20" s="11" t="s">
        <v>620</v>
      </c>
      <c r="B20" s="11" t="s">
        <v>462</v>
      </c>
      <c r="C20" s="1" t="s">
        <v>369</v>
      </c>
      <c r="D20" s="81" t="s">
        <v>372</v>
      </c>
    </row>
    <row r="21" spans="1:4" s="71" customFormat="1" ht="15" x14ac:dyDescent="0.2">
      <c r="A21" s="11" t="s">
        <v>621</v>
      </c>
      <c r="B21" s="11" t="s">
        <v>462</v>
      </c>
      <c r="C21" s="1" t="s">
        <v>370</v>
      </c>
      <c r="D21" s="81" t="s">
        <v>372</v>
      </c>
    </row>
    <row r="22" spans="1:4" s="71" customFormat="1" ht="35" customHeight="1" x14ac:dyDescent="0.2">
      <c r="A22" s="11" t="s">
        <v>622</v>
      </c>
      <c r="B22" s="11" t="s">
        <v>462</v>
      </c>
      <c r="C22" s="1" t="s">
        <v>371</v>
      </c>
      <c r="D22" s="81" t="s">
        <v>372</v>
      </c>
    </row>
    <row r="23" spans="1:4" s="71" customFormat="1" ht="15" x14ac:dyDescent="0.2">
      <c r="A23" s="11" t="s">
        <v>623</v>
      </c>
      <c r="B23" s="11" t="s">
        <v>462</v>
      </c>
      <c r="C23" s="1" t="s">
        <v>364</v>
      </c>
      <c r="D23" s="81" t="s">
        <v>372</v>
      </c>
    </row>
    <row r="24" spans="1:4" s="71" customFormat="1" ht="30" x14ac:dyDescent="0.2">
      <c r="A24" s="11" t="s">
        <v>624</v>
      </c>
      <c r="B24" s="11" t="s">
        <v>462</v>
      </c>
      <c r="C24" s="1" t="s">
        <v>365</v>
      </c>
      <c r="D24" s="81" t="s">
        <v>372</v>
      </c>
    </row>
    <row r="25" spans="1:4" s="71" customFormat="1" ht="99.5" customHeight="1" x14ac:dyDescent="0.2">
      <c r="A25" s="11" t="s">
        <v>625</v>
      </c>
      <c r="B25" s="11" t="s">
        <v>462</v>
      </c>
      <c r="C25" s="1" t="s">
        <v>366</v>
      </c>
      <c r="D25" s="81" t="s">
        <v>372</v>
      </c>
    </row>
    <row r="26" spans="1:4" ht="45.5" customHeight="1" x14ac:dyDescent="0.2">
      <c r="A26" s="67" t="s">
        <v>626</v>
      </c>
      <c r="B26" s="11" t="s">
        <v>462</v>
      </c>
      <c r="C26" s="1" t="s">
        <v>704</v>
      </c>
      <c r="D26" s="81" t="s">
        <v>372</v>
      </c>
    </row>
    <row r="27" spans="1:4" ht="31.5" customHeight="1" x14ac:dyDescent="0.2">
      <c r="A27" s="67" t="s">
        <v>627</v>
      </c>
      <c r="B27" s="11" t="s">
        <v>462</v>
      </c>
      <c r="C27" s="1" t="s">
        <v>350</v>
      </c>
      <c r="D27" s="81" t="s">
        <v>372</v>
      </c>
    </row>
    <row r="28" spans="1:4" ht="33" customHeight="1" x14ac:dyDescent="0.2">
      <c r="A28" s="67" t="s">
        <v>628</v>
      </c>
      <c r="B28" s="11" t="s">
        <v>462</v>
      </c>
      <c r="C28" s="1" t="s">
        <v>351</v>
      </c>
      <c r="D28" s="81" t="s">
        <v>372</v>
      </c>
    </row>
    <row r="29" spans="1:4" ht="15" x14ac:dyDescent="0.2">
      <c r="B29" s="72"/>
      <c r="C29" s="1"/>
    </row>
    <row r="30" spans="1:4" ht="15" x14ac:dyDescent="0.2">
      <c r="B30" s="72"/>
      <c r="C30" s="1"/>
    </row>
  </sheetData>
  <sheetProtection algorithmName="SHA-512" hashValue="ExPwk188Hv5ZAwQl/HIxEqqzyCxScx52ae/rkL5P0KYHYpL5amNzLKjDO1O3BjSzoRpCUZv7I28diT2fdaYOXQ==" saltValue="ABcRkkXuJRxOapnV2Bjvgg==" spinCount="100000" sheet="1" objects="1" scenarios="1" autoFilter="0"/>
  <autoFilter ref="A2:D28" xr:uid="{71CBD0CC-2BB0-4FC5-8DF6-C192BE98D0E3}"/>
  <mergeCells count="1">
    <mergeCell ref="A1:D1"/>
  </mergeCells>
  <dataValidations count="1">
    <dataValidation type="list" allowBlank="1" showInputMessage="1" showErrorMessage="1" sqref="D4:D13 D15:D28" xr:uid="{FE7E0ACC-34C6-413C-9051-309ADAD4E22D}">
      <formula1>"Ja, Nee"</formula1>
    </dataValidation>
  </dataValidations>
  <pageMargins left="0.70866141732283472" right="0.70866141732283472" top="0.74803149606299213" bottom="0.74803149606299213" header="0.31496062992125984" footer="0.31496062992125984"/>
  <pageSetup paperSize="9" scale="48" fitToHeight="0" orientation="landscape" r:id="rId1"/>
  <headerFooter>
    <oddHeader>&amp;L&amp;G&amp;R&amp;G</oddHeader>
    <oddFooter>&amp;L&amp;F - &amp;A&amp;C&amp;D&amp;RPagina &amp;P van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F2A87-BB6E-4D0A-963A-577DF915484A}">
  <sheetPr>
    <tabColor rgb="FFFFC000"/>
    <pageSetUpPr fitToPage="1"/>
  </sheetPr>
  <dimension ref="A1:D50"/>
  <sheetViews>
    <sheetView zoomScale="90" zoomScaleNormal="90" workbookViewId="0">
      <pane xSplit="1" ySplit="2" topLeftCell="B3" activePane="bottomRight" state="frozen"/>
      <selection pane="topRight" activeCell="D1" sqref="D1"/>
      <selection pane="bottomLeft" activeCell="A3" sqref="A3"/>
      <selection pane="bottomRight" sqref="A1:D1"/>
    </sheetView>
  </sheetViews>
  <sheetFormatPr baseColWidth="10" defaultColWidth="9.33203125" defaultRowHeight="15" x14ac:dyDescent="0.2"/>
  <cols>
    <col min="1" max="1" width="9.6640625" style="129" customWidth="1"/>
    <col min="2" max="2" width="20.6640625" style="129" customWidth="1"/>
    <col min="3" max="3" width="125.6640625" style="129" customWidth="1"/>
    <col min="4" max="4" width="25.6640625" style="130" customWidth="1"/>
    <col min="5" max="16384" width="9.33203125" style="97"/>
  </cols>
  <sheetData>
    <row r="1" spans="1:4" s="126" customFormat="1" ht="24" x14ac:dyDescent="0.2">
      <c r="A1" s="135" t="s">
        <v>712</v>
      </c>
      <c r="B1" s="135"/>
      <c r="C1" s="135"/>
      <c r="D1" s="135"/>
    </row>
    <row r="2" spans="1:4" s="127" customFormat="1" x14ac:dyDescent="0.2">
      <c r="A2" s="110" t="s">
        <v>94</v>
      </c>
      <c r="B2" s="111" t="s">
        <v>3</v>
      </c>
      <c r="C2" s="112" t="s">
        <v>95</v>
      </c>
      <c r="D2" s="113" t="s">
        <v>702</v>
      </c>
    </row>
    <row r="3" spans="1:4" s="126" customFormat="1" ht="14" x14ac:dyDescent="0.2">
      <c r="A3" s="114" t="s">
        <v>339</v>
      </c>
      <c r="B3" s="115" t="s">
        <v>339</v>
      </c>
      <c r="C3" s="114" t="s">
        <v>13</v>
      </c>
      <c r="D3" s="116"/>
    </row>
    <row r="4" spans="1:4" s="128" customFormat="1" ht="30" x14ac:dyDescent="0.2">
      <c r="A4" s="117" t="s">
        <v>629</v>
      </c>
      <c r="B4" s="118" t="s">
        <v>13</v>
      </c>
      <c r="C4" s="119" t="s">
        <v>731</v>
      </c>
      <c r="D4" s="81" t="s">
        <v>372</v>
      </c>
    </row>
    <row r="5" spans="1:4" s="128" customFormat="1" x14ac:dyDescent="0.2">
      <c r="A5" s="117" t="s">
        <v>630</v>
      </c>
      <c r="B5" s="118" t="s">
        <v>13</v>
      </c>
      <c r="C5" s="119" t="s">
        <v>732</v>
      </c>
      <c r="D5" s="81" t="s">
        <v>372</v>
      </c>
    </row>
    <row r="6" spans="1:4" s="128" customFormat="1" x14ac:dyDescent="0.2">
      <c r="A6" s="117" t="s">
        <v>631</v>
      </c>
      <c r="B6" s="118" t="s">
        <v>13</v>
      </c>
      <c r="C6" s="119" t="s">
        <v>660</v>
      </c>
      <c r="D6" s="81" t="s">
        <v>372</v>
      </c>
    </row>
    <row r="7" spans="1:4" s="128" customFormat="1" ht="75" x14ac:dyDescent="0.2">
      <c r="A7" s="117" t="s">
        <v>632</v>
      </c>
      <c r="B7" s="118" t="s">
        <v>13</v>
      </c>
      <c r="C7" s="119" t="s">
        <v>661</v>
      </c>
      <c r="D7" s="81" t="s">
        <v>372</v>
      </c>
    </row>
    <row r="8" spans="1:4" s="128" customFormat="1" ht="30" x14ac:dyDescent="0.2">
      <c r="A8" s="117" t="s">
        <v>633</v>
      </c>
      <c r="B8" s="118" t="s">
        <v>13</v>
      </c>
      <c r="C8" s="119" t="s">
        <v>662</v>
      </c>
      <c r="D8" s="81" t="s">
        <v>372</v>
      </c>
    </row>
    <row r="9" spans="1:4" s="128" customFormat="1" ht="30" x14ac:dyDescent="0.2">
      <c r="A9" s="117" t="s">
        <v>634</v>
      </c>
      <c r="B9" s="118" t="s">
        <v>13</v>
      </c>
      <c r="C9" s="119" t="s">
        <v>554</v>
      </c>
      <c r="D9" s="81" t="s">
        <v>372</v>
      </c>
    </row>
    <row r="10" spans="1:4" ht="60" x14ac:dyDescent="0.2">
      <c r="A10" s="117" t="s">
        <v>635</v>
      </c>
      <c r="B10" s="118" t="s">
        <v>13</v>
      </c>
      <c r="C10" s="117" t="s">
        <v>718</v>
      </c>
      <c r="D10" s="81" t="s">
        <v>372</v>
      </c>
    </row>
    <row r="11" spans="1:4" ht="45" x14ac:dyDescent="0.2">
      <c r="A11" s="117" t="s">
        <v>636</v>
      </c>
      <c r="B11" s="118" t="s">
        <v>13</v>
      </c>
      <c r="C11" s="117" t="s">
        <v>378</v>
      </c>
      <c r="D11" s="81" t="s">
        <v>372</v>
      </c>
    </row>
    <row r="12" spans="1:4" ht="105" x14ac:dyDescent="0.2">
      <c r="A12" s="117" t="s">
        <v>637</v>
      </c>
      <c r="B12" s="118" t="s">
        <v>13</v>
      </c>
      <c r="C12" s="120" t="s">
        <v>403</v>
      </c>
      <c r="D12" s="81" t="s">
        <v>372</v>
      </c>
    </row>
    <row r="13" spans="1:4" x14ac:dyDescent="0.2">
      <c r="A13" s="117" t="s">
        <v>638</v>
      </c>
      <c r="B13" s="118" t="s">
        <v>13</v>
      </c>
      <c r="C13" s="120" t="s">
        <v>379</v>
      </c>
      <c r="D13" s="81" t="s">
        <v>372</v>
      </c>
    </row>
    <row r="14" spans="1:4" s="126" customFormat="1" ht="14" x14ac:dyDescent="0.2">
      <c r="A14" s="114" t="s">
        <v>340</v>
      </c>
      <c r="B14" s="115" t="s">
        <v>340</v>
      </c>
      <c r="C14" s="114" t="s">
        <v>341</v>
      </c>
      <c r="D14" s="116"/>
    </row>
    <row r="15" spans="1:4" x14ac:dyDescent="0.2">
      <c r="A15" s="117" t="s">
        <v>639</v>
      </c>
      <c r="B15" s="118" t="s">
        <v>341</v>
      </c>
      <c r="C15" s="120" t="s">
        <v>427</v>
      </c>
      <c r="D15" s="81" t="s">
        <v>372</v>
      </c>
    </row>
    <row r="16" spans="1:4" x14ac:dyDescent="0.2">
      <c r="A16" s="117" t="s">
        <v>640</v>
      </c>
      <c r="B16" s="118" t="s">
        <v>341</v>
      </c>
      <c r="C16" s="120" t="s">
        <v>428</v>
      </c>
      <c r="D16" s="81" t="s">
        <v>372</v>
      </c>
    </row>
    <row r="17" spans="1:4" x14ac:dyDescent="0.2">
      <c r="A17" s="117" t="s">
        <v>641</v>
      </c>
      <c r="B17" s="118" t="s">
        <v>341</v>
      </c>
      <c r="C17" s="120" t="s">
        <v>429</v>
      </c>
      <c r="D17" s="81" t="s">
        <v>372</v>
      </c>
    </row>
    <row r="18" spans="1:4" ht="30" x14ac:dyDescent="0.2">
      <c r="A18" s="117" t="s">
        <v>642</v>
      </c>
      <c r="B18" s="118" t="s">
        <v>341</v>
      </c>
      <c r="C18" s="120" t="s">
        <v>342</v>
      </c>
      <c r="D18" s="81" t="s">
        <v>372</v>
      </c>
    </row>
    <row r="19" spans="1:4" s="126" customFormat="1" x14ac:dyDescent="0.2">
      <c r="A19" s="117" t="s">
        <v>643</v>
      </c>
      <c r="B19" s="118" t="s">
        <v>341</v>
      </c>
      <c r="C19" s="120" t="s">
        <v>430</v>
      </c>
      <c r="D19" s="81" t="s">
        <v>372</v>
      </c>
    </row>
    <row r="20" spans="1:4" s="127" customFormat="1" ht="45" x14ac:dyDescent="0.2">
      <c r="A20" s="117" t="s">
        <v>644</v>
      </c>
      <c r="B20" s="118" t="s">
        <v>341</v>
      </c>
      <c r="C20" s="121" t="s">
        <v>373</v>
      </c>
      <c r="D20" s="81" t="s">
        <v>372</v>
      </c>
    </row>
    <row r="21" spans="1:4" x14ac:dyDescent="0.2">
      <c r="A21" s="117" t="s">
        <v>645</v>
      </c>
      <c r="B21" s="118" t="s">
        <v>341</v>
      </c>
      <c r="C21" s="121" t="s">
        <v>431</v>
      </c>
      <c r="D21" s="81" t="s">
        <v>372</v>
      </c>
    </row>
    <row r="22" spans="1:4" x14ac:dyDescent="0.2">
      <c r="A22" s="117" t="s">
        <v>646</v>
      </c>
      <c r="B22" s="118" t="s">
        <v>341</v>
      </c>
      <c r="C22" s="121" t="s">
        <v>432</v>
      </c>
      <c r="D22" s="81" t="s">
        <v>372</v>
      </c>
    </row>
    <row r="23" spans="1:4" x14ac:dyDescent="0.2">
      <c r="A23" s="122" t="s">
        <v>647</v>
      </c>
      <c r="B23" s="123" t="s">
        <v>341</v>
      </c>
      <c r="C23" s="124" t="s">
        <v>433</v>
      </c>
      <c r="D23" s="81" t="s">
        <v>372</v>
      </c>
    </row>
    <row r="24" spans="1:4" x14ac:dyDescent="0.2">
      <c r="A24" s="117" t="s">
        <v>648</v>
      </c>
      <c r="B24" s="118" t="s">
        <v>341</v>
      </c>
      <c r="C24" s="121" t="s">
        <v>434</v>
      </c>
      <c r="D24" s="81" t="s">
        <v>372</v>
      </c>
    </row>
    <row r="25" spans="1:4" x14ac:dyDescent="0.2">
      <c r="A25" s="117" t="s">
        <v>649</v>
      </c>
      <c r="B25" s="118" t="s">
        <v>341</v>
      </c>
      <c r="C25" s="121" t="s">
        <v>435</v>
      </c>
      <c r="D25" s="81" t="s">
        <v>372</v>
      </c>
    </row>
    <row r="26" spans="1:4" ht="32" x14ac:dyDescent="0.2">
      <c r="A26" s="125" t="s">
        <v>650</v>
      </c>
      <c r="B26" s="125" t="s">
        <v>341</v>
      </c>
      <c r="C26" s="125" t="s">
        <v>436</v>
      </c>
      <c r="D26" s="81" t="s">
        <v>372</v>
      </c>
    </row>
    <row r="27" spans="1:4" s="126" customFormat="1" ht="14" x14ac:dyDescent="0.2">
      <c r="A27" s="114" t="s">
        <v>343</v>
      </c>
      <c r="B27" s="115" t="s">
        <v>343</v>
      </c>
      <c r="C27" s="114" t="s">
        <v>344</v>
      </c>
      <c r="D27" s="116"/>
    </row>
    <row r="28" spans="1:4" ht="48" x14ac:dyDescent="0.2">
      <c r="A28" s="125" t="s">
        <v>719</v>
      </c>
      <c r="B28" s="125" t="s">
        <v>345</v>
      </c>
      <c r="C28" s="125" t="s">
        <v>738</v>
      </c>
      <c r="D28" s="81" t="s">
        <v>372</v>
      </c>
    </row>
    <row r="29" spans="1:4" ht="32" x14ac:dyDescent="0.2">
      <c r="A29" s="125" t="s">
        <v>651</v>
      </c>
      <c r="B29" s="125" t="s">
        <v>345</v>
      </c>
      <c r="C29" s="125" t="s">
        <v>739</v>
      </c>
      <c r="D29" s="81" t="s">
        <v>372</v>
      </c>
    </row>
    <row r="30" spans="1:4" ht="16" x14ac:dyDescent="0.2">
      <c r="A30" s="125" t="s">
        <v>652</v>
      </c>
      <c r="B30" s="125" t="s">
        <v>345</v>
      </c>
      <c r="C30" s="125" t="s">
        <v>488</v>
      </c>
      <c r="D30" s="81" t="s">
        <v>372</v>
      </c>
    </row>
    <row r="31" spans="1:4" ht="32" x14ac:dyDescent="0.2">
      <c r="A31" s="125" t="s">
        <v>653</v>
      </c>
      <c r="B31" s="125" t="s">
        <v>345</v>
      </c>
      <c r="C31" s="125" t="s">
        <v>437</v>
      </c>
      <c r="D31" s="81" t="s">
        <v>372</v>
      </c>
    </row>
    <row r="32" spans="1:4" ht="16" x14ac:dyDescent="0.2">
      <c r="A32" s="125" t="s">
        <v>654</v>
      </c>
      <c r="B32" s="125" t="s">
        <v>345</v>
      </c>
      <c r="C32" s="125" t="s">
        <v>438</v>
      </c>
      <c r="D32" s="81" t="s">
        <v>372</v>
      </c>
    </row>
    <row r="33" spans="1:4" ht="32" x14ac:dyDescent="0.2">
      <c r="A33" s="125" t="s">
        <v>720</v>
      </c>
      <c r="B33" s="125" t="s">
        <v>345</v>
      </c>
      <c r="C33" s="125" t="s">
        <v>439</v>
      </c>
      <c r="D33" s="81" t="s">
        <v>372</v>
      </c>
    </row>
    <row r="34" spans="1:4" ht="32" x14ac:dyDescent="0.2">
      <c r="A34" s="125" t="s">
        <v>721</v>
      </c>
      <c r="B34" s="125" t="s">
        <v>345</v>
      </c>
      <c r="C34" s="125" t="s">
        <v>487</v>
      </c>
      <c r="D34" s="81" t="s">
        <v>372</v>
      </c>
    </row>
    <row r="35" spans="1:4" s="126" customFormat="1" ht="14" x14ac:dyDescent="0.2">
      <c r="A35" s="114" t="s">
        <v>346</v>
      </c>
      <c r="B35" s="115" t="s">
        <v>346</v>
      </c>
      <c r="C35" s="114" t="s">
        <v>347</v>
      </c>
      <c r="D35" s="116"/>
    </row>
    <row r="36" spans="1:4" ht="32" x14ac:dyDescent="0.2">
      <c r="A36" s="125" t="s">
        <v>722</v>
      </c>
      <c r="B36" s="125" t="s">
        <v>347</v>
      </c>
      <c r="C36" s="125" t="s">
        <v>440</v>
      </c>
      <c r="D36" s="81" t="s">
        <v>372</v>
      </c>
    </row>
    <row r="37" spans="1:4" ht="16" x14ac:dyDescent="0.2">
      <c r="A37" s="125" t="s">
        <v>655</v>
      </c>
      <c r="B37" s="125" t="s">
        <v>347</v>
      </c>
      <c r="C37" s="125" t="s">
        <v>441</v>
      </c>
      <c r="D37" s="81" t="s">
        <v>372</v>
      </c>
    </row>
    <row r="38" spans="1:4" ht="16" x14ac:dyDescent="0.2">
      <c r="A38" s="125" t="s">
        <v>656</v>
      </c>
      <c r="B38" s="125" t="s">
        <v>347</v>
      </c>
      <c r="C38" s="125" t="s">
        <v>442</v>
      </c>
      <c r="D38" s="81" t="s">
        <v>372</v>
      </c>
    </row>
    <row r="39" spans="1:4" ht="16" x14ac:dyDescent="0.2">
      <c r="A39" s="125" t="s">
        <v>657</v>
      </c>
      <c r="B39" s="125" t="s">
        <v>347</v>
      </c>
      <c r="C39" s="125" t="s">
        <v>443</v>
      </c>
      <c r="D39" s="81" t="s">
        <v>372</v>
      </c>
    </row>
    <row r="40" spans="1:4" ht="32" x14ac:dyDescent="0.2">
      <c r="A40" s="125" t="s">
        <v>658</v>
      </c>
      <c r="B40" s="125" t="s">
        <v>347</v>
      </c>
      <c r="C40" s="125" t="s">
        <v>444</v>
      </c>
      <c r="D40" s="81" t="s">
        <v>372</v>
      </c>
    </row>
    <row r="41" spans="1:4" ht="16" x14ac:dyDescent="0.2">
      <c r="A41" s="125" t="s">
        <v>659</v>
      </c>
      <c r="B41" s="125" t="s">
        <v>347</v>
      </c>
      <c r="C41" s="125" t="s">
        <v>445</v>
      </c>
      <c r="D41" s="81" t="s">
        <v>372</v>
      </c>
    </row>
    <row r="42" spans="1:4" ht="16" x14ac:dyDescent="0.2">
      <c r="A42" s="125" t="s">
        <v>723</v>
      </c>
      <c r="B42" s="125" t="s">
        <v>347</v>
      </c>
      <c r="C42" s="125" t="s">
        <v>446</v>
      </c>
      <c r="D42" s="81" t="s">
        <v>372</v>
      </c>
    </row>
    <row r="43" spans="1:4" ht="16" x14ac:dyDescent="0.2">
      <c r="A43" s="125" t="s">
        <v>724</v>
      </c>
      <c r="B43" s="125" t="s">
        <v>347</v>
      </c>
      <c r="C43" s="125" t="s">
        <v>447</v>
      </c>
      <c r="D43" s="81" t="s">
        <v>372</v>
      </c>
    </row>
    <row r="44" spans="1:4" ht="32" x14ac:dyDescent="0.2">
      <c r="A44" s="125" t="s">
        <v>725</v>
      </c>
      <c r="B44" s="125" t="s">
        <v>347</v>
      </c>
      <c r="C44" s="125" t="s">
        <v>448</v>
      </c>
      <c r="D44" s="81" t="s">
        <v>372</v>
      </c>
    </row>
    <row r="45" spans="1:4" s="126" customFormat="1" ht="14" x14ac:dyDescent="0.2">
      <c r="A45" s="114" t="s">
        <v>348</v>
      </c>
      <c r="B45" s="115" t="s">
        <v>348</v>
      </c>
      <c r="C45" s="114" t="s">
        <v>19</v>
      </c>
      <c r="D45" s="116"/>
    </row>
    <row r="46" spans="1:4" ht="16" x14ac:dyDescent="0.2">
      <c r="A46" s="125" t="s">
        <v>726</v>
      </c>
      <c r="B46" s="125" t="s">
        <v>19</v>
      </c>
      <c r="C46" s="125" t="s">
        <v>449</v>
      </c>
      <c r="D46" s="81" t="s">
        <v>372</v>
      </c>
    </row>
    <row r="47" spans="1:4" ht="16" x14ac:dyDescent="0.2">
      <c r="A47" s="125" t="s">
        <v>727</v>
      </c>
      <c r="B47" s="125" t="s">
        <v>19</v>
      </c>
      <c r="C47" s="125" t="s">
        <v>450</v>
      </c>
      <c r="D47" s="81" t="s">
        <v>372</v>
      </c>
    </row>
    <row r="48" spans="1:4" s="126" customFormat="1" ht="14" x14ac:dyDescent="0.2">
      <c r="A48" s="114" t="s">
        <v>728</v>
      </c>
      <c r="B48" s="115" t="s">
        <v>728</v>
      </c>
      <c r="C48" s="114" t="s">
        <v>20</v>
      </c>
      <c r="D48" s="116"/>
    </row>
    <row r="49" spans="1:4" ht="16" x14ac:dyDescent="0.2">
      <c r="A49" s="125" t="s">
        <v>729</v>
      </c>
      <c r="B49" s="125" t="s">
        <v>381</v>
      </c>
      <c r="C49" s="125" t="s">
        <v>451</v>
      </c>
      <c r="D49" s="81" t="s">
        <v>372</v>
      </c>
    </row>
    <row r="50" spans="1:4" ht="16" x14ac:dyDescent="0.2">
      <c r="A50" s="125" t="s">
        <v>730</v>
      </c>
      <c r="B50" s="125" t="s">
        <v>381</v>
      </c>
      <c r="C50" s="125" t="s">
        <v>452</v>
      </c>
      <c r="D50" s="81" t="s">
        <v>372</v>
      </c>
    </row>
  </sheetData>
  <sheetProtection algorithmName="SHA-512" hashValue="3PTi0jH81ZCHOyNN8TQitJBPSJl6ajTYScWWB4rwAdmT5xa/9r3MJYfCrE6GIhIjUfp1AlBIxZZWW1zgFfGIzA==" saltValue="mt/hbxREC4kW1j8Z67wl8g==" spinCount="100000" sheet="1" objects="1" scenarios="1" autoFilter="0"/>
  <autoFilter ref="A2:D50" xr:uid="{D1CF2A87-BB6E-4D0A-963A-577DF915484A}"/>
  <mergeCells count="1">
    <mergeCell ref="A1:D1"/>
  </mergeCells>
  <dataValidations count="1">
    <dataValidation type="list" allowBlank="1" showInputMessage="1" showErrorMessage="1" sqref="D4:D26 D28:D34 D36:D44 D46:D47 D49:D50" xr:uid="{A45451AC-218D-4F12-AAD0-B046E89E2DCE}">
      <formula1>"Ja, Nee"</formula1>
    </dataValidation>
  </dataValidations>
  <pageMargins left="0.23622047244094491" right="0.23622047244094491" top="0.74803149606299213" bottom="0.74803149606299213" header="0.31496062992125984" footer="0.31496062992125984"/>
  <pageSetup paperSize="9" scale="47" fitToHeight="0" orientation="landscape" r:id="rId1"/>
  <headerFooter>
    <oddHeader>&amp;L&amp;G&amp;R&amp;G</oddHeader>
    <oddFooter>&amp;L&amp;F - &amp;A&amp;C&amp;D&amp;RPagina &amp;P van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83F72-95B0-4D21-9B76-DFEA83C0FCFD}">
  <sheetPr>
    <tabColor rgb="FFFFC000"/>
    <pageSetUpPr fitToPage="1"/>
  </sheetPr>
  <dimension ref="A1:D15"/>
  <sheetViews>
    <sheetView zoomScale="90" zoomScaleNormal="90" workbookViewId="0">
      <pane ySplit="2" topLeftCell="A3" activePane="bottomLeft" state="frozen"/>
      <selection pane="bottomLeft" sqref="A1:D1"/>
    </sheetView>
  </sheetViews>
  <sheetFormatPr baseColWidth="10" defaultColWidth="8.6640625" defaultRowHeight="15" x14ac:dyDescent="0.2"/>
  <cols>
    <col min="1" max="1" width="9.6640625" style="126" customWidth="1"/>
    <col min="2" max="2" width="20.6640625" style="126" customWidth="1"/>
    <col min="3" max="3" width="125.6640625" style="126" customWidth="1"/>
    <col min="4" max="4" width="25.6640625" style="130" customWidth="1"/>
    <col min="5" max="16384" width="8.6640625" style="97"/>
  </cols>
  <sheetData>
    <row r="1" spans="1:4" s="126" customFormat="1" ht="24" x14ac:dyDescent="0.2">
      <c r="A1" s="136" t="s">
        <v>713</v>
      </c>
      <c r="B1" s="136"/>
      <c r="C1" s="136"/>
      <c r="D1" s="136"/>
    </row>
    <row r="2" spans="1:4" s="127" customFormat="1" x14ac:dyDescent="0.2">
      <c r="A2" s="112" t="s">
        <v>94</v>
      </c>
      <c r="B2" s="111" t="s">
        <v>3</v>
      </c>
      <c r="C2" s="112" t="s">
        <v>95</v>
      </c>
      <c r="D2" s="113" t="s">
        <v>702</v>
      </c>
    </row>
    <row r="3" spans="1:4" s="126" customFormat="1" x14ac:dyDescent="0.2">
      <c r="A3" s="115" t="s">
        <v>466</v>
      </c>
      <c r="B3" s="115" t="s">
        <v>466</v>
      </c>
      <c r="C3" s="131" t="s">
        <v>392</v>
      </c>
      <c r="D3" s="116"/>
    </row>
    <row r="4" spans="1:4" s="126" customFormat="1" ht="135" x14ac:dyDescent="0.2">
      <c r="A4" s="132" t="s">
        <v>663</v>
      </c>
      <c r="B4" s="132" t="s">
        <v>468</v>
      </c>
      <c r="C4" s="133" t="s">
        <v>669</v>
      </c>
      <c r="D4" s="81" t="s">
        <v>372</v>
      </c>
    </row>
    <row r="5" spans="1:4" ht="30" x14ac:dyDescent="0.2">
      <c r="A5" s="132" t="s">
        <v>664</v>
      </c>
      <c r="B5" s="132" t="s">
        <v>475</v>
      </c>
      <c r="C5" s="132" t="s">
        <v>670</v>
      </c>
      <c r="D5" s="81" t="s">
        <v>372</v>
      </c>
    </row>
    <row r="6" spans="1:4" x14ac:dyDescent="0.2">
      <c r="A6" s="126" t="s">
        <v>665</v>
      </c>
      <c r="B6" s="126" t="s">
        <v>469</v>
      </c>
      <c r="C6" s="126" t="s">
        <v>733</v>
      </c>
      <c r="D6" s="81" t="s">
        <v>372</v>
      </c>
    </row>
    <row r="7" spans="1:4" ht="30" x14ac:dyDescent="0.2">
      <c r="A7" s="126" t="s">
        <v>666</v>
      </c>
      <c r="B7" s="126" t="s">
        <v>469</v>
      </c>
      <c r="C7" s="126" t="s">
        <v>671</v>
      </c>
      <c r="D7" s="81" t="s">
        <v>372</v>
      </c>
    </row>
    <row r="8" spans="1:4" ht="30" x14ac:dyDescent="0.2">
      <c r="A8" s="126" t="s">
        <v>667</v>
      </c>
      <c r="B8" s="126" t="s">
        <v>469</v>
      </c>
      <c r="C8" s="126" t="s">
        <v>563</v>
      </c>
      <c r="D8" s="81" t="s">
        <v>372</v>
      </c>
    </row>
    <row r="9" spans="1:4" x14ac:dyDescent="0.2">
      <c r="A9" s="126" t="s">
        <v>716</v>
      </c>
      <c r="B9" s="126" t="s">
        <v>341</v>
      </c>
      <c r="C9" s="126" t="s">
        <v>715</v>
      </c>
      <c r="D9" s="81" t="s">
        <v>372</v>
      </c>
    </row>
    <row r="10" spans="1:4" x14ac:dyDescent="0.2">
      <c r="A10" s="126" t="s">
        <v>668</v>
      </c>
      <c r="B10" s="126" t="s">
        <v>341</v>
      </c>
      <c r="C10" s="126" t="s">
        <v>734</v>
      </c>
      <c r="D10" s="81" t="s">
        <v>372</v>
      </c>
    </row>
    <row r="11" spans="1:4" x14ac:dyDescent="0.2">
      <c r="A11" s="126" t="s">
        <v>717</v>
      </c>
      <c r="B11" s="126" t="s">
        <v>341</v>
      </c>
      <c r="C11" s="126" t="s">
        <v>735</v>
      </c>
      <c r="D11" s="81" t="s">
        <v>372</v>
      </c>
    </row>
    <row r="12" spans="1:4" ht="30" x14ac:dyDescent="0.2">
      <c r="A12" s="126" t="s">
        <v>736</v>
      </c>
      <c r="B12" s="126" t="s">
        <v>374</v>
      </c>
      <c r="C12" s="126" t="s">
        <v>737</v>
      </c>
      <c r="D12" s="81" t="s">
        <v>372</v>
      </c>
    </row>
    <row r="13" spans="1:4" x14ac:dyDescent="0.2">
      <c r="D13" s="126"/>
    </row>
    <row r="14" spans="1:4" x14ac:dyDescent="0.2">
      <c r="D14" s="126"/>
    </row>
    <row r="15" spans="1:4" x14ac:dyDescent="0.2">
      <c r="D15" s="126"/>
    </row>
  </sheetData>
  <sheetProtection algorithmName="SHA-512" hashValue="7Vo4S+/pMcD0vt7U+GFuemYL0vAiRYHQF28LQI9s0b5FnkY+/PVd2CcmTOevb3KNuMDqlhDl8TXgxhcEVtzyrA==" saltValue="kRuv6IeqyX/3K4tNOS5SZg==" spinCount="100000" sheet="1" objects="1" scenarios="1" autoFilter="0"/>
  <autoFilter ref="A2:D12" xr:uid="{54383F72-95B0-4D21-9B76-DFEA83C0FCFD}"/>
  <mergeCells count="1">
    <mergeCell ref="A1:D1"/>
  </mergeCells>
  <phoneticPr fontId="21" type="noConversion"/>
  <dataValidations count="1">
    <dataValidation type="list" allowBlank="1" showInputMessage="1" showErrorMessage="1" sqref="D4:D12" xr:uid="{87926BBF-23BA-4371-8D7F-F25FD6A24152}">
      <formula1>"Ja, Nee"</formula1>
    </dataValidation>
  </dataValidations>
  <pageMargins left="0.23622047244094491" right="0.23622047244094491" top="0.74803149606299213" bottom="0.74803149606299213" header="0.31496062992125984" footer="0.31496062992125984"/>
  <pageSetup paperSize="9" scale="37" fitToHeight="0" orientation="landscape" r:id="rId1"/>
  <headerFooter>
    <oddHeader>&amp;L&amp;G&amp;R&amp;G</oddHeader>
    <oddFooter>&amp;L&amp;F - &amp;A&amp;C&amp;D&amp;RPagina &amp;P van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1E47-ADF6-4520-B124-555340F4EB5F}">
  <sheetPr>
    <tabColor rgb="FFFFC000"/>
    <pageSetUpPr fitToPage="1"/>
  </sheetPr>
  <dimension ref="A1:D32"/>
  <sheetViews>
    <sheetView zoomScale="90" zoomScaleNormal="90" workbookViewId="0">
      <pane ySplit="2" topLeftCell="A3" activePane="bottomLeft" state="frozen"/>
      <selection pane="bottomLeft" sqref="A1:D1"/>
    </sheetView>
  </sheetViews>
  <sheetFormatPr baseColWidth="10" defaultColWidth="9.33203125" defaultRowHeight="15" x14ac:dyDescent="0.2"/>
  <cols>
    <col min="1" max="1" width="9.6640625" style="4" customWidth="1"/>
    <col min="2" max="2" width="20.6640625" style="4" customWidth="1"/>
    <col min="3" max="3" width="125.6640625" style="4" customWidth="1"/>
    <col min="4" max="4" width="25.6640625" style="82" customWidth="1"/>
  </cols>
  <sheetData>
    <row r="1" spans="1:4" s="2" customFormat="1" ht="24" x14ac:dyDescent="0.2">
      <c r="A1" s="137" t="s">
        <v>714</v>
      </c>
      <c r="B1" s="137"/>
      <c r="C1" s="137"/>
      <c r="D1" s="137"/>
    </row>
    <row r="2" spans="1:4" s="7" customFormat="1" x14ac:dyDescent="0.2">
      <c r="A2" s="26" t="s">
        <v>94</v>
      </c>
      <c r="B2" s="73" t="s">
        <v>3</v>
      </c>
      <c r="C2" s="27" t="s">
        <v>95</v>
      </c>
      <c r="D2" s="80" t="s">
        <v>702</v>
      </c>
    </row>
    <row r="3" spans="1:4" s="2" customFormat="1" x14ac:dyDescent="0.2">
      <c r="A3" s="15" t="s">
        <v>467</v>
      </c>
      <c r="B3" s="61"/>
      <c r="C3" s="61" t="s">
        <v>23</v>
      </c>
      <c r="D3" s="16"/>
    </row>
    <row r="4" spans="1:4" s="2" customFormat="1" ht="30" x14ac:dyDescent="0.2">
      <c r="A4" s="11" t="s">
        <v>672</v>
      </c>
      <c r="B4" s="11" t="s">
        <v>460</v>
      </c>
      <c r="C4" s="2" t="s">
        <v>550</v>
      </c>
      <c r="D4" s="81" t="s">
        <v>372</v>
      </c>
    </row>
    <row r="5" spans="1:4" s="2" customFormat="1" ht="161" customHeight="1" x14ac:dyDescent="0.2">
      <c r="A5" s="11" t="s">
        <v>673</v>
      </c>
      <c r="B5" s="11" t="s">
        <v>475</v>
      </c>
      <c r="C5" s="1" t="s">
        <v>490</v>
      </c>
      <c r="D5" s="81" t="s">
        <v>372</v>
      </c>
    </row>
    <row r="6" spans="1:4" s="2" customFormat="1" ht="47.5" customHeight="1" x14ac:dyDescent="0.2">
      <c r="A6" s="11" t="s">
        <v>674</v>
      </c>
      <c r="B6" s="11" t="s">
        <v>475</v>
      </c>
      <c r="C6" s="1" t="s">
        <v>557</v>
      </c>
      <c r="D6" s="81" t="s">
        <v>372</v>
      </c>
    </row>
    <row r="7" spans="1:4" s="2" customFormat="1" ht="172.5" customHeight="1" x14ac:dyDescent="0.2">
      <c r="A7" s="11" t="s">
        <v>675</v>
      </c>
      <c r="B7" s="11" t="s">
        <v>476</v>
      </c>
      <c r="C7" s="1" t="s">
        <v>556</v>
      </c>
      <c r="D7" s="81" t="s">
        <v>372</v>
      </c>
    </row>
    <row r="8" spans="1:4" ht="18.5" customHeight="1" x14ac:dyDescent="0.2">
      <c r="A8" s="11" t="s">
        <v>676</v>
      </c>
      <c r="B8" s="11" t="s">
        <v>565</v>
      </c>
      <c r="C8" s="2" t="s">
        <v>499</v>
      </c>
      <c r="D8" s="81" t="s">
        <v>372</v>
      </c>
    </row>
    <row r="9" spans="1:4" s="2" customFormat="1" ht="30" x14ac:dyDescent="0.2">
      <c r="A9" s="11" t="s">
        <v>677</v>
      </c>
      <c r="B9" s="11" t="s">
        <v>565</v>
      </c>
      <c r="C9" s="2" t="s">
        <v>566</v>
      </c>
      <c r="D9" s="81" t="s">
        <v>372</v>
      </c>
    </row>
    <row r="10" spans="1:4" s="2" customFormat="1" ht="165" x14ac:dyDescent="0.2">
      <c r="A10" s="11" t="s">
        <v>678</v>
      </c>
      <c r="B10" s="67" t="s">
        <v>565</v>
      </c>
      <c r="C10" s="1" t="s">
        <v>569</v>
      </c>
      <c r="D10" s="81" t="s">
        <v>372</v>
      </c>
    </row>
    <row r="11" spans="1:4" ht="20" customHeight="1" x14ac:dyDescent="0.2">
      <c r="A11" s="11" t="s">
        <v>679</v>
      </c>
      <c r="B11" s="11" t="s">
        <v>565</v>
      </c>
      <c r="C11" s="65" t="s">
        <v>555</v>
      </c>
      <c r="D11" s="81" t="s">
        <v>372</v>
      </c>
    </row>
    <row r="12" spans="1:4" s="2" customFormat="1" ht="20.5" customHeight="1" x14ac:dyDescent="0.2">
      <c r="A12" s="11" t="s">
        <v>680</v>
      </c>
      <c r="B12" s="11" t="s">
        <v>565</v>
      </c>
      <c r="C12" s="1" t="s">
        <v>491</v>
      </c>
      <c r="D12" s="81" t="s">
        <v>372</v>
      </c>
    </row>
    <row r="13" spans="1:4" s="2" customFormat="1" ht="30" customHeight="1" x14ac:dyDescent="0.2">
      <c r="A13" s="11" t="s">
        <v>681</v>
      </c>
      <c r="B13" s="11" t="s">
        <v>565</v>
      </c>
      <c r="C13" s="1" t="s">
        <v>492</v>
      </c>
      <c r="D13" s="81" t="s">
        <v>372</v>
      </c>
    </row>
    <row r="14" spans="1:4" ht="22.5" customHeight="1" x14ac:dyDescent="0.2">
      <c r="A14" s="11" t="s">
        <v>682</v>
      </c>
      <c r="B14" s="11" t="s">
        <v>565</v>
      </c>
      <c r="C14" s="11" t="s">
        <v>558</v>
      </c>
      <c r="D14" s="81" t="s">
        <v>372</v>
      </c>
    </row>
    <row r="15" spans="1:4" s="2" customFormat="1" ht="30" customHeight="1" x14ac:dyDescent="0.2">
      <c r="A15" s="11" t="s">
        <v>683</v>
      </c>
      <c r="B15" s="11" t="s">
        <v>565</v>
      </c>
      <c r="C15" s="2" t="s">
        <v>701</v>
      </c>
      <c r="D15" s="81" t="s">
        <v>372</v>
      </c>
    </row>
    <row r="16" spans="1:4" s="2" customFormat="1" ht="29.5" customHeight="1" x14ac:dyDescent="0.2">
      <c r="A16" s="11" t="s">
        <v>684</v>
      </c>
      <c r="B16" s="11" t="s">
        <v>565</v>
      </c>
      <c r="C16" s="2" t="s">
        <v>495</v>
      </c>
      <c r="D16" s="81" t="s">
        <v>372</v>
      </c>
    </row>
    <row r="17" spans="1:4" s="2" customFormat="1" ht="29" customHeight="1" x14ac:dyDescent="0.2">
      <c r="A17" s="11" t="s">
        <v>685</v>
      </c>
      <c r="B17" s="11" t="s">
        <v>565</v>
      </c>
      <c r="C17" s="2" t="s">
        <v>480</v>
      </c>
      <c r="D17" s="81" t="s">
        <v>372</v>
      </c>
    </row>
    <row r="18" spans="1:4" s="2" customFormat="1" ht="28.5" customHeight="1" x14ac:dyDescent="0.2">
      <c r="A18" s="11" t="s">
        <v>686</v>
      </c>
      <c r="B18" s="11" t="s">
        <v>565</v>
      </c>
      <c r="C18" s="2" t="s">
        <v>496</v>
      </c>
      <c r="D18" s="81" t="s">
        <v>372</v>
      </c>
    </row>
    <row r="19" spans="1:4" s="2" customFormat="1" ht="27.5" customHeight="1" x14ac:dyDescent="0.2">
      <c r="A19" s="11" t="s">
        <v>687</v>
      </c>
      <c r="B19" s="11" t="s">
        <v>565</v>
      </c>
      <c r="C19" s="2" t="s">
        <v>497</v>
      </c>
      <c r="D19" s="81" t="s">
        <v>372</v>
      </c>
    </row>
    <row r="20" spans="1:4" ht="30" customHeight="1" x14ac:dyDescent="0.2">
      <c r="A20" s="11" t="s">
        <v>688</v>
      </c>
      <c r="B20" s="11" t="s">
        <v>565</v>
      </c>
      <c r="C20" s="1" t="s">
        <v>492</v>
      </c>
      <c r="D20" s="81" t="s">
        <v>372</v>
      </c>
    </row>
    <row r="21" spans="1:4" s="78" customFormat="1" ht="19.5" customHeight="1" x14ac:dyDescent="0.2">
      <c r="A21" s="11" t="s">
        <v>689</v>
      </c>
      <c r="B21" s="67" t="s">
        <v>565</v>
      </c>
      <c r="C21" s="66" t="s">
        <v>568</v>
      </c>
      <c r="D21" s="81" t="s">
        <v>372</v>
      </c>
    </row>
    <row r="22" spans="1:4" s="2" customFormat="1" ht="123.5" customHeight="1" x14ac:dyDescent="0.2">
      <c r="A22" s="11" t="s">
        <v>690</v>
      </c>
      <c r="B22" s="11" t="s">
        <v>471</v>
      </c>
      <c r="C22" s="1" t="s">
        <v>552</v>
      </c>
      <c r="D22" s="81" t="s">
        <v>372</v>
      </c>
    </row>
    <row r="23" spans="1:4" s="2" customFormat="1" ht="56.5" customHeight="1" x14ac:dyDescent="0.2">
      <c r="A23" s="11" t="s">
        <v>691</v>
      </c>
      <c r="B23" s="11" t="s">
        <v>471</v>
      </c>
      <c r="C23" s="65" t="s">
        <v>551</v>
      </c>
      <c r="D23" s="81" t="s">
        <v>372</v>
      </c>
    </row>
    <row r="24" spans="1:4" ht="30.5" customHeight="1" x14ac:dyDescent="0.2">
      <c r="A24" s="11" t="s">
        <v>692</v>
      </c>
      <c r="B24" s="11" t="s">
        <v>471</v>
      </c>
      <c r="C24" s="65" t="s">
        <v>570</v>
      </c>
      <c r="D24" s="81" t="s">
        <v>372</v>
      </c>
    </row>
    <row r="25" spans="1:4" ht="29" customHeight="1" x14ac:dyDescent="0.2">
      <c r="A25" s="11" t="s">
        <v>693</v>
      </c>
      <c r="B25" s="11" t="s">
        <v>471</v>
      </c>
      <c r="C25" s="1" t="s">
        <v>377</v>
      </c>
      <c r="D25" s="81" t="s">
        <v>372</v>
      </c>
    </row>
    <row r="26" spans="1:4" ht="30" customHeight="1" x14ac:dyDescent="0.2">
      <c r="A26" s="11" t="s">
        <v>694</v>
      </c>
      <c r="B26" s="11" t="s">
        <v>13</v>
      </c>
      <c r="C26" s="1" t="s">
        <v>567</v>
      </c>
      <c r="D26" s="81" t="s">
        <v>372</v>
      </c>
    </row>
    <row r="27" spans="1:4" s="7" customFormat="1" ht="56.5" customHeight="1" x14ac:dyDescent="0.2">
      <c r="A27" s="11" t="s">
        <v>695</v>
      </c>
      <c r="B27" s="11" t="s">
        <v>13</v>
      </c>
      <c r="C27" s="1" t="s">
        <v>498</v>
      </c>
      <c r="D27" s="81" t="s">
        <v>372</v>
      </c>
    </row>
    <row r="28" spans="1:4" ht="135" x14ac:dyDescent="0.2">
      <c r="A28" s="11" t="s">
        <v>696</v>
      </c>
      <c r="B28" s="67" t="s">
        <v>375</v>
      </c>
      <c r="C28" s="65" t="s">
        <v>564</v>
      </c>
      <c r="D28" s="81" t="s">
        <v>372</v>
      </c>
    </row>
    <row r="29" spans="1:4" ht="31.5" customHeight="1" x14ac:dyDescent="0.2">
      <c r="A29" s="11" t="s">
        <v>697</v>
      </c>
      <c r="B29" s="11" t="s">
        <v>477</v>
      </c>
      <c r="C29" s="1" t="s">
        <v>500</v>
      </c>
      <c r="D29" s="81" t="s">
        <v>372</v>
      </c>
    </row>
    <row r="30" spans="1:4" s="2" customFormat="1" ht="19.5" customHeight="1" x14ac:dyDescent="0.2">
      <c r="A30" s="11" t="s">
        <v>698</v>
      </c>
      <c r="B30" s="11" t="s">
        <v>477</v>
      </c>
      <c r="C30" s="2" t="s">
        <v>493</v>
      </c>
      <c r="D30" s="81" t="s">
        <v>372</v>
      </c>
    </row>
    <row r="31" spans="1:4" s="2" customFormat="1" ht="19" customHeight="1" x14ac:dyDescent="0.2">
      <c r="A31" s="11" t="s">
        <v>699</v>
      </c>
      <c r="B31" s="11" t="s">
        <v>477</v>
      </c>
      <c r="C31" s="2" t="s">
        <v>494</v>
      </c>
      <c r="D31" s="81" t="s">
        <v>372</v>
      </c>
    </row>
    <row r="32" spans="1:4" ht="30" x14ac:dyDescent="0.2">
      <c r="A32" s="11" t="s">
        <v>700</v>
      </c>
      <c r="B32" s="11" t="s">
        <v>559</v>
      </c>
      <c r="C32" s="1" t="s">
        <v>560</v>
      </c>
      <c r="D32" s="81" t="s">
        <v>372</v>
      </c>
    </row>
  </sheetData>
  <sheetProtection algorithmName="SHA-512" hashValue="rPFBo2ItPzFGZkCqBy/AtlZU9Ws8JAzDZYF5hWBXzaBAs7BVP0MtN+BgzU4OXakeHOWT879cUBQsykMvkINTAw==" saltValue="ESotR1PZGpd2l+QKUsJyMA==" spinCount="100000" sheet="1" objects="1" scenarios="1" autoFilter="0"/>
  <autoFilter ref="A2:D32" xr:uid="{37B6204A-9EA9-4BC6-98A8-9A2BE4994098}"/>
  <mergeCells count="1">
    <mergeCell ref="A1:D1"/>
  </mergeCells>
  <dataValidations count="1">
    <dataValidation type="list" allowBlank="1" showInputMessage="1" showErrorMessage="1" sqref="D4:D32" xr:uid="{96038007-B38C-470E-BF8F-2BA68689253E}">
      <formula1>"Ja, Nee"</formula1>
    </dataValidation>
  </dataValidations>
  <pageMargins left="0.23622047244094491" right="0.23622047244094491" top="0.74803149606299213" bottom="0.74803149606299213" header="0.31496062992125984" footer="0.31496062992125984"/>
  <pageSetup paperSize="9" scale="84" fitToHeight="0" orientation="landscape" r:id="rId1"/>
  <headerFooter>
    <oddHeader>&amp;L&amp;G&amp;R&amp;G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714D06D14ED945B9D7FA3D04FF9249" ma:contentTypeVersion="12" ma:contentTypeDescription="Een nieuw document maken." ma:contentTypeScope="" ma:versionID="4b2bc0faa912b8d7eca0fff9d2f7e58f">
  <xsd:schema xmlns:xsd="http://www.w3.org/2001/XMLSchema" xmlns:xs="http://www.w3.org/2001/XMLSchema" xmlns:p="http://schemas.microsoft.com/office/2006/metadata/properties" xmlns:ns2="c0ad5431-7a01-4a56-ac41-ac28fa06c28c" xmlns:ns3="c099d9d2-f78d-4a9a-a17d-0c8635a9450c" targetNamespace="http://schemas.microsoft.com/office/2006/metadata/properties" ma:root="true" ma:fieldsID="d4f3eb20117d95a34f77aec36ebfd23d" ns2:_="" ns3:_="">
    <xsd:import namespace="c0ad5431-7a01-4a56-ac41-ac28fa06c28c"/>
    <xsd:import namespace="c099d9d2-f78d-4a9a-a17d-0c8635a9450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d5431-7a01-4a56-ac41-ac28fa06c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99d9d2-f78d-4a9a-a17d-0c8635a9450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5894B6-EA74-432C-835E-5E51420C17EA}">
  <ds:schemaRefs>
    <ds:schemaRef ds:uri="http://schemas.microsoft.com/sharepoint/v3/contenttype/forms"/>
  </ds:schemaRefs>
</ds:datastoreItem>
</file>

<file path=customXml/itemProps2.xml><?xml version="1.0" encoding="utf-8"?>
<ds:datastoreItem xmlns:ds="http://schemas.openxmlformats.org/officeDocument/2006/customXml" ds:itemID="{541DC53C-1206-4235-A4D0-6328E70B9F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d5431-7a01-4a56-ac41-ac28fa06c28c"/>
    <ds:schemaRef ds:uri="c099d9d2-f78d-4a9a-a17d-0c8635a94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98229E-6F8E-41C3-9BD6-9D144C66F6C9}">
  <ds:schemaRef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c0ad5431-7a01-4a56-ac41-ac28fa06c28c"/>
    <ds:schemaRef ds:uri="http://purl.org/dc/terms/"/>
    <ds:schemaRef ds:uri="c099d9d2-f78d-4a9a-a17d-0c8635a9450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11</vt:i4>
      </vt:variant>
      <vt:variant>
        <vt:lpstr>Benoemde bereiken</vt:lpstr>
      </vt:variant>
      <vt:variant>
        <vt:i4>11</vt:i4>
      </vt:variant>
    </vt:vector>
  </HeadingPairs>
  <TitlesOfParts>
    <vt:vector size="22" baseType="lpstr">
      <vt:lpstr>Legenda</vt:lpstr>
      <vt:lpstr>Overzichten</vt:lpstr>
      <vt:lpstr>DT - Totaal</vt:lpstr>
      <vt:lpstr>Totaallijst Eisen en Wensen</vt:lpstr>
      <vt:lpstr>HR1</vt:lpstr>
      <vt:lpstr>HR2</vt:lpstr>
      <vt:lpstr>HR3</vt:lpstr>
      <vt:lpstr>HR4</vt:lpstr>
      <vt:lpstr>HR5</vt:lpstr>
      <vt:lpstr>Deliverables</vt:lpstr>
      <vt:lpstr>Definities</vt:lpstr>
      <vt:lpstr>Deliverables!_Toc75429238</vt:lpstr>
      <vt:lpstr>Definities!Afdrukbereik</vt:lpstr>
      <vt:lpstr>'HR5'!Afdrukbereik</vt:lpstr>
      <vt:lpstr>Legenda!Afdrukbereik</vt:lpstr>
      <vt:lpstr>Deliverables!Afdruktitels</vt:lpstr>
      <vt:lpstr>'HR1'!Afdruktitels</vt:lpstr>
      <vt:lpstr>'HR2'!Afdruktitels</vt:lpstr>
      <vt:lpstr>'HR3'!Afdruktitels</vt:lpstr>
      <vt:lpstr>'HR4'!Afdruktitels</vt:lpstr>
      <vt:lpstr>'HR5'!Afdruktitels</vt:lpstr>
      <vt:lpstr>'HR3'!Print_Area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Pakket van Eisen</cp:keywords>
  <dc:description/>
  <cp:lastModifiedBy>Maria van der Bruggen</cp:lastModifiedBy>
  <cp:revision/>
  <cp:lastPrinted>2021-06-24T17:35:09Z</cp:lastPrinted>
  <dcterms:created xsi:type="dcterms:W3CDTF">2013-08-22T09:33:18Z</dcterms:created>
  <dcterms:modified xsi:type="dcterms:W3CDTF">2021-07-01T13:40:16Z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0x010100C5714D06D14ED945B9D7FA3D04FF9249</vt:lpwstr>
  </property>
</Properties>
</file>