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166925"/>
  <mc:AlternateContent xmlns:mc="http://schemas.openxmlformats.org/markup-compatibility/2006">
    <mc:Choice Requires="x15">
      <x15ac:absPath xmlns:x15ac="http://schemas.microsoft.com/office/spreadsheetml/2010/11/ac" url="/Users/bart/Desktop/"/>
    </mc:Choice>
  </mc:AlternateContent>
  <xr:revisionPtr revIDLastSave="0" documentId="8_{CF1E2580-947F-0B41-866B-DD2E110FFFFC}" xr6:coauthVersionLast="47" xr6:coauthVersionMax="47" xr10:uidLastSave="{00000000-0000-0000-0000-000000000000}"/>
  <bookViews>
    <workbookView xWindow="0" yWindow="500" windowWidth="33600" windowHeight="20500" activeTab="2" xr2:uid="{43195858-188F-4367-B519-E46D566D13B0}"/>
  </bookViews>
  <sheets>
    <sheet name="0) Instructie" sheetId="9" r:id="rId1"/>
    <sheet name="1) Kosten Migratie" sheetId="1" r:id="rId2"/>
    <sheet name="2) Kosten dienstverlening" sheetId="7" r:id="rId3"/>
    <sheet name="3) Totaal overzicht" sheetId="8" r:id="rId4"/>
  </sheets>
  <definedNames>
    <definedName name="DME_Dirty" hidden="1">"Onwaar"</definedName>
    <definedName name="DME_LocalFile" hidden="1">"Waar"</definedName>
    <definedName name="Ja" localSheetId="0">#REF!</definedName>
    <definedName name="Ja" localSheetId="1">#REF!</definedName>
    <definedName name="Ja" localSheetId="2">#REF!</definedName>
    <definedName name="Ja" localSheetId="3">#REF!</definedName>
    <definedName name="Ja">#REF!</definedName>
    <definedName name="Nee" localSheetId="0">#REF!</definedName>
    <definedName name="Nee" localSheetId="1">#REF!</definedName>
    <definedName name="Nee" localSheetId="2">#REF!</definedName>
    <definedName name="Nee" localSheetId="3">#REF!</definedName>
    <definedName name="Nee">#REF!</definedName>
    <definedName name="_xlnm.Print_Area" localSheetId="0">'0) Instructie'!$A$3:$I$44</definedName>
    <definedName name="_xlnm.Print_Area" localSheetId="1">'1) Kosten Migratie'!$A$3:$I$43</definedName>
    <definedName name="_xlnm.Print_Area" localSheetId="2">'2) Kosten dienstverlening'!$B$4:$N$94</definedName>
    <definedName name="_xlnm.Print_Area" localSheetId="3">'3) Totaal overzicht'!$A$3:$I$19</definedName>
    <definedName name="_xlnm.Print_Titles" localSheetId="0">'0) Instructie'!$3:$3</definedName>
    <definedName name="_xlnm.Print_Titles" localSheetId="1">'1) Kosten Migratie'!$3:$3</definedName>
    <definedName name="_xlnm.Print_Titles" localSheetId="2">'2) Kosten dienstverlening'!#REF!</definedName>
    <definedName name="_xlnm.Print_Titles" localSheetId="3">'3) Totaal overzicht'!$3:$3</definedName>
    <definedName name="Z_9E5461CB_3C01_3E47_938B_8FCEEDED87FE_.wvu.PrintArea" localSheetId="0" hidden="1">'0) Instructie'!$A$3:$I$44</definedName>
    <definedName name="Z_9E5461CB_3C01_3E47_938B_8FCEEDED87FE_.wvu.PrintArea" localSheetId="1" hidden="1">'1) Kosten Migratie'!$A$3:$I$43</definedName>
    <definedName name="Z_9E5461CB_3C01_3E47_938B_8FCEEDED87FE_.wvu.PrintArea" localSheetId="2" hidden="1">'2) Kosten dienstverlening'!$B$4:$N$94</definedName>
    <definedName name="Z_9E5461CB_3C01_3E47_938B_8FCEEDED87FE_.wvu.PrintArea" localSheetId="3" hidden="1">'3) Totaal overzicht'!$A$3:$I$19</definedName>
    <definedName name="Z_9E5461CB_3C01_3E47_938B_8FCEEDED87FE_.wvu.PrintTitles" localSheetId="0" hidden="1">'0) Instructie'!$3:$3</definedName>
    <definedName name="Z_9E5461CB_3C01_3E47_938B_8FCEEDED87FE_.wvu.PrintTitles" localSheetId="1" hidden="1">'1) Kosten Migratie'!$3:$3</definedName>
    <definedName name="Z_9E5461CB_3C01_3E47_938B_8FCEEDED87FE_.wvu.PrintTitles" localSheetId="2" hidden="1">'2) Kosten dienstverlening'!#REF!</definedName>
    <definedName name="Z_9E5461CB_3C01_3E47_938B_8FCEEDED87FE_.wvu.PrintTitles" localSheetId="3" hidden="1">'3) Totaal overzicht'!$3:$3</definedName>
    <definedName name="Z_A57C9F23_777D_45F4_9E1A_78A6F143C29C_.wvu.PrintArea" localSheetId="0" hidden="1">'0) Instructie'!$A$3:$I$44</definedName>
    <definedName name="Z_A57C9F23_777D_45F4_9E1A_78A6F143C29C_.wvu.PrintArea" localSheetId="1" hidden="1">'1) Kosten Migratie'!$A$3:$I$43</definedName>
    <definedName name="Z_A57C9F23_777D_45F4_9E1A_78A6F143C29C_.wvu.PrintArea" localSheetId="2" hidden="1">'2) Kosten dienstverlening'!$B$4:$N$94</definedName>
    <definedName name="Z_A57C9F23_777D_45F4_9E1A_78A6F143C29C_.wvu.PrintArea" localSheetId="3" hidden="1">'3) Totaal overzicht'!$A$3:$I$19</definedName>
    <definedName name="Z_A57C9F23_777D_45F4_9E1A_78A6F143C29C_.wvu.PrintTitles" localSheetId="0" hidden="1">'0) Instructie'!$3:$3</definedName>
    <definedName name="Z_A57C9F23_777D_45F4_9E1A_78A6F143C29C_.wvu.PrintTitles" localSheetId="1" hidden="1">'1) Kosten Migratie'!$3:$3</definedName>
    <definedName name="Z_A57C9F23_777D_45F4_9E1A_78A6F143C29C_.wvu.PrintTitles" localSheetId="2" hidden="1">'2) Kosten dienstverlening'!#REF!</definedName>
    <definedName name="Z_A57C9F23_777D_45F4_9E1A_78A6F143C29C_.wvu.PrintTitles" localSheetId="3" hidden="1">'3) Totaal overzicht'!$3:$3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9" i="7" l="1"/>
  <c r="O39" i="7"/>
  <c r="P39" i="7"/>
  <c r="Q39" i="7"/>
  <c r="R39" i="7"/>
  <c r="S39" i="7"/>
  <c r="N40" i="7"/>
  <c r="O40" i="7"/>
  <c r="P40" i="7"/>
  <c r="Q40" i="7"/>
  <c r="R40" i="7"/>
  <c r="S40" i="7"/>
  <c r="N41" i="7"/>
  <c r="O41" i="7"/>
  <c r="P41" i="7"/>
  <c r="Q41" i="7"/>
  <c r="R41" i="7"/>
  <c r="S41" i="7"/>
  <c r="N42" i="7"/>
  <c r="O42" i="7"/>
  <c r="P42" i="7"/>
  <c r="Q42" i="7"/>
  <c r="R42" i="7"/>
  <c r="S42" i="7"/>
  <c r="N43" i="7"/>
  <c r="O43" i="7"/>
  <c r="P43" i="7"/>
  <c r="Q43" i="7"/>
  <c r="R43" i="7"/>
  <c r="S43" i="7"/>
  <c r="N44" i="7"/>
  <c r="O44" i="7"/>
  <c r="P44" i="7"/>
  <c r="Q44" i="7"/>
  <c r="R44" i="7"/>
  <c r="S44" i="7"/>
  <c r="N45" i="7"/>
  <c r="O45" i="7"/>
  <c r="P45" i="7"/>
  <c r="Q45" i="7"/>
  <c r="R45" i="7"/>
  <c r="S45" i="7"/>
  <c r="O38" i="7"/>
  <c r="P38" i="7"/>
  <c r="Q38" i="7"/>
  <c r="R38" i="7"/>
  <c r="S38" i="7"/>
  <c r="N38" i="7"/>
  <c r="T18" i="7"/>
  <c r="T19" i="7"/>
  <c r="T20" i="7"/>
  <c r="T21" i="7"/>
  <c r="T22" i="7"/>
  <c r="T23" i="7"/>
  <c r="T24" i="7"/>
  <c r="T25" i="7"/>
  <c r="T26" i="7"/>
  <c r="T27" i="7"/>
  <c r="T28" i="7"/>
  <c r="T29" i="7"/>
  <c r="T30" i="7"/>
  <c r="T31" i="7"/>
  <c r="I15" i="1"/>
  <c r="I16" i="1"/>
  <c r="I17" i="1"/>
  <c r="I18" i="1"/>
  <c r="I19" i="1"/>
  <c r="I14" i="1"/>
  <c r="B9" i="8"/>
  <c r="B7" i="8"/>
  <c r="O73" i="7"/>
  <c r="P73" i="7"/>
  <c r="Q73" i="7"/>
  <c r="R73" i="7"/>
  <c r="S73" i="7"/>
  <c r="O74" i="7"/>
  <c r="P74" i="7"/>
  <c r="Q74" i="7"/>
  <c r="R74" i="7"/>
  <c r="S74" i="7"/>
  <c r="O75" i="7"/>
  <c r="P75" i="7"/>
  <c r="Q75" i="7"/>
  <c r="R75" i="7"/>
  <c r="S75" i="7"/>
  <c r="O76" i="7"/>
  <c r="P76" i="7"/>
  <c r="Q76" i="7"/>
  <c r="R76" i="7"/>
  <c r="S76" i="7"/>
  <c r="O77" i="7"/>
  <c r="P77" i="7"/>
  <c r="Q77" i="7"/>
  <c r="R77" i="7"/>
  <c r="S77" i="7"/>
  <c r="O78" i="7"/>
  <c r="P78" i="7"/>
  <c r="Q78" i="7"/>
  <c r="R78" i="7"/>
  <c r="S78" i="7"/>
  <c r="O79" i="7"/>
  <c r="P79" i="7"/>
  <c r="Q79" i="7"/>
  <c r="R79" i="7"/>
  <c r="S79" i="7"/>
  <c r="O80" i="7"/>
  <c r="P80" i="7"/>
  <c r="Q80" i="7"/>
  <c r="R80" i="7"/>
  <c r="S80" i="7"/>
  <c r="O81" i="7"/>
  <c r="P81" i="7"/>
  <c r="Q81" i="7"/>
  <c r="R81" i="7"/>
  <c r="S81" i="7"/>
  <c r="N74" i="7"/>
  <c r="N75" i="7"/>
  <c r="N76" i="7"/>
  <c r="N77" i="7"/>
  <c r="N78" i="7"/>
  <c r="N79" i="7"/>
  <c r="N80" i="7"/>
  <c r="N81" i="7"/>
  <c r="N73" i="7"/>
  <c r="O54" i="7"/>
  <c r="P54" i="7"/>
  <c r="Q54" i="7"/>
  <c r="R54" i="7"/>
  <c r="S54" i="7"/>
  <c r="O55" i="7"/>
  <c r="P55" i="7"/>
  <c r="Q55" i="7"/>
  <c r="R55" i="7"/>
  <c r="S55" i="7"/>
  <c r="O56" i="7"/>
  <c r="P56" i="7"/>
  <c r="Q56" i="7"/>
  <c r="R56" i="7"/>
  <c r="S56" i="7"/>
  <c r="O57" i="7"/>
  <c r="P57" i="7"/>
  <c r="Q57" i="7"/>
  <c r="R57" i="7"/>
  <c r="S57" i="7"/>
  <c r="O58" i="7"/>
  <c r="P58" i="7"/>
  <c r="Q58" i="7"/>
  <c r="R58" i="7"/>
  <c r="S58" i="7"/>
  <c r="O59" i="7"/>
  <c r="P59" i="7"/>
  <c r="Q59" i="7"/>
  <c r="R59" i="7"/>
  <c r="S59" i="7"/>
  <c r="O60" i="7"/>
  <c r="P60" i="7"/>
  <c r="Q60" i="7"/>
  <c r="R60" i="7"/>
  <c r="S60" i="7"/>
  <c r="O61" i="7"/>
  <c r="P61" i="7"/>
  <c r="Q61" i="7"/>
  <c r="R61" i="7"/>
  <c r="S61" i="7"/>
  <c r="O62" i="7"/>
  <c r="P62" i="7"/>
  <c r="Q62" i="7"/>
  <c r="R62" i="7"/>
  <c r="S62" i="7"/>
  <c r="N55" i="7"/>
  <c r="N56" i="7"/>
  <c r="N57" i="7"/>
  <c r="N58" i="7"/>
  <c r="N59" i="7"/>
  <c r="N60" i="7"/>
  <c r="N61" i="7"/>
  <c r="N62" i="7"/>
  <c r="N54" i="7"/>
  <c r="N8" i="7"/>
  <c r="O8" i="7"/>
  <c r="P8" i="7"/>
  <c r="Q8" i="7"/>
  <c r="R8" i="7"/>
  <c r="S8" i="7"/>
  <c r="N9" i="7"/>
  <c r="O9" i="7"/>
  <c r="P9" i="7"/>
  <c r="Q9" i="7"/>
  <c r="R9" i="7"/>
  <c r="S9" i="7"/>
  <c r="N10" i="7"/>
  <c r="O10" i="7"/>
  <c r="P10" i="7"/>
  <c r="Q10" i="7"/>
  <c r="R10" i="7"/>
  <c r="S10" i="7"/>
  <c r="N11" i="7"/>
  <c r="O11" i="7"/>
  <c r="P11" i="7"/>
  <c r="Q11" i="7"/>
  <c r="R11" i="7"/>
  <c r="S11" i="7"/>
  <c r="N12" i="7"/>
  <c r="O12" i="7"/>
  <c r="P12" i="7"/>
  <c r="Q12" i="7"/>
  <c r="R12" i="7"/>
  <c r="S12" i="7"/>
  <c r="N13" i="7"/>
  <c r="O13" i="7"/>
  <c r="P13" i="7"/>
  <c r="Q13" i="7"/>
  <c r="R13" i="7"/>
  <c r="S13" i="7"/>
  <c r="N14" i="7"/>
  <c r="O14" i="7"/>
  <c r="P14" i="7"/>
  <c r="Q14" i="7"/>
  <c r="R14" i="7"/>
  <c r="S14" i="7"/>
  <c r="N15" i="7"/>
  <c r="O15" i="7"/>
  <c r="P15" i="7"/>
  <c r="Q15" i="7"/>
  <c r="R15" i="7"/>
  <c r="S15" i="7"/>
  <c r="N16" i="7"/>
  <c r="O16" i="7"/>
  <c r="P16" i="7"/>
  <c r="Q16" i="7"/>
  <c r="R16" i="7"/>
  <c r="S16" i="7"/>
  <c r="N17" i="7"/>
  <c r="O17" i="7"/>
  <c r="P17" i="7"/>
  <c r="Q17" i="7"/>
  <c r="R17" i="7"/>
  <c r="S17" i="7"/>
  <c r="T17" i="7" s="1"/>
  <c r="N18" i="7"/>
  <c r="O18" i="7"/>
  <c r="P18" i="7"/>
  <c r="Q18" i="7"/>
  <c r="R18" i="7"/>
  <c r="S18" i="7"/>
  <c r="N19" i="7"/>
  <c r="O19" i="7"/>
  <c r="P19" i="7"/>
  <c r="Q19" i="7"/>
  <c r="R19" i="7"/>
  <c r="S19" i="7"/>
  <c r="N20" i="7"/>
  <c r="O20" i="7"/>
  <c r="P20" i="7"/>
  <c r="Q20" i="7"/>
  <c r="R20" i="7"/>
  <c r="S20" i="7"/>
  <c r="N21" i="7"/>
  <c r="O21" i="7"/>
  <c r="P21" i="7"/>
  <c r="Q21" i="7"/>
  <c r="R21" i="7"/>
  <c r="S21" i="7"/>
  <c r="N22" i="7"/>
  <c r="O22" i="7"/>
  <c r="P22" i="7"/>
  <c r="Q22" i="7"/>
  <c r="R22" i="7"/>
  <c r="S22" i="7"/>
  <c r="N23" i="7"/>
  <c r="O23" i="7"/>
  <c r="P23" i="7"/>
  <c r="Q23" i="7"/>
  <c r="R23" i="7"/>
  <c r="S23" i="7"/>
  <c r="N24" i="7"/>
  <c r="O24" i="7"/>
  <c r="P24" i="7"/>
  <c r="Q24" i="7"/>
  <c r="R24" i="7"/>
  <c r="S24" i="7"/>
  <c r="N25" i="7"/>
  <c r="O25" i="7"/>
  <c r="P25" i="7"/>
  <c r="Q25" i="7"/>
  <c r="R25" i="7"/>
  <c r="S25" i="7"/>
  <c r="N26" i="7"/>
  <c r="O26" i="7"/>
  <c r="P26" i="7"/>
  <c r="Q26" i="7"/>
  <c r="R26" i="7"/>
  <c r="S26" i="7"/>
  <c r="N27" i="7"/>
  <c r="O27" i="7"/>
  <c r="P27" i="7"/>
  <c r="Q27" i="7"/>
  <c r="R27" i="7"/>
  <c r="S27" i="7"/>
  <c r="N28" i="7"/>
  <c r="O28" i="7"/>
  <c r="P28" i="7"/>
  <c r="Q28" i="7"/>
  <c r="R28" i="7"/>
  <c r="S28" i="7"/>
  <c r="N29" i="7"/>
  <c r="O29" i="7"/>
  <c r="P29" i="7"/>
  <c r="Q29" i="7"/>
  <c r="R29" i="7"/>
  <c r="S29" i="7"/>
  <c r="N30" i="7"/>
  <c r="O30" i="7"/>
  <c r="P30" i="7"/>
  <c r="Q30" i="7"/>
  <c r="R30" i="7"/>
  <c r="S30" i="7"/>
  <c r="N31" i="7"/>
  <c r="O31" i="7"/>
  <c r="P31" i="7"/>
  <c r="Q31" i="7"/>
  <c r="R31" i="7"/>
  <c r="S31" i="7"/>
  <c r="O7" i="7"/>
  <c r="P7" i="7"/>
  <c r="Q7" i="7"/>
  <c r="R7" i="7"/>
  <c r="S7" i="7"/>
  <c r="N7" i="7"/>
  <c r="I38" i="1"/>
  <c r="I39" i="1"/>
  <c r="I37" i="1"/>
  <c r="I32" i="1"/>
  <c r="I33" i="1"/>
  <c r="I31" i="1"/>
  <c r="I24" i="1"/>
  <c r="I25" i="1"/>
  <c r="I26" i="1"/>
  <c r="I27" i="1"/>
  <c r="I23" i="1"/>
  <c r="B13" i="8"/>
  <c r="B15" i="8"/>
  <c r="A15" i="8"/>
  <c r="A13" i="8"/>
  <c r="B11" i="8"/>
  <c r="A11" i="8"/>
  <c r="A9" i="8"/>
  <c r="Y46" i="7"/>
  <c r="AA8" i="7"/>
  <c r="AA9" i="7"/>
  <c r="AA10" i="7"/>
  <c r="AA11" i="7"/>
  <c r="AA12" i="7"/>
  <c r="AA13" i="7"/>
  <c r="AA14" i="7"/>
  <c r="AA15" i="7"/>
  <c r="AA16" i="7"/>
  <c r="AA7" i="7"/>
  <c r="Y8" i="7"/>
  <c r="Y9" i="7"/>
  <c r="Y10" i="7"/>
  <c r="Y11" i="7"/>
  <c r="Y12" i="7"/>
  <c r="Y13" i="7"/>
  <c r="Y14" i="7"/>
  <c r="Y15" i="7"/>
  <c r="Y16" i="7"/>
  <c r="Y7" i="7"/>
  <c r="T38" i="7" l="1"/>
  <c r="S46" i="7"/>
  <c r="R46" i="7"/>
  <c r="Q46" i="7"/>
  <c r="P46" i="7"/>
  <c r="O46" i="7"/>
  <c r="T78" i="7"/>
  <c r="O82" i="7"/>
  <c r="T75" i="7"/>
  <c r="T80" i="7"/>
  <c r="T74" i="7"/>
  <c r="P82" i="7"/>
  <c r="T56" i="7"/>
  <c r="Q82" i="7"/>
  <c r="R82" i="7"/>
  <c r="T77" i="7"/>
  <c r="T81" i="7"/>
  <c r="T62" i="7"/>
  <c r="S82" i="7"/>
  <c r="T76" i="7"/>
  <c r="T79" i="7"/>
  <c r="T73" i="7"/>
  <c r="N82" i="7"/>
  <c r="S63" i="7"/>
  <c r="R63" i="7"/>
  <c r="N63" i="7"/>
  <c r="T55" i="7"/>
  <c r="T57" i="7"/>
  <c r="T60" i="7"/>
  <c r="Q63" i="7"/>
  <c r="T59" i="7"/>
  <c r="P63" i="7"/>
  <c r="T61" i="7"/>
  <c r="T58" i="7"/>
  <c r="O63" i="7"/>
  <c r="T54" i="7"/>
  <c r="N46" i="7"/>
  <c r="T45" i="7"/>
  <c r="T44" i="7"/>
  <c r="T43" i="7"/>
  <c r="T39" i="7"/>
  <c r="T42" i="7"/>
  <c r="T41" i="7"/>
  <c r="T40" i="7"/>
  <c r="Q32" i="7"/>
  <c r="P32" i="7"/>
  <c r="R32" i="7"/>
  <c r="S32" i="7"/>
  <c r="N32" i="7"/>
  <c r="O32" i="7"/>
  <c r="Y32" i="7"/>
  <c r="T9" i="7"/>
  <c r="T12" i="7"/>
  <c r="T8" i="7"/>
  <c r="T14" i="7"/>
  <c r="T13" i="7"/>
  <c r="T16" i="7"/>
  <c r="T11" i="7"/>
  <c r="T10" i="7"/>
  <c r="T7" i="7"/>
  <c r="T15" i="7"/>
  <c r="N84" i="7" l="1"/>
  <c r="H15" i="8" s="1"/>
  <c r="N65" i="7"/>
  <c r="H13" i="8" s="1"/>
  <c r="N48" i="7"/>
  <c r="H11" i="8" s="1"/>
  <c r="N34" i="7"/>
  <c r="H9" i="8" s="1"/>
  <c r="H19" i="8" l="1"/>
  <c r="I36" i="1"/>
  <c r="I30" i="1"/>
  <c r="I22" i="1"/>
  <c r="I13" i="1" l="1"/>
  <c r="I42" i="1" l="1"/>
  <c r="H7" i="8" s="1"/>
  <c r="H18" i="8" s="1"/>
</calcChain>
</file>

<file path=xl/sharedStrings.xml><?xml version="1.0" encoding="utf-8"?>
<sst xmlns="http://schemas.openxmlformats.org/spreadsheetml/2006/main" count="271" uniqueCount="142">
  <si>
    <t>U dient slechts de groen-gekleurde cellen in te vullen.</t>
  </si>
  <si>
    <t>-</t>
  </si>
  <si>
    <t>Invulinstructie</t>
  </si>
  <si>
    <t>Dit instructieblad biedt gedetailleerde richtlijnen voor het correct invullen van het prijzenblad. De instructies dienen nauwkeurig te worden gevolgd om te zorgen voor een volledige en consistente aanbieding. Onjuiste of onvolledig ingevulde prijzenbladen zorgen voor een afwijzing van de aanbieding.</t>
  </si>
  <si>
    <t>1. Algemene Richtlijnen</t>
  </si>
  <si>
    <t>1. Gebruik van Prijzenblad</t>
  </si>
  <si>
    <t xml:space="preserve">   - Vul alleen het bijgevoegde prijzenblad in. Gebruik geen andere documenten of sjablonen.</t>
  </si>
  <si>
    <t xml:space="preserve">   - Zorg ervoor dat u de juiste versie van het prijzenblad gebruikt. Een eventuele herziening wordt middels een Nota van Inlichtingen gepubliceerd. </t>
  </si>
  <si>
    <t>2. Duidelijkheid:</t>
  </si>
  <si>
    <t xml:space="preserve">   - Vul alle vereiste velden in.</t>
  </si>
  <si>
    <t xml:space="preserve">   - Zorg ervoor dat gegevens duidelijk en leesbaar zijn.</t>
  </si>
  <si>
    <t xml:space="preserve">    - U dient alleen de groen-gekleurde cellen in te vullen.</t>
  </si>
  <si>
    <t>3. Valuta en Belastingen:</t>
  </si>
  <si>
    <t xml:space="preserve">   - Vermeld alle prijzen in Euro's met maximaal 2 cijfers achter de komma.</t>
  </si>
  <si>
    <t xml:space="preserve">   - U geeft uw prijzen exclusief btw op</t>
  </si>
  <si>
    <t>2. Invullen van de Prijzen</t>
  </si>
  <si>
    <t>1. Eenheidsprijzen:</t>
  </si>
  <si>
    <t xml:space="preserve">   - Vul de eenheidsprijzen in voor elk product of dienst zoals gespecificeerd in het prijzenblad.</t>
  </si>
  <si>
    <t xml:space="preserve">   - Zorg ervoor dat de prijzen correct zijn en overeenkomen met uw offerte.</t>
  </si>
  <si>
    <t>2. Hoeveelheden:</t>
  </si>
  <si>
    <t xml:space="preserve">   - Vul de hoeveelheden in die van toepassing zijn voor elk product of dienst.</t>
  </si>
  <si>
    <t xml:space="preserve">   - Als u kortingen of speciale aanbiedingen heeft, dienen deze verwerkt te zijn in de prijs die u invult in dit prijzenblad.</t>
  </si>
  <si>
    <t>3. Bijkomende Kosten:</t>
  </si>
  <si>
    <t xml:space="preserve">   - Vermeld eventuele bijkomende kosten, zoals verzendkosten, installatiekosten of andere toeslagen, in de daarvoor bestemde kolommen.</t>
  </si>
  <si>
    <t xml:space="preserve">   - Zorg ervoor dat alle bijkomende kosten afzonderlijk worden gespecificeerd en verklaard.</t>
  </si>
  <si>
    <t>4. Totaalprijs:</t>
  </si>
  <si>
    <t xml:space="preserve">   - Vul de totale prijs in, inclusief alle eenheidsprijzen en bijkomende kosten.</t>
  </si>
  <si>
    <t xml:space="preserve">   - Controleer de berekeningen zorgvuldig en zorg ervoor dat de totaalprijs correct is weergegeven.</t>
  </si>
  <si>
    <t>3. Controle en Vragen</t>
  </si>
  <si>
    <t>1. Controle:</t>
  </si>
  <si>
    <t xml:space="preserve">   - Controleer ingevulde prijzenblad op volledigheid en nauwkeurigheid voordat er wordt ingediend.</t>
  </si>
  <si>
    <t xml:space="preserve">   - Zorg ervoor dat alle informatie correct en up-to-date is.</t>
  </si>
  <si>
    <t>2. Vragen:</t>
  </si>
  <si>
    <t xml:space="preserve">   - Stel uw vragen tijdig volgens de in de leidraad beschreven procedure. </t>
  </si>
  <si>
    <t>Voorwaarden voor het Prijzenblad:</t>
  </si>
  <si>
    <t>- De ingevulde prijzen moeten in euro’s en exclusief btw zijn;</t>
  </si>
  <si>
    <t>- De prijzen dienen tot maximaal twee decimalen te worden ingevuld;</t>
  </si>
  <si>
    <t>- Negatieve prijzen en/of 0-prijzen zijn niet toegestaan;</t>
  </si>
  <si>
    <t xml:space="preserve">- Wijzigingen aan het format van het prijzenblad zijn niet toegestaan en leiden tot uitsluiting. Hieronder valt niet het toevoegen van regels ten aanzien van componenten of 
  activiteiten. Maar wel alle overige wijzigingen die de werking van het prijzenblad zoals bedoeld door de Aanbestedende dienst beinvloeden. </t>
  </si>
  <si>
    <t>- Manipulatieve inschrijvingen of irreële inschrijvingen zijn niet toegestaan;</t>
  </si>
  <si>
    <t>- Prijzen moeten integraal zijn, inclusief alle kosten, marges en opslagen.</t>
  </si>
  <si>
    <t>Ter verduidelijking:</t>
  </si>
  <si>
    <t>- Een manipulatieve inschrijving verstoort de beoordelingssystematiek ten eigen bate, waardoor het doel van de beoordelingssystematiek niet wordt bereikt.</t>
  </si>
  <si>
    <t>- Een irreële inschrijving is een inschrijving die de inschrijver niet kan waarmaken.</t>
  </si>
  <si>
    <t>A</t>
  </si>
  <si>
    <t>Eenmalige projectkosten</t>
  </si>
  <si>
    <r>
      <t xml:space="preserve">Uitvoering projectmatige diensten. Laat de Activiteiten en fasen aansluiten op de door u gehanteerde activiteiten in het Plan van Aanpak. De activiteiten waarvoor u in de onderstaande tabel de benodigde inspanning opgeeft dienen herleidbaar te zijn naar het door u aangeleverde Plan van Aanpak, hou hierbij ook rekening met de genoemde milestones. Opdrachtnemer kan hieronder rijen weghalen of toevoegen om de aansluiting op uw Plan van Aanpak te maken. </t>
    </r>
    <r>
      <rPr>
        <sz val="9"/>
        <color rgb="FFFF0000"/>
        <rFont val="Arial"/>
        <family val="2"/>
      </rPr>
      <t>Alle prijzen zijn exclusief 21% verschuldigde BTW.</t>
    </r>
  </si>
  <si>
    <t>Service manager</t>
  </si>
  <si>
    <t>Projectleider</t>
  </si>
  <si>
    <t>Solution Architect</t>
  </si>
  <si>
    <t>Technisch consultant</t>
  </si>
  <si>
    <t>Testcoördinator</t>
  </si>
  <si>
    <t>Beheerder</t>
  </si>
  <si>
    <t>Uurtarief</t>
  </si>
  <si>
    <t>Servicemanager</t>
  </si>
  <si>
    <t>Fase:</t>
  </si>
  <si>
    <t>Aantal uren</t>
  </si>
  <si>
    <t>Transitie</t>
  </si>
  <si>
    <t>Bedrag (eenmalig)</t>
  </si>
  <si>
    <t>Totale kosten Transitie</t>
  </si>
  <si>
    <t>Activiteit 1 Transitie &lt;omschrijving&gt;</t>
  </si>
  <si>
    <t>Activiteit 2 Transitie &lt;omschrijving&gt;</t>
  </si>
  <si>
    <t>Activiteit 3 Transitie &lt;omschrijving&gt;</t>
  </si>
  <si>
    <t>Activiteit 4 Transitie &lt;omschrijving&gt;</t>
  </si>
  <si>
    <t>Activiteit 5 Transitie &lt;omschrijving&gt;</t>
  </si>
  <si>
    <t>Etc.</t>
  </si>
  <si>
    <t>Aantal benodigd</t>
  </si>
  <si>
    <t>Prijs per stuk</t>
  </si>
  <si>
    <t>Opleiding</t>
  </si>
  <si>
    <t>Prijs</t>
  </si>
  <si>
    <t>Totale kosten opleidingen</t>
  </si>
  <si>
    <t>Documentatie</t>
  </si>
  <si>
    <t>Vaste prijs per stuk</t>
  </si>
  <si>
    <t>Totale kosten documentatie</t>
  </si>
  <si>
    <t>Systeembeheerhandleiding</t>
  </si>
  <si>
    <t>Technische documentatie</t>
  </si>
  <si>
    <t>Kosten voor uitvoer Exit-strategie</t>
  </si>
  <si>
    <t>Totale kosten uitvoer Exit-strategie</t>
  </si>
  <si>
    <t>Totaal Diensten implementatiefase (eenmalig)</t>
  </si>
  <si>
    <r>
      <rPr>
        <b/>
        <sz val="16"/>
        <color rgb="FF0067B1"/>
        <rFont val="Trebuchet MS"/>
        <family val="2"/>
      </rPr>
      <t>Tabblad 2 - Onderbouwing van de opgegeven prijs</t>
    </r>
    <r>
      <rPr>
        <b/>
        <sz val="12"/>
        <color rgb="FF002060"/>
        <rFont val="Trebuchet MS"/>
        <family val="2"/>
      </rPr>
      <t xml:space="preserve">
</t>
    </r>
    <r>
      <rPr>
        <b/>
        <sz val="12"/>
        <color rgb="FF000000"/>
        <rFont val="Trebuchet MS"/>
        <family val="2"/>
      </rPr>
      <t>Bij Europese Aanbesteding Housing en Hosting ICT-middelen</t>
    </r>
  </si>
  <si>
    <t>B</t>
  </si>
  <si>
    <t>Hosting</t>
  </si>
  <si>
    <t>Aantal</t>
  </si>
  <si>
    <t>Terugkeer</t>
  </si>
  <si>
    <t>Beschrijving</t>
  </si>
  <si>
    <t>Jaar 1</t>
  </si>
  <si>
    <t>Jaar 2</t>
  </si>
  <si>
    <t>Jaar 3</t>
  </si>
  <si>
    <t>Jaar 4</t>
  </si>
  <si>
    <t>Jaar 5</t>
  </si>
  <si>
    <t>Jaar 6</t>
  </si>
  <si>
    <t>Totaalprijs</t>
  </si>
  <si>
    <t>maandelijks</t>
  </si>
  <si>
    <t>Maandkosten voor een productie-VM met 1 core en 2GB RAM</t>
  </si>
  <si>
    <t>Maandkosten voor een productie-VM met 1 core en 4GB RAM</t>
  </si>
  <si>
    <t>Maandkosten voor een productie-VM met 2 cores en 4GB RAM</t>
  </si>
  <si>
    <t>Maandkosten voor een productie-VM met 2 cores en 8GB RAM</t>
  </si>
  <si>
    <t>Maandkosten voor een productie-VM met 2 cores en 32GB RAM</t>
  </si>
  <si>
    <t>Maandkosten voor een productie-VM met 4 cores en 8GB RAM</t>
  </si>
  <si>
    <t>Maandkosten voor een productie-VM met 4 cores en 16GB RAM</t>
  </si>
  <si>
    <t>Maandkosten voor een productie-VM met 4 cores en 64GB RAM</t>
  </si>
  <si>
    <t>Maandkosten voor een productie-VM met 8 cores en 16GB RAM</t>
  </si>
  <si>
    <t>Maandkosten voor een productie-VM met 8 cores en 48GB RAM</t>
  </si>
  <si>
    <t>Storagekosten per GB</t>
  </si>
  <si>
    <t>Windows Server License per core</t>
  </si>
  <si>
    <t>Azure ExpressRoute 200Mbps</t>
  </si>
  <si>
    <t>Totaalprijs per jaar</t>
  </si>
  <si>
    <t>Totaalprijs (maximale contractduur)</t>
  </si>
  <si>
    <t>C</t>
  </si>
  <si>
    <t>Housing</t>
  </si>
  <si>
    <t>1/2 rack op colo 1</t>
  </si>
  <si>
    <t>1/2 rack op colo 2</t>
  </si>
  <si>
    <t>2 kW aansluitwaarde op colo 1</t>
  </si>
  <si>
    <t>2 kW aansluitwaarde op colo 2</t>
  </si>
  <si>
    <t>D</t>
  </si>
  <si>
    <t>Backup-as-a-Service dienstverlening</t>
  </si>
  <si>
    <t>Voor wat de betreft de BaaS dienstverlening bent u vrij om de posten in te vullen die u normaal ook gebruikt. U dient in uw berekening uit te gaan van 70 TB (71680 GB) aan back-end storage die gebruikt gaat worden. Dit is conform de huidige hoeveelheid storage die in gebruik is.</t>
  </si>
  <si>
    <t>Gigabytes aan back-end opslagcapaciteit</t>
  </si>
  <si>
    <t>E</t>
  </si>
  <si>
    <t>Service Management</t>
  </si>
  <si>
    <t>In dit gedeelte plaatst u alle repeterende kosten voor het ondersteunen van de dienstverlening aan de aanbestedende dienst. De (groene) cellen zijn vrij om in te vullen. We verwachten hier de kosten voor bijvoorbeeld de ITIL processen (Incident-, Change- en Problemmanagement.</t>
  </si>
  <si>
    <t>F</t>
  </si>
  <si>
    <t>Standaardprijzen</t>
  </si>
  <si>
    <r>
      <t xml:space="preserve">Geef in onderstaande tabel een overzicht van de standaardprijzen die u op dit moment hanteert voor resources die Aanbestedende dienst kan afnemen in uw Hybride Cloud. Hier valt te denken aan de prijs voor een extra processor, prijs voor extra werkgeheugen of de prijs voor extra opslagcapaciteit. Beschrijf in de eerste kolom de eenhoud waarin u afrekent (bijv. GB, MB of CPU-cores), in de tweede kolom de prijs van een eenheid, in de derde kolom de periode waarop de prijs betrekking heeft (per uur, per dag, per week, per maand) en in de laatste kolom welke resource het betreft. Opdrachtnemer is vrij om extra regels toe te voegen in de onderstaande tabel. </t>
    </r>
    <r>
      <rPr>
        <sz val="9"/>
        <color rgb="FFFF0000"/>
        <rFont val="Arial"/>
        <family val="2"/>
      </rPr>
      <t>Alle prijzen zijn exclusief 21% verschuldigde BTW.</t>
    </r>
  </si>
  <si>
    <t>Eenheid</t>
  </si>
  <si>
    <t>Prijs per eenheid</t>
  </si>
  <si>
    <t>G</t>
  </si>
  <si>
    <t>Totaaloverzicht</t>
  </si>
  <si>
    <t>Onderdeel</t>
  </si>
  <si>
    <t>Kosten</t>
  </si>
  <si>
    <t>Totaal Inschrijfbedrag</t>
  </si>
  <si>
    <t>Vergelijkingsprijs</t>
  </si>
  <si>
    <r>
      <rPr>
        <b/>
        <sz val="16"/>
        <color rgb="FF0067B1"/>
        <rFont val="Trebuchet MS"/>
        <family val="2"/>
      </rPr>
      <t>Tabblad 1 - Kosten Migratie</t>
    </r>
    <r>
      <rPr>
        <b/>
        <sz val="12"/>
        <color rgb="FF002060"/>
        <rFont val="Trebuchet MS"/>
        <family val="2"/>
      </rPr>
      <t xml:space="preserve">
</t>
    </r>
    <r>
      <rPr>
        <b/>
        <sz val="12"/>
        <color rgb="FF000000"/>
        <rFont val="Trebuchet MS"/>
        <family val="2"/>
      </rPr>
      <t>Bij Europese Aanbesteding Housing en Hosting ICT-middelen</t>
    </r>
  </si>
  <si>
    <r>
      <rPr>
        <b/>
        <sz val="16"/>
        <color rgb="FF0067B1"/>
        <rFont val="Trebuchet MS"/>
        <family val="2"/>
      </rPr>
      <t>Tabblad 3 - Totaaloverzicht</t>
    </r>
    <r>
      <rPr>
        <b/>
        <sz val="12"/>
        <color rgb="FF002060"/>
        <rFont val="Trebuchet MS"/>
        <family val="2"/>
      </rPr>
      <t xml:space="preserve">
</t>
    </r>
    <r>
      <rPr>
        <b/>
        <sz val="12"/>
        <color rgb="FF000000"/>
        <rFont val="Trebuchet MS"/>
        <family val="2"/>
      </rPr>
      <t xml:space="preserve">Bij Europese Aanbesteding Housing en Hosting ICT-middelen </t>
    </r>
  </si>
  <si>
    <r>
      <rPr>
        <b/>
        <sz val="16"/>
        <color rgb="FF0067B1"/>
        <rFont val="Trebuchet MS"/>
        <family val="2"/>
      </rPr>
      <t>Tabblad 0 -Invulinstructie</t>
    </r>
    <r>
      <rPr>
        <b/>
        <sz val="12"/>
        <color rgb="FF002060"/>
        <rFont val="Trebuchet MS"/>
        <family val="2"/>
      </rPr>
      <t xml:space="preserve">
</t>
    </r>
    <r>
      <rPr>
        <b/>
        <sz val="12"/>
        <color rgb="FF000000"/>
        <rFont val="Trebuchet MS"/>
        <family val="2"/>
      </rPr>
      <t>Bij Europese Aanbesteding Housing en hosting ICT-middelen</t>
    </r>
  </si>
  <si>
    <r>
      <t xml:space="preserve">In de onderstaande tabel vult u de prijzen </t>
    </r>
    <r>
      <rPr>
        <b/>
        <sz val="9"/>
        <rFont val="Arial"/>
        <family val="2"/>
      </rPr>
      <t>per maand</t>
    </r>
    <r>
      <rPr>
        <sz val="9"/>
        <rFont val="Arial"/>
        <family val="2"/>
      </rPr>
      <t xml:space="preserve"> in voor de beschreven onderdelen. Dit dient te gebeuren voor de jaren 1 t/m 6. </t>
    </r>
    <r>
      <rPr>
        <sz val="9"/>
        <color rgb="FFFF0000"/>
        <rFont val="Arial"/>
        <family val="2"/>
      </rPr>
      <t xml:space="preserve">Alle prijzen zijn exclusief 21% verschuldigde BTW. Resultaten worden direct verwerkt in het Tabblad 'Totaal overzicht' . Aanbestedende dienst staat open voor andere rekenmodellen. Er zijn daarom per onderdeel additionele rijen toegevoegd. </t>
    </r>
  </si>
  <si>
    <t>Maandprijs jaar 1</t>
  </si>
  <si>
    <t>Maandprijs jaar 2</t>
  </si>
  <si>
    <t>Maandprijs jaar 3</t>
  </si>
  <si>
    <t>Maandprijs jaar 4</t>
  </si>
  <si>
    <t>Maandprijs jaar 5</t>
  </si>
  <si>
    <t>Maandprijs jaar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</si>
</sst>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413]\ #,##0.00"/>
  </numFmts>
  <fonts count="32">
    <font>
      <sz val="10"/>
      <color theme="1"/>
      <name val="Trebuchet MS"/>
      <family val="2"/>
    </font>
    <font>
      <sz val="10"/>
      <name val="Arial"/>
      <family val="2"/>
    </font>
    <font>
      <sz val="8"/>
      <color indexed="8"/>
      <name val="Calibri"/>
      <family val="2"/>
    </font>
    <font>
      <b/>
      <sz val="12"/>
      <color rgb="FF002060"/>
      <name val="Arial"/>
      <family val="2"/>
    </font>
    <font>
      <i/>
      <sz val="10"/>
      <name val="Arial"/>
      <family val="2"/>
    </font>
    <font>
      <b/>
      <sz val="8"/>
      <name val="Arial"/>
      <family val="2"/>
    </font>
    <font>
      <sz val="8"/>
      <color indexed="8"/>
      <name val="Arial"/>
      <family val="2"/>
    </font>
    <font>
      <b/>
      <sz val="12"/>
      <color indexed="9"/>
      <name val="Syntax"/>
    </font>
    <font>
      <b/>
      <sz val="12"/>
      <color indexed="9"/>
      <name val="Arial"/>
      <family val="2"/>
    </font>
    <font>
      <sz val="10"/>
      <color indexed="9"/>
      <name val="Arial"/>
      <family val="2"/>
    </font>
    <font>
      <b/>
      <sz val="10"/>
      <name val="Arial"/>
      <family val="2"/>
    </font>
    <font>
      <sz val="9"/>
      <name val="Arial"/>
      <family val="2"/>
    </font>
    <font>
      <sz val="9"/>
      <color rgb="FFFF0000"/>
      <name val="Arial"/>
      <family val="2"/>
    </font>
    <font>
      <sz val="8"/>
      <name val="Arial"/>
      <family val="2"/>
    </font>
    <font>
      <b/>
      <sz val="12"/>
      <name val="Syntax"/>
    </font>
    <font>
      <b/>
      <sz val="8"/>
      <name val="Syntax"/>
    </font>
    <font>
      <i/>
      <sz val="8"/>
      <name val="Arial"/>
      <family val="2"/>
    </font>
    <font>
      <b/>
      <sz val="8"/>
      <color indexed="9"/>
      <name val="Arial"/>
      <family val="2"/>
    </font>
    <font>
      <b/>
      <sz val="12"/>
      <name val="Arial"/>
      <family val="2"/>
    </font>
    <font>
      <b/>
      <sz val="12"/>
      <color rgb="FFFF0000"/>
      <name val="Arial"/>
      <family val="2"/>
    </font>
    <font>
      <b/>
      <sz val="12"/>
      <color rgb="FF002060"/>
      <name val="Trebuchet MS"/>
      <family val="2"/>
    </font>
    <font>
      <b/>
      <sz val="16"/>
      <color rgb="FF0067B1"/>
      <name val="Trebuchet MS"/>
      <family val="2"/>
    </font>
    <font>
      <b/>
      <sz val="12"/>
      <color rgb="FF000000"/>
      <name val="Trebuchet MS"/>
      <family val="2"/>
    </font>
    <font>
      <sz val="10"/>
      <color theme="1"/>
      <name val="Arial"/>
      <family val="2"/>
    </font>
    <font>
      <sz val="8"/>
      <name val="Trebuchet MS"/>
      <family val="2"/>
    </font>
    <font>
      <sz val="8"/>
      <color theme="0"/>
      <name val="Arial"/>
      <family val="2"/>
    </font>
    <font>
      <sz val="8"/>
      <color theme="1"/>
      <name val="Arial"/>
      <family val="2"/>
    </font>
    <font>
      <sz val="10"/>
      <color theme="1"/>
      <name val="Trebuchet MS"/>
      <family val="2"/>
    </font>
    <font>
      <sz val="12"/>
      <name val="Arial"/>
      <family val="2"/>
    </font>
    <font>
      <sz val="10"/>
      <name val="Syntax"/>
    </font>
    <font>
      <b/>
      <sz val="9"/>
      <name val="Arial"/>
      <family val="2"/>
    </font>
    <font>
      <b/>
      <sz val="7"/>
      <name val="Arial"/>
      <family val="2"/>
    </font>
  </fonts>
  <fills count="12">
    <fill>
      <patternFill patternType="none"/>
    </fill>
    <fill>
      <patternFill patternType="gray125"/>
    </fill>
    <fill>
      <patternFill patternType="solid">
        <fgColor indexed="9"/>
        <bgColor indexed="64"/>
      </patternFill>
    </fill>
    <fill>
      <patternFill patternType="solid">
        <fgColor theme="0"/>
        <bgColor indexed="33"/>
      </patternFill>
    </fill>
    <fill>
      <patternFill patternType="solid">
        <fgColor indexed="9"/>
        <bgColor indexed="33"/>
      </patternFill>
    </fill>
    <fill>
      <patternFill patternType="solid">
        <fgColor theme="0"/>
        <bgColor indexed="64"/>
      </patternFill>
    </fill>
    <fill>
      <patternFill patternType="solid">
        <fgColor rgb="FF0067B1"/>
        <bgColor indexed="64"/>
      </patternFill>
    </fill>
    <fill>
      <patternFill patternType="solid">
        <fgColor rgb="FFFFC424"/>
        <bgColor indexed="64"/>
      </patternFill>
    </fill>
    <fill>
      <patternFill patternType="solid">
        <fgColor rgb="FF7BC142"/>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4"/>
        <bgColor indexed="64"/>
      </patternFill>
    </fill>
  </fills>
  <borders count="40">
    <border>
      <left/>
      <right/>
      <top/>
      <bottom/>
      <diagonal/>
    </border>
    <border>
      <left style="thin">
        <color indexed="22"/>
      </left>
      <right/>
      <top/>
      <bottom style="thin">
        <color indexed="23"/>
      </bottom>
      <diagonal/>
    </border>
    <border>
      <left style="thin">
        <color indexed="22"/>
      </left>
      <right style="thin">
        <color indexed="22"/>
      </right>
      <top/>
      <bottom style="thin">
        <color indexed="23"/>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style="thin">
        <color theme="4"/>
      </top>
      <bottom/>
      <diagonal/>
    </border>
    <border>
      <left/>
      <right/>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diagonal/>
    </border>
    <border>
      <left/>
      <right style="thin">
        <color theme="4"/>
      </right>
      <top/>
      <bottom/>
      <diagonal/>
    </border>
    <border>
      <left style="thin">
        <color theme="0"/>
      </left>
      <right style="thin">
        <color theme="4"/>
      </right>
      <top/>
      <bottom style="thin">
        <color theme="0"/>
      </bottom>
      <diagonal/>
    </border>
    <border>
      <left style="thin">
        <color theme="0"/>
      </left>
      <right style="thin">
        <color theme="4"/>
      </right>
      <top style="thin">
        <color theme="0"/>
      </top>
      <bottom style="thin">
        <color theme="0"/>
      </bottom>
      <diagonal/>
    </border>
    <border>
      <left style="thin">
        <color theme="0"/>
      </left>
      <right style="thin">
        <color theme="4"/>
      </right>
      <top style="thin">
        <color theme="0"/>
      </top>
      <bottom/>
      <diagonal/>
    </border>
    <border>
      <left style="thin">
        <color theme="4"/>
      </left>
      <right/>
      <top/>
      <bottom style="thin">
        <color theme="4"/>
      </bottom>
      <diagonal/>
    </border>
    <border>
      <left style="thin">
        <color theme="0"/>
      </left>
      <right/>
      <top style="thin">
        <color theme="0"/>
      </top>
      <bottom style="thin">
        <color theme="4"/>
      </bottom>
      <diagonal/>
    </border>
    <border>
      <left style="thin">
        <color theme="0"/>
      </left>
      <right style="thin">
        <color theme="0"/>
      </right>
      <top style="thin">
        <color theme="0"/>
      </top>
      <bottom style="thin">
        <color theme="4"/>
      </bottom>
      <diagonal/>
    </border>
    <border>
      <left/>
      <right style="thin">
        <color theme="0"/>
      </right>
      <top/>
      <bottom style="thin">
        <color theme="4"/>
      </bottom>
      <diagonal/>
    </border>
    <border>
      <left style="thin">
        <color theme="0"/>
      </left>
      <right style="thin">
        <color theme="4"/>
      </right>
      <top style="thin">
        <color theme="0"/>
      </top>
      <bottom style="thin">
        <color theme="4"/>
      </bottom>
      <diagonal/>
    </border>
    <border>
      <left style="thin">
        <color indexed="22"/>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22"/>
      </right>
      <top style="thin">
        <color indexed="23"/>
      </top>
      <bottom/>
      <diagonal/>
    </border>
    <border>
      <left style="thin">
        <color indexed="22"/>
      </left>
      <right/>
      <top style="thin">
        <color indexed="23"/>
      </top>
      <bottom style="thin">
        <color indexed="23"/>
      </bottom>
      <diagonal/>
    </border>
    <border>
      <left/>
      <right style="thin">
        <color indexed="22"/>
      </right>
      <top style="thin">
        <color indexed="23"/>
      </top>
      <bottom style="thin">
        <color indexed="23"/>
      </bottom>
      <diagonal/>
    </border>
    <border>
      <left style="thin">
        <color indexed="22"/>
      </left>
      <right style="thin">
        <color indexed="22"/>
      </right>
      <top style="thin">
        <color indexed="23"/>
      </top>
      <bottom style="thin">
        <color indexed="23"/>
      </bottom>
      <diagonal/>
    </border>
    <border>
      <left/>
      <right/>
      <top style="thin">
        <color auto="1"/>
      </top>
      <bottom style="double">
        <color auto="1"/>
      </bottom>
      <diagonal/>
    </border>
    <border>
      <left style="thin">
        <color indexed="22"/>
      </left>
      <right/>
      <top style="thin">
        <color indexed="23"/>
      </top>
      <bottom/>
      <diagonal/>
    </border>
    <border>
      <left style="thin">
        <color indexed="22"/>
      </left>
      <right style="thin">
        <color indexed="22"/>
      </right>
      <top style="thin">
        <color indexed="23"/>
      </top>
      <bottom/>
      <diagonal/>
    </border>
  </borders>
  <cellStyleXfs count="7">
    <xf numFmtId="0" fontId="0" fillId="0" borderId="0"/>
    <xf numFmtId="0" fontId="1" fillId="0" borderId="0"/>
    <xf numFmtId="0" fontId="2" fillId="0" borderId="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cellStyleXfs>
  <cellXfs count="195">
    <xf numFmtId="0" fontId="0" fillId="0" borderId="0" xfId="0"/>
    <xf numFmtId="0" fontId="1" fillId="2" borderId="0" xfId="1" applyFill="1" applyAlignment="1">
      <alignment vertical="top"/>
    </xf>
    <xf numFmtId="0" fontId="1" fillId="2" borderId="0" xfId="1" applyFill="1" applyAlignment="1">
      <alignment vertical="top" wrapText="1"/>
    </xf>
    <xf numFmtId="0" fontId="3" fillId="3" borderId="0" xfId="2" applyFont="1" applyFill="1" applyAlignment="1">
      <alignment vertical="top" wrapText="1"/>
    </xf>
    <xf numFmtId="0" fontId="6" fillId="4" borderId="0" xfId="2" applyFont="1" applyFill="1" applyAlignment="1">
      <alignment vertical="center" wrapText="1"/>
    </xf>
    <xf numFmtId="0" fontId="6" fillId="4" borderId="0" xfId="2" applyFont="1" applyFill="1" applyAlignment="1">
      <alignment vertical="center"/>
    </xf>
    <xf numFmtId="0" fontId="10" fillId="2" borderId="0" xfId="1" applyFont="1" applyFill="1" applyAlignment="1">
      <alignment horizontal="right" vertical="top"/>
    </xf>
    <xf numFmtId="0" fontId="11" fillId="5" borderId="0" xfId="1" applyFont="1" applyFill="1" applyAlignment="1">
      <alignment horizontal="left" vertical="top" wrapText="1"/>
    </xf>
    <xf numFmtId="0" fontId="1" fillId="5" borderId="0" xfId="1" applyFill="1" applyAlignment="1">
      <alignment vertical="top"/>
    </xf>
    <xf numFmtId="0" fontId="14" fillId="2" borderId="0" xfId="1" applyFont="1" applyFill="1" applyAlignment="1">
      <alignment horizontal="right" vertical="top"/>
    </xf>
    <xf numFmtId="0" fontId="15" fillId="2" borderId="0" xfId="1" applyFont="1" applyFill="1" applyAlignment="1">
      <alignment horizontal="right" vertical="top"/>
    </xf>
    <xf numFmtId="0" fontId="13" fillId="0" borderId="0" xfId="1" applyFont="1" applyAlignment="1">
      <alignment vertical="top"/>
    </xf>
    <xf numFmtId="0" fontId="13" fillId="0" borderId="0" xfId="1" applyFont="1" applyAlignment="1">
      <alignment horizontal="right" vertical="top"/>
    </xf>
    <xf numFmtId="0" fontId="5" fillId="0" borderId="0" xfId="1" applyFont="1" applyAlignment="1">
      <alignment vertical="top" wrapText="1"/>
    </xf>
    <xf numFmtId="0" fontId="16" fillId="0" borderId="0" xfId="1" applyFont="1" applyAlignment="1">
      <alignment horizontal="right" vertical="top" wrapText="1"/>
    </xf>
    <xf numFmtId="164" fontId="16" fillId="0" borderId="0" xfId="1" applyNumberFormat="1" applyFont="1" applyAlignment="1">
      <alignment vertical="top"/>
    </xf>
    <xf numFmtId="0" fontId="13" fillId="2" borderId="0" xfId="1" applyFont="1" applyFill="1" applyAlignment="1">
      <alignment vertical="top"/>
    </xf>
    <xf numFmtId="0" fontId="14" fillId="5" borderId="0" xfId="1" applyFont="1" applyFill="1" applyAlignment="1">
      <alignment horizontal="right" vertical="top"/>
    </xf>
    <xf numFmtId="0" fontId="13" fillId="5" borderId="0" xfId="1" applyFont="1" applyFill="1" applyAlignment="1">
      <alignment horizontal="center" vertical="top"/>
    </xf>
    <xf numFmtId="0" fontId="13" fillId="5" borderId="0" xfId="1" applyFont="1" applyFill="1" applyAlignment="1">
      <alignment horizontal="center" vertical="top" wrapText="1"/>
    </xf>
    <xf numFmtId="0" fontId="13" fillId="5" borderId="0" xfId="1" applyFont="1" applyFill="1" applyAlignment="1">
      <alignment vertical="top" wrapText="1"/>
    </xf>
    <xf numFmtId="164" fontId="13" fillId="5" borderId="0" xfId="3" applyFont="1" applyFill="1" applyAlignment="1">
      <alignment vertical="top"/>
    </xf>
    <xf numFmtId="0" fontId="13" fillId="2" borderId="0" xfId="1" applyFont="1" applyFill="1" applyAlignment="1">
      <alignment horizontal="center" vertical="top"/>
    </xf>
    <xf numFmtId="0" fontId="13" fillId="2" borderId="0" xfId="1" applyFont="1" applyFill="1" applyAlignment="1">
      <alignment horizontal="right" vertical="top"/>
    </xf>
    <xf numFmtId="0" fontId="1" fillId="5" borderId="0" xfId="1" applyFill="1" applyAlignment="1">
      <alignment vertical="top" wrapText="1"/>
    </xf>
    <xf numFmtId="0" fontId="13" fillId="5" borderId="0" xfId="1" applyFont="1" applyFill="1" applyAlignment="1">
      <alignment horizontal="right" vertical="top" wrapText="1"/>
    </xf>
    <xf numFmtId="0" fontId="5" fillId="2" borderId="0" xfId="1" applyFont="1" applyFill="1" applyAlignment="1">
      <alignment horizontal="right" vertical="top" wrapText="1"/>
    </xf>
    <xf numFmtId="164" fontId="1" fillId="2" borderId="0" xfId="1" applyNumberFormat="1" applyFill="1" applyAlignment="1">
      <alignment vertical="top"/>
    </xf>
    <xf numFmtId="0" fontId="17" fillId="5" borderId="0" xfId="1" applyFont="1" applyFill="1" applyAlignment="1">
      <alignment horizontal="right" vertical="top"/>
    </xf>
    <xf numFmtId="0" fontId="13" fillId="5" borderId="0" xfId="1" applyFont="1" applyFill="1" applyAlignment="1">
      <alignment horizontal="right" vertical="top"/>
    </xf>
    <xf numFmtId="0" fontId="18" fillId="2" borderId="0" xfId="1" applyFont="1" applyFill="1" applyAlignment="1">
      <alignment horizontal="right" vertical="top"/>
    </xf>
    <xf numFmtId="0" fontId="1" fillId="2" borderId="0" xfId="1" applyFill="1" applyAlignment="1">
      <alignment vertical="center"/>
    </xf>
    <xf numFmtId="0" fontId="19" fillId="2" borderId="0" xfId="1" applyFont="1" applyFill="1" applyAlignment="1">
      <alignment horizontal="right" vertical="top"/>
    </xf>
    <xf numFmtId="0" fontId="13" fillId="5" borderId="0" xfId="1" applyFont="1" applyFill="1" applyAlignment="1">
      <alignment vertical="top"/>
    </xf>
    <xf numFmtId="0" fontId="13" fillId="2" borderId="0" xfId="1" applyFont="1" applyFill="1" applyAlignment="1">
      <alignment vertical="top" wrapText="1"/>
    </xf>
    <xf numFmtId="0" fontId="11" fillId="5" borderId="0" xfId="1" applyFont="1" applyFill="1" applyAlignment="1">
      <alignment vertical="top"/>
    </xf>
    <xf numFmtId="0" fontId="5" fillId="5" borderId="0" xfId="1" applyFont="1" applyFill="1" applyAlignment="1">
      <alignment horizontal="right" vertical="top"/>
    </xf>
    <xf numFmtId="0" fontId="20" fillId="4" borderId="0" xfId="2" applyFont="1" applyFill="1" applyAlignment="1">
      <alignment vertical="top" wrapText="1"/>
    </xf>
    <xf numFmtId="0" fontId="7" fillId="6" borderId="0" xfId="1" applyFont="1" applyFill="1" applyAlignment="1">
      <alignment horizontal="right" vertical="top"/>
    </xf>
    <xf numFmtId="0" fontId="8" fillId="6" borderId="0" xfId="1" applyFont="1" applyFill="1" applyAlignment="1">
      <alignment vertical="top"/>
    </xf>
    <xf numFmtId="0" fontId="9" fillId="6" borderId="0" xfId="1" applyFont="1" applyFill="1" applyAlignment="1">
      <alignment vertical="top"/>
    </xf>
    <xf numFmtId="0" fontId="9" fillId="6" borderId="0" xfId="1" applyFont="1" applyFill="1" applyAlignment="1">
      <alignment vertical="top" wrapText="1"/>
    </xf>
    <xf numFmtId="0" fontId="13" fillId="7" borderId="0" xfId="1" applyFont="1" applyFill="1" applyAlignment="1">
      <alignment horizontal="center" vertical="center" wrapText="1"/>
    </xf>
    <xf numFmtId="0" fontId="13" fillId="7" borderId="0" xfId="1" applyFont="1" applyFill="1" applyAlignment="1">
      <alignment vertical="top" wrapText="1"/>
    </xf>
    <xf numFmtId="0" fontId="13" fillId="7" borderId="0" xfId="1" applyFont="1" applyFill="1" applyAlignment="1">
      <alignment vertical="top"/>
    </xf>
    <xf numFmtId="0" fontId="5" fillId="7" borderId="0" xfId="1" applyFont="1" applyFill="1" applyAlignment="1">
      <alignment horizontal="center" vertical="top"/>
    </xf>
    <xf numFmtId="0" fontId="5" fillId="7" borderId="0" xfId="1" applyFont="1" applyFill="1" applyAlignment="1">
      <alignment horizontal="center" vertical="top" wrapText="1"/>
    </xf>
    <xf numFmtId="0" fontId="10" fillId="7" borderId="0" xfId="1" applyFont="1" applyFill="1" applyAlignment="1">
      <alignment vertical="top" wrapText="1"/>
    </xf>
    <xf numFmtId="0" fontId="5" fillId="7" borderId="0" xfId="1" applyFont="1" applyFill="1" applyAlignment="1">
      <alignment horizontal="right" vertical="top"/>
    </xf>
    <xf numFmtId="164" fontId="4" fillId="8" borderId="0" xfId="3" applyFont="1" applyFill="1" applyAlignment="1">
      <alignment vertical="top"/>
    </xf>
    <xf numFmtId="0" fontId="5" fillId="8" borderId="0" xfId="1" applyFont="1" applyFill="1" applyAlignment="1">
      <alignment horizontal="right" vertical="center"/>
    </xf>
    <xf numFmtId="0" fontId="5" fillId="9" borderId="0" xfId="1" applyFont="1" applyFill="1" applyAlignment="1">
      <alignment horizontal="right" vertical="top"/>
    </xf>
    <xf numFmtId="0" fontId="5" fillId="9" borderId="0" xfId="1" applyFont="1" applyFill="1" applyAlignment="1">
      <alignment vertical="top" wrapText="1"/>
    </xf>
    <xf numFmtId="0" fontId="23" fillId="0" borderId="0" xfId="0" applyFont="1"/>
    <xf numFmtId="49" fontId="23" fillId="0" borderId="0" xfId="0" applyNumberFormat="1" applyFont="1"/>
    <xf numFmtId="0" fontId="5" fillId="0" borderId="0" xfId="1" applyFont="1" applyAlignment="1">
      <alignment horizontal="right" vertical="top"/>
    </xf>
    <xf numFmtId="164" fontId="13" fillId="5" borderId="0" xfId="3" applyFont="1" applyFill="1" applyBorder="1" applyAlignment="1">
      <alignment vertical="top"/>
    </xf>
    <xf numFmtId="164" fontId="13" fillId="5" borderId="1" xfId="3" applyFont="1" applyFill="1" applyBorder="1" applyAlignment="1">
      <alignment vertical="top"/>
    </xf>
    <xf numFmtId="0" fontId="13" fillId="0" borderId="0" xfId="1" applyFont="1" applyAlignment="1">
      <alignment vertical="top" wrapText="1"/>
    </xf>
    <xf numFmtId="0" fontId="5" fillId="5" borderId="2" xfId="1" applyFont="1" applyFill="1" applyBorder="1" applyAlignment="1">
      <alignment horizontal="right" vertical="top" wrapText="1"/>
    </xf>
    <xf numFmtId="0" fontId="15" fillId="0" borderId="0" xfId="1" applyFont="1" applyAlignment="1">
      <alignment horizontal="right" vertical="top"/>
    </xf>
    <xf numFmtId="164" fontId="13" fillId="0" borderId="0" xfId="3" applyFont="1" applyFill="1" applyBorder="1" applyAlignment="1">
      <alignment vertical="top"/>
    </xf>
    <xf numFmtId="0" fontId="7" fillId="0" borderId="0" xfId="1" applyFont="1" applyAlignment="1">
      <alignment horizontal="right" vertical="top"/>
    </xf>
    <xf numFmtId="0" fontId="25" fillId="0" borderId="0" xfId="1" applyFont="1" applyAlignment="1">
      <alignment vertical="top" wrapText="1"/>
    </xf>
    <xf numFmtId="0" fontId="1" fillId="0" borderId="0" xfId="1" applyAlignment="1">
      <alignment vertical="top" wrapText="1"/>
    </xf>
    <xf numFmtId="0" fontId="1" fillId="0" borderId="0" xfId="1" applyAlignment="1">
      <alignment vertical="top"/>
    </xf>
    <xf numFmtId="0" fontId="10" fillId="0" borderId="0" xfId="1" applyFont="1" applyAlignment="1">
      <alignment vertical="top" wrapText="1"/>
    </xf>
    <xf numFmtId="0" fontId="5" fillId="0" borderId="0" xfId="1" applyFont="1" applyAlignment="1">
      <alignment horizontal="right" vertical="top" wrapText="1"/>
    </xf>
    <xf numFmtId="0" fontId="1" fillId="2" borderId="5" xfId="1" applyFill="1" applyBorder="1" applyAlignment="1">
      <alignment vertical="top"/>
    </xf>
    <xf numFmtId="0" fontId="1" fillId="2" borderId="6" xfId="1" applyFill="1" applyBorder="1" applyAlignment="1">
      <alignment vertical="top" wrapText="1"/>
    </xf>
    <xf numFmtId="0" fontId="1" fillId="2" borderId="7" xfId="1" applyFill="1" applyBorder="1" applyAlignment="1">
      <alignment vertical="top" wrapText="1"/>
    </xf>
    <xf numFmtId="0" fontId="1" fillId="0" borderId="8" xfId="1" applyBorder="1" applyAlignment="1">
      <alignment vertical="top"/>
    </xf>
    <xf numFmtId="0" fontId="5" fillId="0" borderId="10" xfId="1" applyFont="1" applyBorder="1" applyAlignment="1">
      <alignment horizontal="right" vertical="center"/>
    </xf>
    <xf numFmtId="0" fontId="1" fillId="0" borderId="11" xfId="1" applyBorder="1" applyAlignment="1">
      <alignment vertical="top"/>
    </xf>
    <xf numFmtId="0" fontId="1" fillId="2" borderId="10" xfId="1" applyFill="1" applyBorder="1" applyAlignment="1">
      <alignment vertical="top"/>
    </xf>
    <xf numFmtId="0" fontId="1" fillId="2" borderId="3" xfId="1" applyFill="1" applyBorder="1" applyAlignment="1">
      <alignment vertical="top" wrapText="1"/>
    </xf>
    <xf numFmtId="0" fontId="1" fillId="2" borderId="12" xfId="1" applyFill="1" applyBorder="1" applyAlignment="1">
      <alignment vertical="top" wrapText="1"/>
    </xf>
    <xf numFmtId="0" fontId="1" fillId="0" borderId="8" xfId="1" applyBorder="1" applyAlignment="1">
      <alignment vertical="top" wrapText="1"/>
    </xf>
    <xf numFmtId="0" fontId="13" fillId="0" borderId="6" xfId="1" applyFont="1" applyBorder="1" applyAlignment="1">
      <alignment horizontal="left" vertical="top" wrapText="1"/>
    </xf>
    <xf numFmtId="0" fontId="1" fillId="0" borderId="14" xfId="1" applyBorder="1" applyAlignment="1">
      <alignment vertical="top"/>
    </xf>
    <xf numFmtId="0" fontId="1" fillId="0" borderId="10" xfId="1" applyBorder="1" applyAlignment="1">
      <alignment vertical="top"/>
    </xf>
    <xf numFmtId="0" fontId="5" fillId="0" borderId="11" xfId="1" applyFont="1" applyBorder="1" applyAlignment="1">
      <alignment horizontal="right" vertical="center"/>
    </xf>
    <xf numFmtId="0" fontId="5" fillId="0" borderId="4" xfId="1" applyFont="1" applyBorder="1" applyAlignment="1">
      <alignment horizontal="left" vertical="center" wrapText="1"/>
    </xf>
    <xf numFmtId="0" fontId="13" fillId="0" borderId="11" xfId="1" applyFont="1" applyBorder="1" applyAlignment="1">
      <alignment horizontal="left" vertical="top" wrapText="1"/>
    </xf>
    <xf numFmtId="0" fontId="1" fillId="0" borderId="5" xfId="1" applyBorder="1" applyAlignment="1">
      <alignment vertical="top"/>
    </xf>
    <xf numFmtId="0" fontId="1" fillId="0" borderId="4" xfId="1" applyBorder="1" applyAlignment="1">
      <alignment vertical="top"/>
    </xf>
    <xf numFmtId="0" fontId="10" fillId="0" borderId="4" xfId="1" applyFont="1" applyBorder="1" applyAlignment="1">
      <alignment vertical="top"/>
    </xf>
    <xf numFmtId="0" fontId="13" fillId="0" borderId="4" xfId="1" applyFont="1" applyBorder="1" applyAlignment="1">
      <alignment horizontal="left" vertical="top" wrapText="1"/>
    </xf>
    <xf numFmtId="0" fontId="1" fillId="0" borderId="4" xfId="1" applyBorder="1" applyAlignment="1">
      <alignment vertical="top" wrapText="1"/>
    </xf>
    <xf numFmtId="0" fontId="1" fillId="0" borderId="14" xfId="1" applyBorder="1" applyAlignment="1">
      <alignment vertical="top" wrapText="1"/>
    </xf>
    <xf numFmtId="0" fontId="5" fillId="0" borderId="11" xfId="1" applyFont="1" applyBorder="1" applyAlignment="1">
      <alignment horizontal="left" vertical="center" wrapText="1"/>
    </xf>
    <xf numFmtId="44" fontId="13" fillId="0" borderId="4" xfId="6" applyFont="1" applyFill="1" applyBorder="1" applyAlignment="1">
      <alignment vertical="top" wrapText="1"/>
    </xf>
    <xf numFmtId="44" fontId="10" fillId="0" borderId="4" xfId="6" applyFont="1" applyFill="1" applyBorder="1" applyAlignment="1">
      <alignment vertical="top" wrapText="1"/>
    </xf>
    <xf numFmtId="0" fontId="18" fillId="0" borderId="5" xfId="1" applyFont="1" applyBorder="1" applyAlignment="1">
      <alignment vertical="top" wrapText="1"/>
    </xf>
    <xf numFmtId="44" fontId="18" fillId="0" borderId="4" xfId="6" applyFont="1" applyFill="1" applyBorder="1" applyAlignment="1">
      <alignment vertical="top" wrapText="1"/>
    </xf>
    <xf numFmtId="0" fontId="18" fillId="0" borderId="11" xfId="1" applyFont="1" applyBorder="1" applyAlignment="1">
      <alignment vertical="top"/>
    </xf>
    <xf numFmtId="44" fontId="18" fillId="0" borderId="4" xfId="6" applyFont="1" applyFill="1" applyBorder="1" applyAlignment="1">
      <alignment vertical="center" wrapText="1"/>
    </xf>
    <xf numFmtId="44" fontId="28" fillId="0" borderId="4" xfId="6" applyFont="1" applyFill="1" applyBorder="1" applyAlignment="1">
      <alignment vertical="top" wrapText="1"/>
    </xf>
    <xf numFmtId="44" fontId="28" fillId="0" borderId="7" xfId="6" applyFont="1" applyFill="1" applyBorder="1" applyAlignment="1">
      <alignment vertical="top" wrapText="1"/>
    </xf>
    <xf numFmtId="44" fontId="18" fillId="0" borderId="13" xfId="6" applyFont="1" applyFill="1" applyBorder="1" applyAlignment="1">
      <alignment horizontal="left" vertical="center" wrapText="1"/>
    </xf>
    <xf numFmtId="0" fontId="10" fillId="9" borderId="8" xfId="1" applyFont="1" applyFill="1" applyBorder="1" applyAlignment="1">
      <alignment vertical="top"/>
    </xf>
    <xf numFmtId="0" fontId="1" fillId="9" borderId="15" xfId="1" applyFill="1" applyBorder="1" applyAlignment="1">
      <alignment vertical="top" wrapText="1"/>
    </xf>
    <xf numFmtId="0" fontId="18" fillId="9" borderId="9" xfId="1" applyFont="1" applyFill="1" applyBorder="1" applyAlignment="1">
      <alignment vertical="top" wrapText="1"/>
    </xf>
    <xf numFmtId="0" fontId="8" fillId="6" borderId="0" xfId="1" applyFont="1" applyFill="1" applyAlignment="1">
      <alignment horizontal="right" vertical="top"/>
    </xf>
    <xf numFmtId="0" fontId="18" fillId="9" borderId="0" xfId="1" applyFont="1" applyFill="1" applyAlignment="1">
      <alignment horizontal="right" vertical="top"/>
    </xf>
    <xf numFmtId="0" fontId="1" fillId="9" borderId="0" xfId="1" applyFill="1" applyAlignment="1">
      <alignment vertical="top"/>
    </xf>
    <xf numFmtId="0" fontId="1" fillId="2" borderId="18" xfId="1" applyFill="1" applyBorder="1" applyAlignment="1">
      <alignment vertical="top"/>
    </xf>
    <xf numFmtId="0" fontId="3" fillId="3" borderId="20" xfId="2" applyFont="1" applyFill="1" applyBorder="1" applyAlignment="1">
      <alignment vertical="top" wrapText="1"/>
    </xf>
    <xf numFmtId="0" fontId="8" fillId="6" borderId="20" xfId="1" applyFont="1" applyFill="1" applyBorder="1" applyAlignment="1">
      <alignment horizontal="right" vertical="top"/>
    </xf>
    <xf numFmtId="0" fontId="9" fillId="6" borderId="21" xfId="1" applyFont="1" applyFill="1" applyBorder="1" applyAlignment="1">
      <alignment vertical="top"/>
    </xf>
    <xf numFmtId="0" fontId="18" fillId="2" borderId="20" xfId="1" applyFont="1" applyFill="1" applyBorder="1" applyAlignment="1">
      <alignment horizontal="right" vertical="top"/>
    </xf>
    <xf numFmtId="0" fontId="1" fillId="2" borderId="21" xfId="1" applyFill="1" applyBorder="1" applyAlignment="1">
      <alignment vertical="top"/>
    </xf>
    <xf numFmtId="0" fontId="18" fillId="9" borderId="20" xfId="1" applyFont="1" applyFill="1" applyBorder="1" applyAlignment="1">
      <alignment horizontal="right" vertical="top"/>
    </xf>
    <xf numFmtId="0" fontId="1" fillId="9" borderId="22" xfId="1" applyFill="1" applyBorder="1" applyAlignment="1">
      <alignment vertical="top"/>
    </xf>
    <xf numFmtId="0" fontId="18" fillId="2" borderId="20" xfId="1" applyFont="1" applyFill="1" applyBorder="1" applyAlignment="1">
      <alignment horizontal="right" vertical="center"/>
    </xf>
    <xf numFmtId="44" fontId="13" fillId="0" borderId="23" xfId="3" applyNumberFormat="1" applyFont="1" applyFill="1" applyBorder="1" applyAlignment="1">
      <alignment vertical="center"/>
    </xf>
    <xf numFmtId="164" fontId="13" fillId="0" borderId="21" xfId="3" applyFont="1" applyFill="1" applyBorder="1" applyAlignment="1">
      <alignment vertical="top"/>
    </xf>
    <xf numFmtId="164" fontId="13" fillId="0" borderId="23" xfId="3" applyFont="1" applyFill="1" applyBorder="1" applyAlignment="1">
      <alignment vertical="top"/>
    </xf>
    <xf numFmtId="0" fontId="18" fillId="5" borderId="20" xfId="1" applyFont="1" applyFill="1" applyBorder="1" applyAlignment="1">
      <alignment horizontal="right" vertical="top"/>
    </xf>
    <xf numFmtId="0" fontId="1" fillId="0" borderId="24" xfId="1" applyBorder="1" applyAlignment="1">
      <alignment vertical="top"/>
    </xf>
    <xf numFmtId="164" fontId="13" fillId="0" borderId="24" xfId="3" applyFont="1" applyFill="1" applyBorder="1" applyAlignment="1">
      <alignment vertical="center"/>
    </xf>
    <xf numFmtId="164" fontId="13" fillId="0" borderId="24" xfId="3" applyFont="1" applyFill="1" applyBorder="1" applyAlignment="1">
      <alignment vertical="top"/>
    </xf>
    <xf numFmtId="0" fontId="1" fillId="2" borderId="20" xfId="1" applyFill="1" applyBorder="1" applyAlignment="1">
      <alignment vertical="top"/>
    </xf>
    <xf numFmtId="0" fontId="5" fillId="0" borderId="24" xfId="1" applyFont="1" applyBorder="1" applyAlignment="1">
      <alignment horizontal="right" vertical="top"/>
    </xf>
    <xf numFmtId="164" fontId="5" fillId="0" borderId="24" xfId="3" applyFont="1" applyFill="1" applyBorder="1" applyAlignment="1">
      <alignment vertical="top"/>
    </xf>
    <xf numFmtId="0" fontId="1" fillId="2" borderId="25" xfId="1" applyFill="1" applyBorder="1" applyAlignment="1">
      <alignment vertical="top"/>
    </xf>
    <xf numFmtId="0" fontId="1" fillId="2" borderId="17" xfId="1" applyFill="1" applyBorder="1" applyAlignment="1">
      <alignment vertical="top"/>
    </xf>
    <xf numFmtId="0" fontId="1" fillId="0" borderId="26" xfId="1" applyBorder="1" applyAlignment="1">
      <alignment vertical="top"/>
    </xf>
    <xf numFmtId="0" fontId="1" fillId="0" borderId="27" xfId="1" applyBorder="1" applyAlignment="1">
      <alignment vertical="top" wrapText="1"/>
    </xf>
    <xf numFmtId="0" fontId="5" fillId="0" borderId="28" xfId="1" applyFont="1" applyBorder="1" applyAlignment="1">
      <alignment horizontal="right" vertical="top" wrapText="1"/>
    </xf>
    <xf numFmtId="0" fontId="5" fillId="0" borderId="29" xfId="3" applyNumberFormat="1" applyFont="1" applyFill="1" applyBorder="1" applyAlignment="1">
      <alignment vertical="top"/>
    </xf>
    <xf numFmtId="0" fontId="13" fillId="0" borderId="0" xfId="1" applyFont="1" applyAlignment="1">
      <alignment horizontal="center" vertical="center" wrapText="1"/>
    </xf>
    <xf numFmtId="0" fontId="5" fillId="0" borderId="0" xfId="1" applyFont="1" applyAlignment="1">
      <alignment horizontal="center" vertical="top"/>
    </xf>
    <xf numFmtId="0" fontId="5" fillId="0" borderId="0" xfId="1" applyFont="1" applyAlignment="1">
      <alignment horizontal="center" vertical="top" wrapText="1"/>
    </xf>
    <xf numFmtId="0" fontId="11" fillId="0" borderId="0" xfId="1" applyFont="1" applyAlignment="1">
      <alignment horizontal="left" vertical="top" wrapText="1"/>
    </xf>
    <xf numFmtId="0" fontId="13" fillId="0" borderId="0" xfId="1" applyFont="1" applyAlignment="1">
      <alignment horizontal="center" vertical="top"/>
    </xf>
    <xf numFmtId="0" fontId="13" fillId="0" borderId="0" xfId="1" applyFont="1" applyAlignment="1">
      <alignment horizontal="center" vertical="top" wrapText="1"/>
    </xf>
    <xf numFmtId="164" fontId="13" fillId="0" borderId="0" xfId="1" applyNumberFormat="1" applyFont="1" applyAlignment="1">
      <alignment horizontal="center" vertical="top"/>
    </xf>
    <xf numFmtId="0" fontId="14" fillId="0" borderId="0" xfId="1" applyFont="1" applyAlignment="1">
      <alignment horizontal="right" vertical="top"/>
    </xf>
    <xf numFmtId="0" fontId="13" fillId="0" borderId="0" xfId="1" applyFont="1" applyAlignment="1">
      <alignment horizontal="right" vertical="top" wrapText="1"/>
    </xf>
    <xf numFmtId="164" fontId="1" fillId="0" borderId="0" xfId="1" applyNumberFormat="1" applyAlignment="1">
      <alignment vertical="top"/>
    </xf>
    <xf numFmtId="0" fontId="1" fillId="0" borderId="0" xfId="1" applyAlignment="1">
      <alignment horizontal="center" vertical="top"/>
    </xf>
    <xf numFmtId="0" fontId="1" fillId="0" borderId="0" xfId="1" applyAlignment="1">
      <alignment horizontal="center" vertical="center" wrapText="1"/>
    </xf>
    <xf numFmtId="0" fontId="29" fillId="2" borderId="0" xfId="1" applyFont="1" applyFill="1" applyAlignment="1">
      <alignment horizontal="right" vertical="top"/>
    </xf>
    <xf numFmtId="164" fontId="13" fillId="0" borderId="30" xfId="3" applyFont="1" applyFill="1" applyBorder="1" applyAlignment="1">
      <alignment vertical="top"/>
    </xf>
    <xf numFmtId="164" fontId="13" fillId="2" borderId="31" xfId="1" applyNumberFormat="1" applyFont="1" applyFill="1" applyBorder="1" applyAlignment="1">
      <alignment vertical="top"/>
    </xf>
    <xf numFmtId="164" fontId="13" fillId="5" borderId="31" xfId="3" applyFont="1" applyFill="1" applyBorder="1" applyAlignment="1">
      <alignment vertical="top"/>
    </xf>
    <xf numFmtId="164" fontId="13" fillId="0" borderId="31" xfId="3" applyFont="1" applyFill="1" applyBorder="1" applyAlignment="1">
      <alignment vertical="top"/>
    </xf>
    <xf numFmtId="164" fontId="13" fillId="2" borderId="32" xfId="1" applyNumberFormat="1" applyFont="1" applyFill="1" applyBorder="1" applyAlignment="1">
      <alignment vertical="top"/>
    </xf>
    <xf numFmtId="0" fontId="13" fillId="8" borderId="33" xfId="1" applyFont="1" applyFill="1" applyBorder="1" applyAlignment="1">
      <alignment horizontal="right" vertical="top"/>
    </xf>
    <xf numFmtId="164" fontId="13" fillId="8" borderId="34" xfId="3" applyFont="1" applyFill="1" applyBorder="1" applyAlignment="1">
      <alignment vertical="top"/>
    </xf>
    <xf numFmtId="0" fontId="13" fillId="8" borderId="35" xfId="1" applyFont="1" applyFill="1" applyBorder="1" applyAlignment="1">
      <alignment horizontal="center" vertical="top"/>
    </xf>
    <xf numFmtId="0" fontId="13" fillId="8" borderId="36" xfId="1" applyFont="1" applyFill="1" applyBorder="1" applyAlignment="1">
      <alignment horizontal="center" vertical="top"/>
    </xf>
    <xf numFmtId="0" fontId="13" fillId="8" borderId="36" xfId="1" applyFont="1" applyFill="1" applyBorder="1" applyAlignment="1">
      <alignment horizontal="center" vertical="top" wrapText="1"/>
    </xf>
    <xf numFmtId="0" fontId="13" fillId="8" borderId="36" xfId="1" applyFont="1" applyFill="1" applyBorder="1" applyAlignment="1">
      <alignment vertical="top" wrapText="1"/>
    </xf>
    <xf numFmtId="164" fontId="13" fillId="10" borderId="34" xfId="3" applyFont="1" applyFill="1" applyBorder="1" applyAlignment="1">
      <alignment vertical="top"/>
    </xf>
    <xf numFmtId="1" fontId="13" fillId="8" borderId="35" xfId="1" applyNumberFormat="1" applyFont="1" applyFill="1" applyBorder="1" applyAlignment="1">
      <alignment horizontal="right" vertical="top" wrapText="1"/>
    </xf>
    <xf numFmtId="165" fontId="13" fillId="8" borderId="35" xfId="1" applyNumberFormat="1" applyFont="1" applyFill="1" applyBorder="1" applyAlignment="1">
      <alignment horizontal="right" vertical="top" wrapText="1"/>
    </xf>
    <xf numFmtId="0" fontId="5" fillId="0" borderId="37" xfId="1" applyFont="1" applyBorder="1" applyAlignment="1">
      <alignment horizontal="right" vertical="top" wrapText="1"/>
    </xf>
    <xf numFmtId="164" fontId="1" fillId="0" borderId="37" xfId="1" applyNumberFormat="1" applyBorder="1" applyAlignment="1">
      <alignment vertical="top"/>
    </xf>
    <xf numFmtId="0" fontId="13" fillId="5" borderId="35" xfId="1" applyFont="1" applyFill="1" applyBorder="1" applyAlignment="1">
      <alignment horizontal="right" vertical="top"/>
    </xf>
    <xf numFmtId="0" fontId="13" fillId="5" borderId="36" xfId="1" applyFont="1" applyFill="1" applyBorder="1" applyAlignment="1">
      <alignment vertical="top" wrapText="1"/>
    </xf>
    <xf numFmtId="164" fontId="13" fillId="5" borderId="34" xfId="3" applyFont="1" applyFill="1" applyBorder="1" applyAlignment="1">
      <alignment vertical="top"/>
    </xf>
    <xf numFmtId="0" fontId="13" fillId="8" borderId="35" xfId="1" applyFont="1" applyFill="1" applyBorder="1" applyAlignment="1">
      <alignment horizontal="right" vertical="top"/>
    </xf>
    <xf numFmtId="0" fontId="25" fillId="11" borderId="36" xfId="1" applyFont="1" applyFill="1" applyBorder="1" applyAlignment="1">
      <alignment vertical="top" wrapText="1"/>
    </xf>
    <xf numFmtId="164" fontId="13" fillId="0" borderId="34" xfId="3" applyFont="1" applyFill="1" applyBorder="1" applyAlignment="1">
      <alignment vertical="top"/>
    </xf>
    <xf numFmtId="0" fontId="13" fillId="0" borderId="35" xfId="1" applyFont="1" applyBorder="1" applyAlignment="1">
      <alignment horizontal="right" vertical="top"/>
    </xf>
    <xf numFmtId="0" fontId="13" fillId="0" borderId="36" xfId="1" applyFont="1" applyBorder="1" applyAlignment="1">
      <alignment vertical="top" wrapText="1"/>
    </xf>
    <xf numFmtId="164" fontId="13" fillId="0" borderId="38" xfId="3" applyFont="1" applyFill="1" applyBorder="1" applyAlignment="1">
      <alignment vertical="top"/>
    </xf>
    <xf numFmtId="0" fontId="25" fillId="11" borderId="34" xfId="1" applyFont="1" applyFill="1" applyBorder="1" applyAlignment="1">
      <alignment vertical="top" wrapText="1"/>
    </xf>
    <xf numFmtId="0" fontId="5" fillId="5" borderId="36" xfId="1" applyFont="1" applyFill="1" applyBorder="1" applyAlignment="1">
      <alignment horizontal="right" vertical="top" wrapText="1"/>
    </xf>
    <xf numFmtId="0" fontId="13" fillId="5" borderId="34" xfId="1" applyFont="1" applyFill="1" applyBorder="1" applyAlignment="1">
      <alignment vertical="top" wrapText="1"/>
    </xf>
    <xf numFmtId="0" fontId="13" fillId="8" borderId="34" xfId="1" applyFont="1" applyFill="1" applyBorder="1" applyAlignment="1">
      <alignment vertical="top" wrapText="1"/>
    </xf>
    <xf numFmtId="0" fontId="13" fillId="0" borderId="39" xfId="1" applyFont="1" applyBorder="1" applyAlignment="1">
      <alignment vertical="top" wrapText="1"/>
    </xf>
    <xf numFmtId="0" fontId="13" fillId="8" borderId="38" xfId="1" applyFont="1" applyFill="1" applyBorder="1" applyAlignment="1">
      <alignment vertical="top" wrapText="1"/>
    </xf>
    <xf numFmtId="0" fontId="26" fillId="5" borderId="35" xfId="1" applyFont="1" applyFill="1" applyBorder="1" applyAlignment="1">
      <alignment horizontal="right" vertical="top"/>
    </xf>
    <xf numFmtId="0" fontId="26" fillId="8" borderId="35" xfId="1" applyFont="1" applyFill="1" applyBorder="1" applyAlignment="1">
      <alignment horizontal="right" vertical="top"/>
    </xf>
    <xf numFmtId="0" fontId="25" fillId="11" borderId="38" xfId="1" applyFont="1" applyFill="1" applyBorder="1" applyAlignment="1">
      <alignment vertical="top" wrapText="1"/>
    </xf>
    <xf numFmtId="44" fontId="18" fillId="0" borderId="9" xfId="6" applyFont="1" applyFill="1" applyBorder="1" applyAlignment="1">
      <alignment vertical="top" wrapText="1"/>
    </xf>
    <xf numFmtId="0" fontId="20" fillId="4" borderId="0" xfId="2" applyFont="1" applyFill="1" applyAlignment="1">
      <alignment horizontal="left" vertical="top" wrapText="1"/>
    </xf>
    <xf numFmtId="0" fontId="11" fillId="5" borderId="0" xfId="1" applyFont="1" applyFill="1" applyAlignment="1">
      <alignment horizontal="left" vertical="top" wrapText="1"/>
    </xf>
    <xf numFmtId="49" fontId="4" fillId="8" borderId="0" xfId="3" applyNumberFormat="1" applyFont="1" applyFill="1" applyAlignment="1">
      <alignment horizontal="center" vertical="top"/>
    </xf>
    <xf numFmtId="49" fontId="23" fillId="0" borderId="0" xfId="0" applyNumberFormat="1" applyFont="1" applyAlignment="1">
      <alignment horizontal="left" wrapText="1"/>
    </xf>
    <xf numFmtId="49" fontId="23" fillId="0" borderId="0" xfId="0" applyNumberFormat="1" applyFont="1" applyAlignment="1">
      <alignment horizontal="left"/>
    </xf>
    <xf numFmtId="0" fontId="8" fillId="6" borderId="0" xfId="1" applyFont="1" applyFill="1" applyAlignment="1">
      <alignment horizontal="left" vertical="top"/>
    </xf>
    <xf numFmtId="0" fontId="11" fillId="5" borderId="0" xfId="1" applyFont="1" applyFill="1" applyAlignment="1">
      <alignment vertical="top" wrapText="1"/>
    </xf>
    <xf numFmtId="0" fontId="13" fillId="0" borderId="0" xfId="1" applyFont="1" applyAlignment="1">
      <alignment vertical="top" wrapText="1"/>
    </xf>
    <xf numFmtId="0" fontId="13" fillId="5" borderId="0" xfId="1" applyFont="1" applyFill="1" applyAlignment="1">
      <alignment vertical="top"/>
    </xf>
    <xf numFmtId="0" fontId="18" fillId="2" borderId="0" xfId="1" applyFont="1" applyFill="1" applyAlignment="1">
      <alignment horizontal="left" vertical="center"/>
    </xf>
    <xf numFmtId="0" fontId="20" fillId="4" borderId="16" xfId="2" applyFont="1" applyFill="1" applyBorder="1" applyAlignment="1">
      <alignment horizontal="left" vertical="top" wrapText="1"/>
    </xf>
    <xf numFmtId="0" fontId="20" fillId="4" borderId="19" xfId="2" applyFont="1" applyFill="1" applyBorder="1" applyAlignment="1">
      <alignment horizontal="left" vertical="top" wrapText="1"/>
    </xf>
    <xf numFmtId="0" fontId="20" fillId="4" borderId="21" xfId="2" applyFont="1" applyFill="1" applyBorder="1" applyAlignment="1">
      <alignment horizontal="left" vertical="top" wrapText="1"/>
    </xf>
    <xf numFmtId="0" fontId="18" fillId="2" borderId="0" xfId="1" applyFont="1" applyFill="1" applyAlignment="1">
      <alignment horizontal="left" vertical="top"/>
    </xf>
    <xf numFmtId="0" fontId="18" fillId="5" borderId="0" xfId="1" applyFont="1" applyFill="1" applyAlignment="1">
      <alignment horizontal="left" vertical="top"/>
    </xf>
    <xf numFmtId="0" fontId="31" fillId="9" borderId="0" xfId="1" applyFont="1" applyFill="1" applyAlignment="1">
      <alignment horizontal="right" vertical="top"/>
    </xf>
  </cellXfs>
  <cellStyles count="7">
    <cellStyle name="Currency" xfId="6" builtinId="4"/>
    <cellStyle name="Euro 3" xfId="3" xr:uid="{83683D7D-2EE4-4681-88A3-CFC88855771F}"/>
    <cellStyle name="Excel Built-in Normal" xfId="2" xr:uid="{D0D8564E-334A-44E1-BA23-53B467DEE0CE}"/>
    <cellStyle name="Normal" xfId="0" builtinId="0"/>
    <cellStyle name="Standaard 2 2" xfId="1" xr:uid="{E498DD1F-1AA5-4380-B52E-FB7F0638E166}"/>
    <cellStyle name="Valuta 3" xfId="4" xr:uid="{7B83E9E9-69DD-4E8D-AFA6-C82C5E4AA23F}"/>
    <cellStyle name="Valuta 3 2" xfId="5" xr:uid="{8565296F-EF33-4631-9A1B-C10C2E23DCF2}"/>
  </cellStyles>
  <dxfs count="0"/>
  <tableStyles count="0" defaultTableStyle="TableStyleMedium2" defaultPivotStyle="PivotStyleLight16"/>
  <colors>
    <mruColors>
      <color rgb="FF7BC142"/>
      <color rgb="FF7B5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24CA5-BE31-8747-9116-62C8E6E90D51}">
  <sheetPr>
    <pageSetUpPr fitToPage="1"/>
  </sheetPr>
  <dimension ref="A1:J74"/>
  <sheetViews>
    <sheetView showGridLines="0" topLeftCell="A44" zoomScale="130" zoomScaleNormal="130" zoomScalePageLayoutView="120" workbookViewId="0">
      <selection activeCell="F7" sqref="F7"/>
    </sheetView>
  </sheetViews>
  <sheetFormatPr baseColWidth="10" defaultColWidth="0" defaultRowHeight="0" customHeight="1" zeroHeight="1"/>
  <cols>
    <col min="1" max="1" width="5.796875" style="30" customWidth="1"/>
    <col min="2" max="2" width="14" style="30" customWidth="1"/>
    <col min="3" max="3" width="15.19921875" style="1" customWidth="1"/>
    <col min="4" max="5" width="14.796875" style="1" customWidth="1"/>
    <col min="6" max="6" width="15.3984375" style="1" customWidth="1"/>
    <col min="7" max="7" width="18.19921875" style="2" customWidth="1"/>
    <col min="8" max="8" width="46.3984375" style="2" customWidth="1"/>
    <col min="9" max="9" width="17.3984375" style="1" customWidth="1"/>
    <col min="10" max="10" width="1.796875" style="1" customWidth="1"/>
    <col min="11" max="16384" width="9.19921875" style="1" hidden="1"/>
  </cols>
  <sheetData>
    <row r="1" spans="1:10" ht="15" customHeight="1">
      <c r="A1" s="1"/>
      <c r="B1" s="179" t="s">
        <v>134</v>
      </c>
      <c r="C1" s="179"/>
      <c r="D1" s="179"/>
      <c r="E1" s="179"/>
      <c r="F1" s="179"/>
      <c r="G1" s="179"/>
      <c r="H1" s="37"/>
    </row>
    <row r="2" spans="1:10" ht="15" customHeight="1">
      <c r="A2" s="3"/>
      <c r="B2" s="179"/>
      <c r="C2" s="179"/>
      <c r="D2" s="179"/>
      <c r="E2" s="179"/>
      <c r="F2" s="179"/>
      <c r="G2" s="179"/>
      <c r="H2" s="37"/>
    </row>
    <row r="3" spans="1:10" s="5" customFormat="1" ht="15" customHeight="1">
      <c r="A3" s="3"/>
      <c r="B3" s="179"/>
      <c r="C3" s="179"/>
      <c r="D3" s="179"/>
      <c r="E3" s="179"/>
      <c r="F3" s="179"/>
      <c r="G3" s="179"/>
      <c r="H3" s="49" t="s">
        <v>0</v>
      </c>
      <c r="I3" s="50"/>
      <c r="J3" s="4"/>
    </row>
    <row r="4" spans="1:10" ht="16">
      <c r="A4" s="38" t="s">
        <v>1</v>
      </c>
      <c r="B4" s="38"/>
      <c r="C4" s="39" t="s">
        <v>2</v>
      </c>
      <c r="D4" s="40"/>
      <c r="E4" s="40"/>
      <c r="F4" s="40"/>
      <c r="G4" s="41"/>
      <c r="H4" s="41"/>
      <c r="I4" s="41"/>
    </row>
    <row r="5" spans="1:10" ht="48" customHeight="1">
      <c r="A5" s="6"/>
      <c r="B5" s="6"/>
      <c r="C5" s="180" t="s">
        <v>3</v>
      </c>
      <c r="D5" s="180"/>
      <c r="E5" s="180"/>
      <c r="F5" s="180"/>
      <c r="G5" s="180"/>
      <c r="H5" s="180"/>
      <c r="I5" s="180"/>
    </row>
    <row r="6" spans="1:10" ht="12" customHeight="1">
      <c r="A6" s="6"/>
      <c r="D6" s="131"/>
      <c r="E6" s="131"/>
      <c r="F6" s="131"/>
      <c r="G6" s="131"/>
      <c r="H6" s="134"/>
      <c r="I6" s="65"/>
    </row>
    <row r="7" spans="1:10" ht="16.25" customHeight="1">
      <c r="A7" s="6"/>
      <c r="B7" s="40" t="s">
        <v>4</v>
      </c>
      <c r="C7" s="40"/>
      <c r="D7" s="40"/>
      <c r="E7" s="132"/>
      <c r="F7" s="132"/>
      <c r="G7" s="133"/>
      <c r="H7" s="134"/>
      <c r="I7" s="65"/>
    </row>
    <row r="8" spans="1:10" ht="12" customHeight="1">
      <c r="A8" s="6"/>
      <c r="B8" s="61"/>
      <c r="C8" s="54" t="s">
        <v>5</v>
      </c>
      <c r="D8" s="61"/>
      <c r="E8" s="61"/>
      <c r="F8" s="61"/>
      <c r="G8" s="61"/>
      <c r="H8" s="134"/>
      <c r="I8" s="65"/>
    </row>
    <row r="9" spans="1:10" ht="12" customHeight="1">
      <c r="A9" s="6"/>
      <c r="B9" s="134"/>
      <c r="C9" s="54" t="s">
        <v>6</v>
      </c>
      <c r="D9" s="134"/>
      <c r="E9" s="134"/>
      <c r="F9" s="134"/>
      <c r="G9" s="134"/>
      <c r="H9" s="134"/>
      <c r="I9" s="65"/>
    </row>
    <row r="10" spans="1:10" ht="12" customHeight="1">
      <c r="A10" s="6"/>
      <c r="B10" s="131"/>
      <c r="C10" s="53" t="s">
        <v>7</v>
      </c>
      <c r="D10" s="131"/>
      <c r="E10" s="131"/>
      <c r="F10" s="131"/>
      <c r="G10" s="131"/>
      <c r="H10" s="58"/>
      <c r="I10" s="11"/>
    </row>
    <row r="11" spans="1:10" ht="16">
      <c r="A11" s="9"/>
      <c r="B11" s="132"/>
      <c r="C11" s="53"/>
      <c r="D11" s="132"/>
      <c r="E11" s="132"/>
      <c r="F11" s="132"/>
      <c r="G11" s="133"/>
      <c r="H11" s="66"/>
      <c r="I11" s="55"/>
    </row>
    <row r="12" spans="1:10" ht="12.75" customHeight="1">
      <c r="A12" s="9"/>
      <c r="B12" s="11"/>
      <c r="C12" s="53" t="s">
        <v>8</v>
      </c>
      <c r="D12" s="12"/>
      <c r="E12" s="12"/>
      <c r="F12" s="12"/>
      <c r="G12" s="13"/>
      <c r="H12" s="14"/>
      <c r="I12" s="15"/>
    </row>
    <row r="13" spans="1:10" s="16" customFormat="1" ht="12.75" customHeight="1">
      <c r="A13" s="10"/>
      <c r="B13" s="135"/>
      <c r="C13" s="53" t="s">
        <v>9</v>
      </c>
      <c r="D13" s="135"/>
      <c r="E13" s="135"/>
      <c r="F13" s="135"/>
      <c r="G13" s="136"/>
      <c r="H13" s="58"/>
      <c r="I13" s="61"/>
    </row>
    <row r="14" spans="1:10" ht="12.75" customHeight="1">
      <c r="A14" s="9"/>
      <c r="B14" s="135"/>
      <c r="C14" s="53" t="s">
        <v>10</v>
      </c>
      <c r="D14" s="135"/>
      <c r="E14" s="135"/>
      <c r="F14" s="135"/>
      <c r="G14" s="136"/>
      <c r="H14" s="58"/>
      <c r="I14" s="61"/>
    </row>
    <row r="15" spans="1:10" ht="12.75" customHeight="1">
      <c r="A15" s="9"/>
      <c r="B15" s="135"/>
      <c r="C15" s="181" t="s">
        <v>11</v>
      </c>
      <c r="D15" s="181"/>
      <c r="E15" s="181"/>
      <c r="F15" s="135"/>
      <c r="G15" s="136"/>
      <c r="H15" s="58"/>
      <c r="I15" s="61"/>
    </row>
    <row r="16" spans="1:10" ht="12.75" customHeight="1">
      <c r="A16" s="9"/>
      <c r="B16" s="135"/>
      <c r="C16" s="53"/>
      <c r="D16" s="135"/>
      <c r="E16" s="135"/>
      <c r="F16" s="135"/>
      <c r="G16" s="136"/>
      <c r="H16" s="58"/>
      <c r="I16" s="61"/>
    </row>
    <row r="17" spans="1:9" ht="12.75" customHeight="1">
      <c r="A17" s="9"/>
      <c r="B17" s="135"/>
      <c r="C17" s="53" t="s">
        <v>12</v>
      </c>
      <c r="D17" s="137"/>
      <c r="E17" s="135"/>
      <c r="F17" s="135"/>
      <c r="G17" s="136"/>
      <c r="H17" s="58"/>
      <c r="I17" s="61"/>
    </row>
    <row r="18" spans="1:9" ht="12.75" customHeight="1">
      <c r="A18" s="9"/>
      <c r="B18" s="135"/>
      <c r="C18" s="53" t="s">
        <v>13</v>
      </c>
      <c r="D18" s="135"/>
      <c r="E18" s="135"/>
      <c r="F18" s="135"/>
      <c r="G18" s="136"/>
      <c r="H18" s="58"/>
      <c r="I18" s="61"/>
    </row>
    <row r="19" spans="1:9" ht="12.75" customHeight="1">
      <c r="A19" s="9"/>
      <c r="B19" s="135"/>
      <c r="C19" s="53" t="s">
        <v>14</v>
      </c>
      <c r="D19" s="135"/>
      <c r="E19" s="135"/>
      <c r="F19" s="135"/>
      <c r="G19" s="136"/>
      <c r="H19" s="58"/>
      <c r="I19" s="61"/>
    </row>
    <row r="20" spans="1:9" ht="12.75" customHeight="1">
      <c r="A20" s="9"/>
      <c r="B20" s="138"/>
      <c r="C20" s="135"/>
      <c r="D20" s="135"/>
      <c r="E20" s="135"/>
      <c r="F20" s="135"/>
      <c r="G20" s="136"/>
      <c r="H20" s="58"/>
      <c r="I20" s="61"/>
    </row>
    <row r="21" spans="1:9" s="8" customFormat="1" ht="16.25" customHeight="1">
      <c r="A21" s="17"/>
      <c r="B21" s="40" t="s">
        <v>15</v>
      </c>
      <c r="C21" s="40"/>
      <c r="D21" s="40"/>
      <c r="E21" s="135"/>
      <c r="F21" s="135"/>
      <c r="G21" s="131"/>
      <c r="H21" s="131"/>
      <c r="I21" s="131"/>
    </row>
    <row r="22" spans="1:9" ht="12.75" customHeight="1">
      <c r="A22" s="9"/>
      <c r="B22" s="60"/>
      <c r="C22" s="53" t="s">
        <v>16</v>
      </c>
      <c r="D22" s="12"/>
      <c r="E22" s="12"/>
      <c r="F22" s="12"/>
      <c r="G22" s="13"/>
      <c r="H22" s="14"/>
      <c r="I22" s="15"/>
    </row>
    <row r="23" spans="1:9" s="16" customFormat="1" ht="12.75" customHeight="1">
      <c r="A23" s="10"/>
      <c r="B23" s="138"/>
      <c r="C23" s="53" t="s">
        <v>17</v>
      </c>
      <c r="D23" s="135"/>
      <c r="E23" s="135"/>
      <c r="F23" s="135"/>
      <c r="G23" s="139"/>
      <c r="H23" s="58"/>
      <c r="I23" s="61"/>
    </row>
    <row r="24" spans="1:9" ht="12.75" customHeight="1">
      <c r="A24" s="9"/>
      <c r="B24" s="138"/>
      <c r="C24" s="53" t="s">
        <v>18</v>
      </c>
      <c r="D24" s="135"/>
      <c r="E24" s="135"/>
      <c r="F24" s="135"/>
      <c r="G24" s="139"/>
      <c r="H24" s="58"/>
      <c r="I24" s="61"/>
    </row>
    <row r="25" spans="1:9" ht="12.75" customHeight="1">
      <c r="A25" s="9"/>
      <c r="B25" s="138"/>
      <c r="C25" s="53" t="s">
        <v>19</v>
      </c>
      <c r="D25" s="135"/>
      <c r="E25" s="135"/>
      <c r="F25" s="135"/>
      <c r="G25" s="139"/>
      <c r="H25" s="58"/>
      <c r="I25" s="61"/>
    </row>
    <row r="26" spans="1:9" ht="12.75" customHeight="1">
      <c r="A26" s="9"/>
      <c r="B26" s="138"/>
      <c r="C26" s="53" t="s">
        <v>20</v>
      </c>
      <c r="D26" s="135"/>
      <c r="E26" s="135"/>
      <c r="F26" s="135"/>
      <c r="G26" s="139"/>
      <c r="H26" s="58"/>
      <c r="I26" s="61"/>
    </row>
    <row r="27" spans="1:9" ht="12.75" customHeight="1">
      <c r="A27" s="9"/>
      <c r="B27" s="138"/>
      <c r="C27" s="53" t="s">
        <v>21</v>
      </c>
      <c r="D27" s="135"/>
      <c r="E27" s="135"/>
      <c r="F27" s="135"/>
      <c r="G27" s="139"/>
      <c r="H27" s="58"/>
      <c r="I27" s="61"/>
    </row>
    <row r="28" spans="1:9" ht="12.75" customHeight="1">
      <c r="A28" s="9"/>
      <c r="B28" s="138"/>
      <c r="C28" s="53" t="s">
        <v>22</v>
      </c>
      <c r="D28" s="65"/>
      <c r="E28" s="65"/>
      <c r="F28" s="65"/>
      <c r="G28" s="64"/>
      <c r="H28" s="64"/>
      <c r="I28" s="65"/>
    </row>
    <row r="29" spans="1:9" ht="12.75" customHeight="1">
      <c r="A29" s="9"/>
      <c r="B29" s="138"/>
      <c r="C29" s="53" t="s">
        <v>23</v>
      </c>
      <c r="D29" s="135"/>
      <c r="E29" s="135"/>
      <c r="F29" s="135"/>
      <c r="G29" s="131"/>
      <c r="H29" s="131"/>
      <c r="I29" s="131"/>
    </row>
    <row r="30" spans="1:9" ht="12.75" customHeight="1">
      <c r="A30" s="9"/>
      <c r="B30" s="60"/>
      <c r="C30" s="53" t="s">
        <v>24</v>
      </c>
      <c r="D30" s="12"/>
      <c r="E30" s="12"/>
      <c r="F30" s="12"/>
      <c r="G30" s="13"/>
      <c r="H30" s="14"/>
      <c r="I30" s="15"/>
    </row>
    <row r="31" spans="1:9" s="16" customFormat="1" ht="12.75" customHeight="1">
      <c r="A31" s="10"/>
      <c r="B31" s="138"/>
      <c r="C31" s="53" t="s">
        <v>25</v>
      </c>
      <c r="D31" s="135"/>
      <c r="E31" s="135"/>
      <c r="F31" s="135"/>
      <c r="G31" s="139"/>
      <c r="H31" s="58"/>
      <c r="I31" s="61"/>
    </row>
    <row r="32" spans="1:9" ht="12.75" customHeight="1">
      <c r="A32" s="9"/>
      <c r="B32" s="138"/>
      <c r="C32" s="53" t="s">
        <v>26</v>
      </c>
      <c r="D32" s="135"/>
      <c r="E32" s="135"/>
      <c r="F32" s="135"/>
      <c r="G32" s="139"/>
      <c r="H32" s="58"/>
      <c r="I32" s="61"/>
    </row>
    <row r="33" spans="1:9" ht="12.75" customHeight="1">
      <c r="A33" s="9"/>
      <c r="B33" s="138"/>
      <c r="C33" s="53" t="s">
        <v>27</v>
      </c>
      <c r="D33" s="135"/>
      <c r="E33" s="135"/>
      <c r="F33" s="135"/>
      <c r="G33" s="139"/>
      <c r="H33" s="58"/>
      <c r="I33" s="61"/>
    </row>
    <row r="34" spans="1:9" ht="12.75" customHeight="1">
      <c r="A34" s="9"/>
      <c r="B34" s="138"/>
      <c r="C34" s="65"/>
      <c r="D34" s="65"/>
      <c r="E34" s="65"/>
      <c r="F34" s="65"/>
      <c r="G34" s="64"/>
      <c r="H34" s="64"/>
      <c r="I34" s="65"/>
    </row>
    <row r="35" spans="1:9" ht="16.25" customHeight="1">
      <c r="A35" s="143"/>
      <c r="B35" s="40" t="s">
        <v>28</v>
      </c>
      <c r="C35" s="40"/>
      <c r="D35" s="40"/>
      <c r="E35" s="141"/>
      <c r="F35" s="141"/>
      <c r="G35" s="142"/>
      <c r="H35" s="142"/>
      <c r="I35" s="142"/>
    </row>
    <row r="36" spans="1:9" ht="12.75" customHeight="1">
      <c r="A36" s="9"/>
      <c r="B36" s="60"/>
      <c r="C36" s="53" t="s">
        <v>29</v>
      </c>
      <c r="D36" s="12"/>
      <c r="E36" s="12"/>
      <c r="F36" s="12"/>
      <c r="G36" s="13"/>
      <c r="H36" s="14"/>
      <c r="I36" s="15"/>
    </row>
    <row r="37" spans="1:9" s="16" customFormat="1" ht="12.75" customHeight="1">
      <c r="A37" s="10"/>
      <c r="B37" s="138"/>
      <c r="C37" s="53" t="s">
        <v>30</v>
      </c>
      <c r="D37" s="135"/>
      <c r="E37" s="135"/>
      <c r="F37" s="135"/>
      <c r="G37" s="139"/>
      <c r="H37" s="58"/>
      <c r="I37" s="61"/>
    </row>
    <row r="38" spans="1:9" ht="12.75" customHeight="1">
      <c r="A38" s="9"/>
      <c r="B38" s="138"/>
      <c r="C38" s="53" t="s">
        <v>31</v>
      </c>
      <c r="D38" s="135"/>
      <c r="E38" s="135"/>
      <c r="F38" s="135"/>
      <c r="G38" s="139"/>
      <c r="H38" s="58"/>
      <c r="I38" s="61"/>
    </row>
    <row r="39" spans="1:9" ht="12.75" customHeight="1">
      <c r="A39" s="9"/>
      <c r="B39" s="138"/>
      <c r="C39" s="53" t="s">
        <v>32</v>
      </c>
      <c r="D39" s="135"/>
      <c r="E39" s="135"/>
      <c r="F39" s="135"/>
      <c r="G39" s="139"/>
      <c r="H39" s="58"/>
      <c r="I39" s="61"/>
    </row>
    <row r="40" spans="1:9" ht="12.75" customHeight="1">
      <c r="A40" s="9"/>
      <c r="B40" s="138"/>
      <c r="C40" s="53" t="s">
        <v>33</v>
      </c>
      <c r="D40" s="135"/>
      <c r="E40" s="135"/>
      <c r="F40" s="135"/>
      <c r="G40" s="139"/>
      <c r="H40" s="58"/>
      <c r="I40" s="61"/>
    </row>
    <row r="41" spans="1:9" ht="12.75" customHeight="1">
      <c r="A41" s="9"/>
      <c r="B41" s="138"/>
      <c r="C41" s="65"/>
      <c r="D41" s="65"/>
      <c r="E41" s="65"/>
      <c r="F41" s="65"/>
      <c r="G41" s="64"/>
      <c r="H41" s="64"/>
      <c r="I41" s="65"/>
    </row>
    <row r="42" spans="1:9" ht="16.25" customHeight="1">
      <c r="A42" s="9"/>
      <c r="B42" s="40" t="s">
        <v>34</v>
      </c>
      <c r="C42" s="40"/>
      <c r="D42" s="40"/>
      <c r="E42" s="65"/>
      <c r="F42" s="65"/>
      <c r="G42" s="64"/>
      <c r="H42" s="67"/>
      <c r="I42" s="140"/>
    </row>
    <row r="43" spans="1:9" ht="12.75" customHeight="1">
      <c r="A43" s="9"/>
      <c r="B43" s="138"/>
      <c r="C43" s="54" t="s">
        <v>35</v>
      </c>
      <c r="D43" s="65"/>
      <c r="E43" s="65"/>
      <c r="F43" s="65"/>
      <c r="G43" s="64"/>
      <c r="H43" s="67"/>
      <c r="I43" s="140"/>
    </row>
    <row r="44" spans="1:9" ht="12.75" customHeight="1">
      <c r="A44" s="9"/>
      <c r="C44" s="54" t="s">
        <v>36</v>
      </c>
    </row>
    <row r="45" spans="1:9" ht="16.5" customHeight="1">
      <c r="C45" s="54" t="s">
        <v>37</v>
      </c>
    </row>
    <row r="46" spans="1:9" ht="44.25" customHeight="1">
      <c r="C46" s="182" t="s">
        <v>38</v>
      </c>
      <c r="D46" s="183"/>
      <c r="E46" s="183"/>
      <c r="F46" s="183"/>
      <c r="G46" s="183"/>
      <c r="H46" s="183"/>
      <c r="I46" s="183"/>
    </row>
    <row r="47" spans="1:9" ht="12.75" customHeight="1">
      <c r="C47" s="54" t="s">
        <v>39</v>
      </c>
    </row>
    <row r="48" spans="1:9" ht="12.75" customHeight="1">
      <c r="C48" s="54" t="s">
        <v>40</v>
      </c>
    </row>
    <row r="49" spans="2:4" ht="12.75" customHeight="1"/>
    <row r="50" spans="2:4" ht="12.75" customHeight="1">
      <c r="B50" s="40" t="s">
        <v>41</v>
      </c>
      <c r="C50" s="40"/>
      <c r="D50" s="40"/>
    </row>
    <row r="51" spans="2:4" ht="12.75" customHeight="1">
      <c r="C51" s="54" t="s">
        <v>42</v>
      </c>
    </row>
    <row r="52" spans="2:4" ht="12.75" customHeight="1">
      <c r="C52" s="54" t="s">
        <v>43</v>
      </c>
    </row>
    <row r="53" spans="2:4" ht="12.75" customHeight="1"/>
    <row r="54" spans="2:4" ht="12.75" customHeight="1"/>
    <row r="55" spans="2:4" ht="12.75" customHeight="1"/>
    <row r="56" spans="2:4" ht="12.75" customHeight="1"/>
    <row r="57" spans="2:4" ht="12.75" customHeight="1"/>
    <row r="58" spans="2:4" ht="12.75" customHeight="1"/>
    <row r="59" spans="2:4" ht="12.75" customHeight="1"/>
    <row r="60" spans="2:4" ht="12.75" customHeight="1"/>
    <row r="61" spans="2:4" ht="12.75" customHeight="1"/>
    <row r="62" spans="2:4" ht="12.75" customHeight="1"/>
    <row r="63" spans="2:4" ht="12.75" customHeight="1"/>
    <row r="64" spans="2: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sheetData>
  <mergeCells count="4">
    <mergeCell ref="B1:G3"/>
    <mergeCell ref="C5:I5"/>
    <mergeCell ref="C15:E15"/>
    <mergeCell ref="C46:I46"/>
  </mergeCells>
  <pageMargins left="0.75" right="0.75" top="1" bottom="1" header="0.5" footer="0.5"/>
  <pageSetup paperSize="9" scale="91" fitToHeight="0" orientation="landscape" r:id="rId1"/>
  <headerFooter alignWithMargins="0">
    <oddHeader>&amp;C&amp;A</oddHeader>
    <oddFooter>&amp;C&amp;P van &amp;N</oddFooter>
  </headerFooter>
  <rowBreaks count="1" manualBreakCount="1">
    <brk id="3"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F4526-1C0D-4085-B2EC-7D5724EC2814}">
  <sheetPr>
    <pageSetUpPr fitToPage="1"/>
  </sheetPr>
  <dimension ref="A1:J73"/>
  <sheetViews>
    <sheetView topLeftCell="A2" zoomScale="140" zoomScaleNormal="140" zoomScalePageLayoutView="120" workbookViewId="0">
      <selection activeCell="G26" sqref="G26"/>
    </sheetView>
  </sheetViews>
  <sheetFormatPr baseColWidth="10" defaultColWidth="0" defaultRowHeight="12.75" customHeight="1" zeroHeight="1"/>
  <cols>
    <col min="1" max="1" width="5.796875" style="30" customWidth="1"/>
    <col min="2" max="2" width="14" style="30" customWidth="1"/>
    <col min="3" max="3" width="15.19921875" style="1" customWidth="1"/>
    <col min="4" max="5" width="14.796875" style="1" customWidth="1"/>
    <col min="6" max="6" width="15.3984375" style="1" customWidth="1"/>
    <col min="7" max="7" width="18.19921875" style="2" customWidth="1"/>
    <col min="8" max="8" width="46.3984375" style="2" customWidth="1"/>
    <col min="9" max="9" width="17.3984375" style="1" customWidth="1"/>
    <col min="10" max="10" width="1.796875" style="1" customWidth="1"/>
    <col min="11" max="16384" width="9.19921875" style="1" hidden="1"/>
  </cols>
  <sheetData>
    <row r="1" spans="1:10" ht="15" customHeight="1">
      <c r="A1" s="1"/>
      <c r="B1" s="179" t="s">
        <v>132</v>
      </c>
      <c r="C1" s="179"/>
      <c r="D1" s="179"/>
      <c r="E1" s="179"/>
      <c r="F1" s="179"/>
      <c r="G1" s="179"/>
      <c r="H1" s="37"/>
    </row>
    <row r="2" spans="1:10" ht="15" customHeight="1">
      <c r="A2" s="3"/>
      <c r="B2" s="179"/>
      <c r="C2" s="179"/>
      <c r="D2" s="179"/>
      <c r="E2" s="179"/>
      <c r="F2" s="179"/>
      <c r="G2" s="179"/>
      <c r="H2" s="37"/>
    </row>
    <row r="3" spans="1:10" s="5" customFormat="1" ht="15" customHeight="1">
      <c r="A3" s="3"/>
      <c r="B3" s="179"/>
      <c r="C3" s="179"/>
      <c r="D3" s="179"/>
      <c r="E3" s="179"/>
      <c r="F3" s="179"/>
      <c r="G3" s="179"/>
      <c r="H3" s="49" t="s">
        <v>0</v>
      </c>
      <c r="I3" s="50"/>
      <c r="J3" s="4"/>
    </row>
    <row r="4" spans="1:10" ht="16">
      <c r="A4" s="38" t="s">
        <v>44</v>
      </c>
      <c r="B4" s="184" t="s">
        <v>45</v>
      </c>
      <c r="C4" s="184"/>
      <c r="D4" s="184"/>
      <c r="E4" s="40"/>
      <c r="F4" s="40"/>
      <c r="G4" s="41"/>
      <c r="H4" s="41"/>
      <c r="I4" s="41"/>
    </row>
    <row r="5" spans="1:10" ht="48" customHeight="1">
      <c r="A5" s="6"/>
      <c r="B5" s="6"/>
      <c r="C5" s="180" t="s">
        <v>46</v>
      </c>
      <c r="D5" s="180"/>
      <c r="E5" s="180"/>
      <c r="F5" s="180"/>
      <c r="G5" s="180"/>
      <c r="H5" s="180"/>
      <c r="I5" s="180"/>
    </row>
    <row r="6" spans="1:10" ht="12" customHeight="1">
      <c r="A6" s="6"/>
      <c r="B6" s="6"/>
      <c r="C6" s="7"/>
      <c r="D6" s="7"/>
      <c r="E6" s="7"/>
      <c r="F6" s="7"/>
      <c r="G6" s="7"/>
      <c r="H6" s="7"/>
      <c r="I6" s="8"/>
    </row>
    <row r="7" spans="1:10" ht="24" customHeight="1">
      <c r="A7" s="6"/>
      <c r="B7" s="42" t="s">
        <v>47</v>
      </c>
      <c r="C7" s="42" t="s">
        <v>48</v>
      </c>
      <c r="D7" s="42" t="s">
        <v>49</v>
      </c>
      <c r="E7" s="42" t="s">
        <v>50</v>
      </c>
      <c r="F7" s="42" t="s">
        <v>51</v>
      </c>
      <c r="G7" s="42" t="s">
        <v>52</v>
      </c>
      <c r="H7" s="7"/>
      <c r="I7" s="8"/>
    </row>
    <row r="8" spans="1:10" ht="12" customHeight="1">
      <c r="A8" s="6"/>
      <c r="B8" s="45" t="s">
        <v>53</v>
      </c>
      <c r="C8" s="45" t="s">
        <v>53</v>
      </c>
      <c r="D8" s="45" t="s">
        <v>53</v>
      </c>
      <c r="E8" s="45" t="s">
        <v>53</v>
      </c>
      <c r="F8" s="45" t="s">
        <v>53</v>
      </c>
      <c r="G8" s="46" t="s">
        <v>53</v>
      </c>
      <c r="H8" s="7"/>
      <c r="I8" s="8"/>
    </row>
    <row r="9" spans="1:10" ht="12" customHeight="1">
      <c r="A9" s="6"/>
      <c r="B9" s="150">
        <v>15</v>
      </c>
      <c r="C9" s="150">
        <v>20</v>
      </c>
      <c r="D9" s="150">
        <v>12</v>
      </c>
      <c r="E9" s="150">
        <v>10</v>
      </c>
      <c r="F9" s="150">
        <v>10</v>
      </c>
      <c r="G9" s="150">
        <v>10</v>
      </c>
      <c r="H9" s="7"/>
      <c r="I9" s="8"/>
    </row>
    <row r="10" spans="1:10" ht="12" customHeight="1">
      <c r="A10" s="6"/>
      <c r="B10" s="7"/>
      <c r="C10" s="7"/>
      <c r="D10" s="7"/>
      <c r="E10" s="7"/>
      <c r="F10" s="7"/>
      <c r="G10" s="7"/>
      <c r="H10" s="7"/>
      <c r="I10" s="8"/>
    </row>
    <row r="11" spans="1:10" ht="24">
      <c r="A11" s="9"/>
      <c r="B11" s="42" t="s">
        <v>54</v>
      </c>
      <c r="C11" s="42" t="s">
        <v>48</v>
      </c>
      <c r="D11" s="42" t="s">
        <v>49</v>
      </c>
      <c r="E11" s="42" t="s">
        <v>50</v>
      </c>
      <c r="F11" s="42" t="s">
        <v>51</v>
      </c>
      <c r="G11" s="42" t="s">
        <v>52</v>
      </c>
      <c r="H11" s="43" t="s">
        <v>55</v>
      </c>
      <c r="I11" s="44"/>
    </row>
    <row r="12" spans="1:10" ht="12.75" customHeight="1">
      <c r="A12" s="9"/>
      <c r="B12" s="45" t="s">
        <v>56</v>
      </c>
      <c r="C12" s="45" t="s">
        <v>56</v>
      </c>
      <c r="D12" s="45" t="s">
        <v>56</v>
      </c>
      <c r="E12" s="45" t="s">
        <v>56</v>
      </c>
      <c r="F12" s="45" t="s">
        <v>56</v>
      </c>
      <c r="G12" s="45" t="s">
        <v>56</v>
      </c>
      <c r="H12" s="47" t="s">
        <v>57</v>
      </c>
      <c r="I12" s="48" t="s">
        <v>58</v>
      </c>
    </row>
    <row r="13" spans="1:10" s="16" customFormat="1" ht="12.75" customHeight="1">
      <c r="A13" s="10"/>
      <c r="B13" s="11"/>
      <c r="C13" s="11"/>
      <c r="D13" s="12"/>
      <c r="E13" s="12"/>
      <c r="F13" s="12"/>
      <c r="G13" s="13"/>
      <c r="H13" s="14" t="s">
        <v>59</v>
      </c>
      <c r="I13" s="15">
        <f>SUM(I14:I19)</f>
        <v>0</v>
      </c>
    </row>
    <row r="14" spans="1:10" ht="12.75" customHeight="1">
      <c r="A14" s="9"/>
      <c r="B14" s="151"/>
      <c r="C14" s="151"/>
      <c r="D14" s="152"/>
      <c r="E14" s="152"/>
      <c r="F14" s="152"/>
      <c r="G14" s="153"/>
      <c r="H14" s="154" t="s">
        <v>60</v>
      </c>
      <c r="I14" s="155">
        <f>((B14*$B$9)+(C14*$C$9)+(D14*$D$9)+(E14*$E$9)+(F14*$F$9)+(G14*$G$9))</f>
        <v>0</v>
      </c>
    </row>
    <row r="15" spans="1:10" ht="12.75" customHeight="1">
      <c r="A15" s="9"/>
      <c r="B15" s="151"/>
      <c r="C15" s="151"/>
      <c r="D15" s="152"/>
      <c r="E15" s="152"/>
      <c r="F15" s="152"/>
      <c r="G15" s="153"/>
      <c r="H15" s="154" t="s">
        <v>61</v>
      </c>
      <c r="I15" s="155">
        <f t="shared" ref="I15:I19" si="0">((B15*$B$9)+(C15*$C$9)+(D15*$D$9)+(E15*$E$9)+(F15*$F$9)+(G15*$G$9))</f>
        <v>0</v>
      </c>
    </row>
    <row r="16" spans="1:10" ht="12.75" customHeight="1">
      <c r="A16" s="9"/>
      <c r="B16" s="151"/>
      <c r="C16" s="151"/>
      <c r="D16" s="152"/>
      <c r="E16" s="152"/>
      <c r="F16" s="152"/>
      <c r="G16" s="153"/>
      <c r="H16" s="154" t="s">
        <v>62</v>
      </c>
      <c r="I16" s="155">
        <f t="shared" si="0"/>
        <v>0</v>
      </c>
    </row>
    <row r="17" spans="1:9" ht="12.75" customHeight="1">
      <c r="A17" s="9"/>
      <c r="B17" s="151"/>
      <c r="C17" s="151"/>
      <c r="D17" s="152"/>
      <c r="E17" s="152"/>
      <c r="F17" s="152"/>
      <c r="G17" s="153"/>
      <c r="H17" s="154" t="s">
        <v>63</v>
      </c>
      <c r="I17" s="155">
        <f t="shared" si="0"/>
        <v>0</v>
      </c>
    </row>
    <row r="18" spans="1:9" ht="12.75" customHeight="1">
      <c r="A18" s="9"/>
      <c r="B18" s="151"/>
      <c r="C18" s="151"/>
      <c r="D18" s="152"/>
      <c r="E18" s="152"/>
      <c r="F18" s="152"/>
      <c r="G18" s="153"/>
      <c r="H18" s="154" t="s">
        <v>64</v>
      </c>
      <c r="I18" s="155">
        <f t="shared" si="0"/>
        <v>0</v>
      </c>
    </row>
    <row r="19" spans="1:9" ht="12.75" customHeight="1">
      <c r="A19" s="9"/>
      <c r="B19" s="151"/>
      <c r="C19" s="151"/>
      <c r="D19" s="152"/>
      <c r="E19" s="152"/>
      <c r="F19" s="152"/>
      <c r="G19" s="153"/>
      <c r="H19" s="154"/>
      <c r="I19" s="155">
        <f t="shared" si="0"/>
        <v>0</v>
      </c>
    </row>
    <row r="20" spans="1:9" s="8" customFormat="1" ht="12.75" customHeight="1">
      <c r="A20" s="17"/>
      <c r="B20" s="17"/>
      <c r="C20" s="18"/>
      <c r="D20" s="18"/>
      <c r="E20" s="18"/>
      <c r="F20" s="18"/>
      <c r="G20" s="19"/>
      <c r="H20" s="20"/>
      <c r="I20" s="21"/>
    </row>
    <row r="21" spans="1:9" ht="12.75" customHeight="1">
      <c r="A21" s="9"/>
      <c r="B21" s="9"/>
      <c r="C21" s="22"/>
      <c r="D21" s="22"/>
      <c r="E21" s="22"/>
      <c r="F21" s="42" t="s">
        <v>66</v>
      </c>
      <c r="G21" s="42" t="s">
        <v>67</v>
      </c>
      <c r="H21" s="42" t="s">
        <v>68</v>
      </c>
      <c r="I21" s="42" t="s">
        <v>69</v>
      </c>
    </row>
    <row r="22" spans="1:9" s="16" customFormat="1" ht="12.75" customHeight="1">
      <c r="A22" s="10"/>
      <c r="B22" s="10"/>
      <c r="D22" s="23"/>
      <c r="E22" s="23"/>
      <c r="F22" s="13"/>
      <c r="G22" s="13"/>
      <c r="H22" s="14" t="s">
        <v>70</v>
      </c>
      <c r="I22" s="15">
        <f>SUM(I23:I27)</f>
        <v>0</v>
      </c>
    </row>
    <row r="23" spans="1:9" ht="12.75" customHeight="1">
      <c r="A23" s="9"/>
      <c r="B23" s="9"/>
      <c r="C23" s="22"/>
      <c r="D23" s="22"/>
      <c r="E23" s="22"/>
      <c r="F23" s="156"/>
      <c r="G23" s="157"/>
      <c r="H23" s="154"/>
      <c r="I23" s="150">
        <f>F23*G23</f>
        <v>0</v>
      </c>
    </row>
    <row r="24" spans="1:9" ht="12.75" customHeight="1">
      <c r="A24" s="9"/>
      <c r="B24" s="9"/>
      <c r="C24" s="22"/>
      <c r="D24" s="22"/>
      <c r="E24" s="22"/>
      <c r="F24" s="156"/>
      <c r="G24" s="157"/>
      <c r="H24" s="154"/>
      <c r="I24" s="150">
        <f t="shared" ref="I24:I27" si="1">F24*G24</f>
        <v>0</v>
      </c>
    </row>
    <row r="25" spans="1:9" ht="12.75" customHeight="1">
      <c r="A25" s="9"/>
      <c r="B25" s="9"/>
      <c r="C25" s="22"/>
      <c r="D25" s="22"/>
      <c r="E25" s="22"/>
      <c r="F25" s="156"/>
      <c r="G25" s="157"/>
      <c r="H25" s="154"/>
      <c r="I25" s="150">
        <f t="shared" si="1"/>
        <v>0</v>
      </c>
    </row>
    <row r="26" spans="1:9" ht="12.75" customHeight="1">
      <c r="A26" s="9"/>
      <c r="B26" s="9"/>
      <c r="C26" s="22"/>
      <c r="D26" s="22"/>
      <c r="E26" s="22"/>
      <c r="F26" s="156"/>
      <c r="G26" s="157"/>
      <c r="H26" s="154"/>
      <c r="I26" s="150">
        <f t="shared" si="1"/>
        <v>0</v>
      </c>
    </row>
    <row r="27" spans="1:9" ht="12.75" customHeight="1">
      <c r="A27" s="9"/>
      <c r="B27" s="9"/>
      <c r="C27" s="22"/>
      <c r="D27" s="22"/>
      <c r="E27" s="22"/>
      <c r="F27" s="156"/>
      <c r="G27" s="157"/>
      <c r="H27" s="154"/>
      <c r="I27" s="150">
        <f t="shared" si="1"/>
        <v>0</v>
      </c>
    </row>
    <row r="28" spans="1:9" ht="12.75" customHeight="1">
      <c r="A28" s="9"/>
      <c r="B28" s="9"/>
      <c r="F28" s="24"/>
      <c r="G28" s="24"/>
      <c r="H28" s="24"/>
      <c r="I28" s="8"/>
    </row>
    <row r="29" spans="1:9" ht="12.75" customHeight="1">
      <c r="A29" s="9"/>
      <c r="B29" s="9"/>
      <c r="C29" s="22"/>
      <c r="D29" s="22"/>
      <c r="E29" s="22"/>
      <c r="F29" s="42" t="s">
        <v>66</v>
      </c>
      <c r="G29" s="42" t="s">
        <v>67</v>
      </c>
      <c r="H29" s="42" t="s">
        <v>71</v>
      </c>
      <c r="I29" s="42" t="s">
        <v>72</v>
      </c>
    </row>
    <row r="30" spans="1:9" s="16" customFormat="1" ht="12.75" customHeight="1">
      <c r="A30" s="10"/>
      <c r="B30" s="10"/>
      <c r="D30" s="23"/>
      <c r="E30" s="23"/>
      <c r="F30" s="13"/>
      <c r="G30" s="13"/>
      <c r="H30" s="14" t="s">
        <v>73</v>
      </c>
      <c r="I30" s="15">
        <f>SUM(I31:I33)</f>
        <v>0</v>
      </c>
    </row>
    <row r="31" spans="1:9" ht="12.75" customHeight="1">
      <c r="A31" s="9"/>
      <c r="B31" s="9"/>
      <c r="C31" s="22"/>
      <c r="D31" s="22"/>
      <c r="E31" s="22"/>
      <c r="F31" s="156"/>
      <c r="G31" s="157"/>
      <c r="H31" s="154" t="s">
        <v>74</v>
      </c>
      <c r="I31" s="150">
        <f>F31*G31</f>
        <v>0</v>
      </c>
    </row>
    <row r="32" spans="1:9" ht="12.75" customHeight="1">
      <c r="A32" s="9"/>
      <c r="B32" s="9"/>
      <c r="C32" s="22"/>
      <c r="D32" s="22"/>
      <c r="E32" s="22"/>
      <c r="F32" s="156"/>
      <c r="G32" s="157"/>
      <c r="H32" s="154" t="s">
        <v>75</v>
      </c>
      <c r="I32" s="150">
        <f t="shared" ref="I32:I33" si="2">F32*G32</f>
        <v>0</v>
      </c>
    </row>
    <row r="33" spans="1:9" ht="12.75" customHeight="1">
      <c r="A33" s="9"/>
      <c r="B33" s="9"/>
      <c r="C33" s="22"/>
      <c r="D33" s="22"/>
      <c r="E33" s="22"/>
      <c r="F33" s="156"/>
      <c r="G33" s="157"/>
      <c r="H33" s="154" t="s">
        <v>65</v>
      </c>
      <c r="I33" s="150">
        <f t="shared" si="2"/>
        <v>0</v>
      </c>
    </row>
    <row r="34" spans="1:9" ht="12.75" customHeight="1">
      <c r="A34" s="9"/>
      <c r="B34" s="9"/>
      <c r="F34" s="24"/>
      <c r="G34" s="24"/>
      <c r="H34" s="24"/>
      <c r="I34" s="8"/>
    </row>
    <row r="35" spans="1:9" ht="12.75" customHeight="1">
      <c r="A35" s="9"/>
      <c r="B35" s="9"/>
      <c r="C35" s="22"/>
      <c r="D35" s="22"/>
      <c r="E35" s="22"/>
      <c r="F35" s="42" t="s">
        <v>66</v>
      </c>
      <c r="G35" s="42" t="s">
        <v>67</v>
      </c>
      <c r="H35" s="42" t="s">
        <v>76</v>
      </c>
      <c r="I35" s="42" t="s">
        <v>72</v>
      </c>
    </row>
    <row r="36" spans="1:9" s="16" customFormat="1" ht="12.75" customHeight="1">
      <c r="A36" s="10"/>
      <c r="B36" s="10"/>
      <c r="D36" s="23"/>
      <c r="E36" s="23"/>
      <c r="F36" s="13"/>
      <c r="G36" s="13"/>
      <c r="H36" s="14" t="s">
        <v>77</v>
      </c>
      <c r="I36" s="15">
        <f>SUM(I37:I39)</f>
        <v>0</v>
      </c>
    </row>
    <row r="37" spans="1:9" ht="12.75" customHeight="1">
      <c r="A37" s="9"/>
      <c r="B37" s="9"/>
      <c r="C37" s="22"/>
      <c r="D37" s="22"/>
      <c r="E37" s="22"/>
      <c r="F37" s="156"/>
      <c r="G37" s="157"/>
      <c r="H37" s="154"/>
      <c r="I37" s="150">
        <f>F37*G37</f>
        <v>0</v>
      </c>
    </row>
    <row r="38" spans="1:9" ht="12.75" customHeight="1">
      <c r="A38" s="9"/>
      <c r="B38" s="9"/>
      <c r="C38" s="22"/>
      <c r="D38" s="22"/>
      <c r="E38" s="22"/>
      <c r="F38" s="156"/>
      <c r="G38" s="157"/>
      <c r="H38" s="154"/>
      <c r="I38" s="150">
        <f t="shared" ref="I38:I39" si="3">F38*G38</f>
        <v>0</v>
      </c>
    </row>
    <row r="39" spans="1:9" ht="12.75" customHeight="1">
      <c r="A39" s="9"/>
      <c r="B39" s="9"/>
      <c r="C39" s="22"/>
      <c r="D39" s="22"/>
      <c r="E39" s="22"/>
      <c r="F39" s="156"/>
      <c r="G39" s="157"/>
      <c r="H39" s="154"/>
      <c r="I39" s="150">
        <f t="shared" si="3"/>
        <v>0</v>
      </c>
    </row>
    <row r="40" spans="1:9" ht="12.75" customHeight="1">
      <c r="A40" s="9"/>
      <c r="B40" s="9"/>
      <c r="C40" s="22"/>
      <c r="D40" s="22"/>
      <c r="E40" s="22"/>
      <c r="F40" s="22"/>
      <c r="G40" s="25"/>
      <c r="H40" s="20"/>
      <c r="I40" s="21"/>
    </row>
    <row r="41" spans="1:9" ht="12.75" customHeight="1">
      <c r="A41" s="9"/>
      <c r="B41" s="9"/>
      <c r="G41" s="24"/>
      <c r="H41" s="24"/>
      <c r="I41" s="8"/>
    </row>
    <row r="42" spans="1:9" ht="12.75" customHeight="1" thickBot="1">
      <c r="A42" s="9"/>
      <c r="B42" s="9"/>
      <c r="H42" s="158" t="s">
        <v>78</v>
      </c>
      <c r="I42" s="159">
        <f>SUM(I22,I30,I13,I36)</f>
        <v>0</v>
      </c>
    </row>
    <row r="43" spans="1:9" ht="12.75" customHeight="1" thickTop="1">
      <c r="A43" s="9"/>
      <c r="B43" s="9"/>
      <c r="H43" s="26"/>
      <c r="I43" s="27"/>
    </row>
    <row r="44" spans="1:9" ht="12.75" customHeight="1"/>
    <row r="45" spans="1:9" ht="12.75" customHeight="1"/>
    <row r="46" spans="1:9" ht="12.75" customHeight="1"/>
    <row r="47" spans="1:9" ht="12.75" customHeight="1"/>
    <row r="48" spans="1:9"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sheetData>
  <mergeCells count="3">
    <mergeCell ref="C5:I5"/>
    <mergeCell ref="B1:G3"/>
    <mergeCell ref="B4:D4"/>
  </mergeCells>
  <pageMargins left="0.75" right="0.75" top="1" bottom="1" header="0.5" footer="0.5"/>
  <pageSetup paperSize="9" scale="91" fitToHeight="0" orientation="landscape" r:id="rId1"/>
  <headerFooter alignWithMargins="0">
    <oddHeader>&amp;C&amp;A</oddHeader>
    <oddFooter>&amp;C&amp;P van &amp;N</oddFooter>
  </headerFooter>
  <rowBreaks count="1" manualBreakCount="1">
    <brk id="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6CE9B-EC1E-344F-8F01-5897C57CBC47}">
  <sheetPr>
    <pageSetUpPr fitToPage="1"/>
  </sheetPr>
  <dimension ref="A1:AA94"/>
  <sheetViews>
    <sheetView tabSelected="1" topLeftCell="A30" zoomScale="140" zoomScaleNormal="140" zoomScalePageLayoutView="120" workbookViewId="0">
      <selection activeCell="F42" sqref="F42"/>
    </sheetView>
  </sheetViews>
  <sheetFormatPr baseColWidth="10" defaultColWidth="9.19921875" defaultRowHeight="0" customHeight="1" zeroHeight="1"/>
  <cols>
    <col min="1" max="1" width="2" style="8" customWidth="1"/>
    <col min="2" max="2" width="3" style="30" bestFit="1" customWidth="1"/>
    <col min="3" max="3" width="15.19921875" style="1" customWidth="1"/>
    <col min="4" max="5" width="14.796875" style="1" customWidth="1"/>
    <col min="6" max="11" width="13" style="1" customWidth="1"/>
    <col min="12" max="12" width="18.19921875" style="2" customWidth="1"/>
    <col min="13" max="13" width="48.796875" style="2" customWidth="1"/>
    <col min="14" max="20" width="17.3984375" style="1" customWidth="1"/>
    <col min="21" max="21" width="9.19921875" style="1" customWidth="1"/>
    <col min="22" max="16384" width="9.19921875" style="1"/>
  </cols>
  <sheetData>
    <row r="1" spans="1:27" ht="15" customHeight="1">
      <c r="A1" s="1"/>
      <c r="B1" s="179" t="s">
        <v>79</v>
      </c>
      <c r="C1" s="179"/>
      <c r="D1" s="179"/>
      <c r="E1" s="179"/>
      <c r="F1" s="179"/>
      <c r="G1" s="179"/>
      <c r="H1" s="179"/>
      <c r="I1" s="179"/>
      <c r="J1" s="179"/>
      <c r="K1" s="179"/>
      <c r="L1" s="179"/>
      <c r="M1" s="1"/>
    </row>
    <row r="2" spans="1:27" ht="15" customHeight="1">
      <c r="A2" s="3"/>
      <c r="B2" s="179"/>
      <c r="C2" s="179"/>
      <c r="D2" s="179"/>
      <c r="E2" s="179"/>
      <c r="F2" s="179"/>
      <c r="G2" s="179"/>
      <c r="H2" s="179"/>
      <c r="I2" s="179"/>
      <c r="J2" s="179"/>
      <c r="K2" s="179"/>
      <c r="L2" s="179"/>
      <c r="M2" s="1"/>
    </row>
    <row r="3" spans="1:27" s="5" customFormat="1" ht="15" customHeight="1">
      <c r="A3" s="3"/>
      <c r="B3" s="179"/>
      <c r="C3" s="179"/>
      <c r="D3" s="179"/>
      <c r="E3" s="179"/>
      <c r="F3" s="179"/>
      <c r="G3" s="179"/>
      <c r="H3" s="179"/>
      <c r="I3" s="179"/>
      <c r="J3" s="179"/>
      <c r="K3" s="179"/>
      <c r="L3" s="179"/>
      <c r="M3" s="49" t="s">
        <v>0</v>
      </c>
      <c r="N3" s="50"/>
    </row>
    <row r="4" spans="1:27" ht="16">
      <c r="B4" s="38" t="s">
        <v>80</v>
      </c>
      <c r="C4" s="39" t="s">
        <v>81</v>
      </c>
      <c r="D4" s="40"/>
      <c r="E4" s="38"/>
      <c r="F4" s="39"/>
      <c r="G4" s="40"/>
      <c r="H4" s="40"/>
      <c r="I4" s="40"/>
      <c r="J4" s="40"/>
      <c r="K4" s="40"/>
      <c r="L4" s="41"/>
      <c r="M4" s="41"/>
      <c r="N4" s="41"/>
    </row>
    <row r="5" spans="1:27" ht="48" customHeight="1">
      <c r="B5" s="6"/>
      <c r="C5" s="185" t="s">
        <v>135</v>
      </c>
      <c r="D5" s="185"/>
      <c r="E5" s="185"/>
      <c r="F5" s="185"/>
      <c r="G5" s="185"/>
      <c r="H5" s="185"/>
      <c r="I5" s="185"/>
      <c r="J5" s="185"/>
      <c r="K5" s="185"/>
      <c r="L5" s="185"/>
      <c r="M5" s="185"/>
    </row>
    <row r="6" spans="1:27" s="16" customFormat="1" ht="12.75" customHeight="1">
      <c r="A6" s="33"/>
      <c r="B6" s="10"/>
      <c r="D6" s="36"/>
      <c r="E6" s="51" t="s">
        <v>82</v>
      </c>
      <c r="F6" s="194" t="s">
        <v>136</v>
      </c>
      <c r="G6" s="194" t="s">
        <v>137</v>
      </c>
      <c r="H6" s="194" t="s">
        <v>138</v>
      </c>
      <c r="I6" s="194" t="s">
        <v>139</v>
      </c>
      <c r="J6" s="194" t="s">
        <v>140</v>
      </c>
      <c r="K6" s="194" t="s">
        <v>141</v>
      </c>
      <c r="L6" s="52" t="s">
        <v>83</v>
      </c>
      <c r="M6" s="52" t="s">
        <v>84</v>
      </c>
      <c r="N6" s="51" t="s">
        <v>85</v>
      </c>
      <c r="O6" s="51" t="s">
        <v>86</v>
      </c>
      <c r="P6" s="51" t="s">
        <v>87</v>
      </c>
      <c r="Q6" s="51" t="s">
        <v>88</v>
      </c>
      <c r="R6" s="51" t="s">
        <v>89</v>
      </c>
      <c r="S6" s="51" t="s">
        <v>90</v>
      </c>
      <c r="T6" s="51" t="s">
        <v>91</v>
      </c>
      <c r="U6" s="55"/>
    </row>
    <row r="7" spans="1:27" s="16" customFormat="1" ht="12">
      <c r="A7" s="33"/>
      <c r="B7" s="10"/>
      <c r="C7" s="33"/>
      <c r="D7" s="33"/>
      <c r="E7" s="160">
        <v>4</v>
      </c>
      <c r="F7" s="150">
        <v>0</v>
      </c>
      <c r="G7" s="150">
        <v>0</v>
      </c>
      <c r="H7" s="150">
        <v>0</v>
      </c>
      <c r="I7" s="150">
        <v>0</v>
      </c>
      <c r="J7" s="150">
        <v>0</v>
      </c>
      <c r="K7" s="150">
        <v>0</v>
      </c>
      <c r="L7" s="161" t="s">
        <v>92</v>
      </c>
      <c r="M7" s="161" t="s">
        <v>93</v>
      </c>
      <c r="N7" s="162">
        <f>$E7*(F7*12)</f>
        <v>0</v>
      </c>
      <c r="O7" s="162">
        <f t="shared" ref="O7:S7" si="0">$E7*(G7*12)</f>
        <v>0</v>
      </c>
      <c r="P7" s="162">
        <f t="shared" si="0"/>
        <v>0</v>
      </c>
      <c r="Q7" s="162">
        <f t="shared" si="0"/>
        <v>0</v>
      </c>
      <c r="R7" s="162">
        <f t="shared" si="0"/>
        <v>0</v>
      </c>
      <c r="S7" s="162">
        <f t="shared" si="0"/>
        <v>0</v>
      </c>
      <c r="T7" s="145">
        <f>SUM($N7:$S7)</f>
        <v>0</v>
      </c>
      <c r="X7" s="16">
        <v>1</v>
      </c>
      <c r="Y7" s="16">
        <f>$E7*X7</f>
        <v>4</v>
      </c>
      <c r="Z7" s="16">
        <v>2</v>
      </c>
      <c r="AA7" s="16">
        <f>$E7*Z7</f>
        <v>8</v>
      </c>
    </row>
    <row r="8" spans="1:27" s="16" customFormat="1" ht="12">
      <c r="A8" s="33"/>
      <c r="B8" s="10"/>
      <c r="C8" s="33"/>
      <c r="D8" s="33"/>
      <c r="E8" s="160">
        <v>7</v>
      </c>
      <c r="F8" s="150">
        <v>0</v>
      </c>
      <c r="G8" s="150">
        <v>0</v>
      </c>
      <c r="H8" s="150">
        <v>0</v>
      </c>
      <c r="I8" s="150">
        <v>0</v>
      </c>
      <c r="J8" s="150">
        <v>0</v>
      </c>
      <c r="K8" s="150">
        <v>0</v>
      </c>
      <c r="L8" s="161" t="s">
        <v>92</v>
      </c>
      <c r="M8" s="161" t="s">
        <v>94</v>
      </c>
      <c r="N8" s="162">
        <f t="shared" ref="N8:N31" si="1">$E8*(F8*12)</f>
        <v>0</v>
      </c>
      <c r="O8" s="162">
        <f t="shared" ref="O8:O31" si="2">$E8*(G8*12)</f>
        <v>0</v>
      </c>
      <c r="P8" s="162">
        <f t="shared" ref="P8:P31" si="3">$E8*(H8*12)</f>
        <v>0</v>
      </c>
      <c r="Q8" s="162">
        <f t="shared" ref="Q8:Q31" si="4">$E8*(I8*12)</f>
        <v>0</v>
      </c>
      <c r="R8" s="162">
        <f t="shared" ref="R8:R31" si="5">$E8*(J8*12)</f>
        <v>0</v>
      </c>
      <c r="S8" s="162">
        <f t="shared" ref="S8:S31" si="6">$E8*(K8*12)</f>
        <v>0</v>
      </c>
      <c r="T8" s="145">
        <f t="shared" ref="T8:T31" si="7">SUM($N8:$S8)</f>
        <v>0</v>
      </c>
      <c r="X8" s="16">
        <v>1</v>
      </c>
      <c r="Y8" s="16">
        <f t="shared" ref="Y8:Y16" si="8">$E8*X8</f>
        <v>7</v>
      </c>
      <c r="Z8" s="16">
        <v>4</v>
      </c>
      <c r="AA8" s="16">
        <f t="shared" ref="AA8:AA16" si="9">$E8*Z8</f>
        <v>28</v>
      </c>
    </row>
    <row r="9" spans="1:27" s="16" customFormat="1" ht="12">
      <c r="A9" s="33"/>
      <c r="B9" s="10"/>
      <c r="C9" s="33"/>
      <c r="D9" s="33"/>
      <c r="E9" s="160">
        <v>22</v>
      </c>
      <c r="F9" s="150">
        <v>0</v>
      </c>
      <c r="G9" s="150">
        <v>0</v>
      </c>
      <c r="H9" s="150">
        <v>0</v>
      </c>
      <c r="I9" s="150">
        <v>0</v>
      </c>
      <c r="J9" s="150">
        <v>0</v>
      </c>
      <c r="K9" s="150">
        <v>0</v>
      </c>
      <c r="L9" s="161" t="s">
        <v>92</v>
      </c>
      <c r="M9" s="161" t="s">
        <v>95</v>
      </c>
      <c r="N9" s="162">
        <f t="shared" si="1"/>
        <v>0</v>
      </c>
      <c r="O9" s="162">
        <f t="shared" si="2"/>
        <v>0</v>
      </c>
      <c r="P9" s="162">
        <f t="shared" si="3"/>
        <v>0</v>
      </c>
      <c r="Q9" s="162">
        <f t="shared" si="4"/>
        <v>0</v>
      </c>
      <c r="R9" s="162">
        <f t="shared" si="5"/>
        <v>0</v>
      </c>
      <c r="S9" s="162">
        <f t="shared" si="6"/>
        <v>0</v>
      </c>
      <c r="T9" s="145">
        <f t="shared" si="7"/>
        <v>0</v>
      </c>
      <c r="X9" s="16">
        <v>2</v>
      </c>
      <c r="Y9" s="16">
        <f t="shared" si="8"/>
        <v>44</v>
      </c>
      <c r="Z9" s="16">
        <v>4</v>
      </c>
      <c r="AA9" s="16">
        <f t="shared" si="9"/>
        <v>88</v>
      </c>
    </row>
    <row r="10" spans="1:27" s="16" customFormat="1" ht="12">
      <c r="A10" s="33"/>
      <c r="B10" s="10"/>
      <c r="C10" s="33"/>
      <c r="D10" s="33"/>
      <c r="E10" s="160">
        <v>16</v>
      </c>
      <c r="F10" s="150">
        <v>0</v>
      </c>
      <c r="G10" s="150">
        <v>0</v>
      </c>
      <c r="H10" s="150">
        <v>0</v>
      </c>
      <c r="I10" s="150">
        <v>0</v>
      </c>
      <c r="J10" s="150">
        <v>0</v>
      </c>
      <c r="K10" s="150">
        <v>0</v>
      </c>
      <c r="L10" s="161" t="s">
        <v>92</v>
      </c>
      <c r="M10" s="161" t="s">
        <v>96</v>
      </c>
      <c r="N10" s="162">
        <f t="shared" si="1"/>
        <v>0</v>
      </c>
      <c r="O10" s="162">
        <f t="shared" si="2"/>
        <v>0</v>
      </c>
      <c r="P10" s="162">
        <f t="shared" si="3"/>
        <v>0</v>
      </c>
      <c r="Q10" s="162">
        <f t="shared" si="4"/>
        <v>0</v>
      </c>
      <c r="R10" s="162">
        <f t="shared" si="5"/>
        <v>0</v>
      </c>
      <c r="S10" s="162">
        <f t="shared" si="6"/>
        <v>0</v>
      </c>
      <c r="T10" s="145">
        <f t="shared" si="7"/>
        <v>0</v>
      </c>
      <c r="X10" s="16">
        <v>2</v>
      </c>
      <c r="Y10" s="16">
        <f t="shared" si="8"/>
        <v>32</v>
      </c>
      <c r="Z10" s="16">
        <v>8</v>
      </c>
      <c r="AA10" s="16">
        <f t="shared" si="9"/>
        <v>128</v>
      </c>
    </row>
    <row r="11" spans="1:27" s="16" customFormat="1" ht="12">
      <c r="A11" s="33"/>
      <c r="B11" s="10"/>
      <c r="C11" s="33"/>
      <c r="D11" s="33"/>
      <c r="E11" s="160">
        <v>3</v>
      </c>
      <c r="F11" s="150">
        <v>0</v>
      </c>
      <c r="G11" s="150">
        <v>0</v>
      </c>
      <c r="H11" s="150">
        <v>0</v>
      </c>
      <c r="I11" s="150">
        <v>0</v>
      </c>
      <c r="J11" s="150">
        <v>0</v>
      </c>
      <c r="K11" s="150">
        <v>0</v>
      </c>
      <c r="L11" s="161" t="s">
        <v>92</v>
      </c>
      <c r="M11" s="161" t="s">
        <v>97</v>
      </c>
      <c r="N11" s="162">
        <f t="shared" si="1"/>
        <v>0</v>
      </c>
      <c r="O11" s="162">
        <f t="shared" si="2"/>
        <v>0</v>
      </c>
      <c r="P11" s="162">
        <f t="shared" si="3"/>
        <v>0</v>
      </c>
      <c r="Q11" s="162">
        <f t="shared" si="4"/>
        <v>0</v>
      </c>
      <c r="R11" s="162">
        <f t="shared" si="5"/>
        <v>0</v>
      </c>
      <c r="S11" s="162">
        <f t="shared" si="6"/>
        <v>0</v>
      </c>
      <c r="T11" s="145">
        <f t="shared" si="7"/>
        <v>0</v>
      </c>
      <c r="X11" s="16">
        <v>2</v>
      </c>
      <c r="Y11" s="16">
        <f t="shared" si="8"/>
        <v>6</v>
      </c>
      <c r="Z11" s="16">
        <v>32</v>
      </c>
      <c r="AA11" s="16">
        <f t="shared" si="9"/>
        <v>96</v>
      </c>
    </row>
    <row r="12" spans="1:27" s="16" customFormat="1" ht="12">
      <c r="A12" s="33"/>
      <c r="B12" s="10"/>
      <c r="C12" s="33"/>
      <c r="D12" s="33"/>
      <c r="E12" s="160">
        <v>22</v>
      </c>
      <c r="F12" s="150">
        <v>0</v>
      </c>
      <c r="G12" s="150">
        <v>0</v>
      </c>
      <c r="H12" s="150">
        <v>0</v>
      </c>
      <c r="I12" s="150">
        <v>0</v>
      </c>
      <c r="J12" s="150">
        <v>0</v>
      </c>
      <c r="K12" s="150">
        <v>0</v>
      </c>
      <c r="L12" s="161" t="s">
        <v>92</v>
      </c>
      <c r="M12" s="161" t="s">
        <v>98</v>
      </c>
      <c r="N12" s="162">
        <f t="shared" si="1"/>
        <v>0</v>
      </c>
      <c r="O12" s="162">
        <f t="shared" si="2"/>
        <v>0</v>
      </c>
      <c r="P12" s="162">
        <f t="shared" si="3"/>
        <v>0</v>
      </c>
      <c r="Q12" s="162">
        <f t="shared" si="4"/>
        <v>0</v>
      </c>
      <c r="R12" s="162">
        <f t="shared" si="5"/>
        <v>0</v>
      </c>
      <c r="S12" s="162">
        <f t="shared" si="6"/>
        <v>0</v>
      </c>
      <c r="T12" s="145">
        <f t="shared" si="7"/>
        <v>0</v>
      </c>
      <c r="X12" s="16">
        <v>4</v>
      </c>
      <c r="Y12" s="16">
        <f t="shared" si="8"/>
        <v>88</v>
      </c>
      <c r="Z12" s="16">
        <v>8</v>
      </c>
      <c r="AA12" s="16">
        <f t="shared" si="9"/>
        <v>176</v>
      </c>
    </row>
    <row r="13" spans="1:27" s="16" customFormat="1" ht="12">
      <c r="A13" s="33"/>
      <c r="B13" s="10"/>
      <c r="C13" s="33"/>
      <c r="D13" s="33"/>
      <c r="E13" s="160">
        <v>16</v>
      </c>
      <c r="F13" s="150">
        <v>0</v>
      </c>
      <c r="G13" s="150">
        <v>0</v>
      </c>
      <c r="H13" s="150">
        <v>0</v>
      </c>
      <c r="I13" s="150">
        <v>0</v>
      </c>
      <c r="J13" s="150">
        <v>0</v>
      </c>
      <c r="K13" s="150">
        <v>0</v>
      </c>
      <c r="L13" s="161" t="s">
        <v>92</v>
      </c>
      <c r="M13" s="161" t="s">
        <v>99</v>
      </c>
      <c r="N13" s="162">
        <f t="shared" si="1"/>
        <v>0</v>
      </c>
      <c r="O13" s="162">
        <f t="shared" si="2"/>
        <v>0</v>
      </c>
      <c r="P13" s="162">
        <f t="shared" si="3"/>
        <v>0</v>
      </c>
      <c r="Q13" s="162">
        <f t="shared" si="4"/>
        <v>0</v>
      </c>
      <c r="R13" s="162">
        <f t="shared" si="5"/>
        <v>0</v>
      </c>
      <c r="S13" s="162">
        <f t="shared" si="6"/>
        <v>0</v>
      </c>
      <c r="T13" s="145">
        <f t="shared" si="7"/>
        <v>0</v>
      </c>
      <c r="X13" s="16">
        <v>4</v>
      </c>
      <c r="Y13" s="16">
        <f t="shared" si="8"/>
        <v>64</v>
      </c>
      <c r="Z13" s="16">
        <v>16</v>
      </c>
      <c r="AA13" s="16">
        <f t="shared" si="9"/>
        <v>256</v>
      </c>
    </row>
    <row r="14" spans="1:27" s="16" customFormat="1" ht="12">
      <c r="A14" s="33"/>
      <c r="B14" s="10"/>
      <c r="C14" s="33"/>
      <c r="D14" s="33"/>
      <c r="E14" s="160">
        <v>4</v>
      </c>
      <c r="F14" s="150">
        <v>0</v>
      </c>
      <c r="G14" s="150">
        <v>0</v>
      </c>
      <c r="H14" s="150">
        <v>0</v>
      </c>
      <c r="I14" s="150">
        <v>0</v>
      </c>
      <c r="J14" s="150">
        <v>0</v>
      </c>
      <c r="K14" s="150">
        <v>0</v>
      </c>
      <c r="L14" s="161" t="s">
        <v>92</v>
      </c>
      <c r="M14" s="161" t="s">
        <v>100</v>
      </c>
      <c r="N14" s="162">
        <f t="shared" si="1"/>
        <v>0</v>
      </c>
      <c r="O14" s="162">
        <f t="shared" si="2"/>
        <v>0</v>
      </c>
      <c r="P14" s="162">
        <f t="shared" si="3"/>
        <v>0</v>
      </c>
      <c r="Q14" s="162">
        <f t="shared" si="4"/>
        <v>0</v>
      </c>
      <c r="R14" s="162">
        <f t="shared" si="5"/>
        <v>0</v>
      </c>
      <c r="S14" s="162">
        <f t="shared" si="6"/>
        <v>0</v>
      </c>
      <c r="T14" s="145">
        <f t="shared" si="7"/>
        <v>0</v>
      </c>
      <c r="X14" s="16">
        <v>4</v>
      </c>
      <c r="Y14" s="16">
        <f t="shared" si="8"/>
        <v>16</v>
      </c>
      <c r="Z14" s="16">
        <v>64</v>
      </c>
      <c r="AA14" s="16">
        <f t="shared" si="9"/>
        <v>256</v>
      </c>
    </row>
    <row r="15" spans="1:27" s="16" customFormat="1" ht="12">
      <c r="A15" s="33"/>
      <c r="B15" s="10"/>
      <c r="C15" s="33"/>
      <c r="D15" s="33"/>
      <c r="E15" s="160">
        <v>2</v>
      </c>
      <c r="F15" s="150">
        <v>0</v>
      </c>
      <c r="G15" s="150">
        <v>0</v>
      </c>
      <c r="H15" s="150">
        <v>0</v>
      </c>
      <c r="I15" s="150">
        <v>0</v>
      </c>
      <c r="J15" s="150">
        <v>0</v>
      </c>
      <c r="K15" s="150">
        <v>0</v>
      </c>
      <c r="L15" s="161" t="s">
        <v>92</v>
      </c>
      <c r="M15" s="161" t="s">
        <v>101</v>
      </c>
      <c r="N15" s="162">
        <f t="shared" si="1"/>
        <v>0</v>
      </c>
      <c r="O15" s="162">
        <f t="shared" si="2"/>
        <v>0</v>
      </c>
      <c r="P15" s="162">
        <f t="shared" si="3"/>
        <v>0</v>
      </c>
      <c r="Q15" s="162">
        <f t="shared" si="4"/>
        <v>0</v>
      </c>
      <c r="R15" s="162">
        <f t="shared" si="5"/>
        <v>0</v>
      </c>
      <c r="S15" s="162">
        <f t="shared" si="6"/>
        <v>0</v>
      </c>
      <c r="T15" s="145">
        <f t="shared" si="7"/>
        <v>0</v>
      </c>
      <c r="X15" s="16">
        <v>8</v>
      </c>
      <c r="Y15" s="16">
        <f t="shared" si="8"/>
        <v>16</v>
      </c>
      <c r="Z15" s="16">
        <v>16</v>
      </c>
      <c r="AA15" s="16">
        <f t="shared" si="9"/>
        <v>32</v>
      </c>
    </row>
    <row r="16" spans="1:27" s="16" customFormat="1" ht="12">
      <c r="A16" s="33"/>
      <c r="B16" s="10"/>
      <c r="C16" s="33"/>
      <c r="D16" s="33"/>
      <c r="E16" s="160">
        <v>35</v>
      </c>
      <c r="F16" s="150">
        <v>0</v>
      </c>
      <c r="G16" s="150">
        <v>0</v>
      </c>
      <c r="H16" s="150">
        <v>0</v>
      </c>
      <c r="I16" s="150">
        <v>0</v>
      </c>
      <c r="J16" s="150">
        <v>0</v>
      </c>
      <c r="K16" s="150">
        <v>0</v>
      </c>
      <c r="L16" s="161" t="s">
        <v>92</v>
      </c>
      <c r="M16" s="161" t="s">
        <v>102</v>
      </c>
      <c r="N16" s="162">
        <f t="shared" si="1"/>
        <v>0</v>
      </c>
      <c r="O16" s="162">
        <f t="shared" si="2"/>
        <v>0</v>
      </c>
      <c r="P16" s="162">
        <f t="shared" si="3"/>
        <v>0</v>
      </c>
      <c r="Q16" s="162">
        <f t="shared" si="4"/>
        <v>0</v>
      </c>
      <c r="R16" s="162">
        <f t="shared" si="5"/>
        <v>0</v>
      </c>
      <c r="S16" s="162">
        <f t="shared" si="6"/>
        <v>0</v>
      </c>
      <c r="T16" s="145">
        <f t="shared" si="7"/>
        <v>0</v>
      </c>
      <c r="X16" s="16">
        <v>8</v>
      </c>
      <c r="Y16" s="16">
        <f t="shared" si="8"/>
        <v>280</v>
      </c>
      <c r="Z16" s="16">
        <v>48</v>
      </c>
      <c r="AA16" s="16">
        <f t="shared" si="9"/>
        <v>1680</v>
      </c>
    </row>
    <row r="17" spans="1:25" s="16" customFormat="1" ht="11.25" customHeight="1">
      <c r="A17" s="33"/>
      <c r="B17" s="10"/>
      <c r="C17" s="33"/>
      <c r="D17" s="33"/>
      <c r="E17" s="160">
        <v>90000</v>
      </c>
      <c r="F17" s="150">
        <v>0</v>
      </c>
      <c r="G17" s="150">
        <v>0</v>
      </c>
      <c r="H17" s="150">
        <v>0</v>
      </c>
      <c r="I17" s="150">
        <v>0</v>
      </c>
      <c r="J17" s="150">
        <v>0</v>
      </c>
      <c r="K17" s="150">
        <v>0</v>
      </c>
      <c r="L17" s="161" t="s">
        <v>92</v>
      </c>
      <c r="M17" s="161" t="s">
        <v>103</v>
      </c>
      <c r="N17" s="162">
        <f t="shared" si="1"/>
        <v>0</v>
      </c>
      <c r="O17" s="162">
        <f t="shared" si="2"/>
        <v>0</v>
      </c>
      <c r="P17" s="162">
        <f t="shared" si="3"/>
        <v>0</v>
      </c>
      <c r="Q17" s="162">
        <f t="shared" si="4"/>
        <v>0</v>
      </c>
      <c r="R17" s="162">
        <f t="shared" si="5"/>
        <v>0</v>
      </c>
      <c r="S17" s="162">
        <f t="shared" si="6"/>
        <v>0</v>
      </c>
      <c r="T17" s="145">
        <f t="shared" si="7"/>
        <v>0</v>
      </c>
    </row>
    <row r="18" spans="1:25" s="16" customFormat="1" ht="11.25" customHeight="1">
      <c r="A18" s="33"/>
      <c r="B18" s="10"/>
      <c r="C18" s="33"/>
      <c r="D18" s="33"/>
      <c r="E18" s="160">
        <v>557</v>
      </c>
      <c r="F18" s="150">
        <v>0</v>
      </c>
      <c r="G18" s="150">
        <v>0</v>
      </c>
      <c r="H18" s="150">
        <v>0</v>
      </c>
      <c r="I18" s="150">
        <v>0</v>
      </c>
      <c r="J18" s="150">
        <v>0</v>
      </c>
      <c r="K18" s="150">
        <v>0</v>
      </c>
      <c r="L18" s="161" t="s">
        <v>92</v>
      </c>
      <c r="M18" s="161" t="s">
        <v>104</v>
      </c>
      <c r="N18" s="162">
        <f t="shared" si="1"/>
        <v>0</v>
      </c>
      <c r="O18" s="162">
        <f t="shared" si="2"/>
        <v>0</v>
      </c>
      <c r="P18" s="162">
        <f t="shared" si="3"/>
        <v>0</v>
      </c>
      <c r="Q18" s="162">
        <f t="shared" si="4"/>
        <v>0</v>
      </c>
      <c r="R18" s="162">
        <f t="shared" si="5"/>
        <v>0</v>
      </c>
      <c r="S18" s="162">
        <f t="shared" si="6"/>
        <v>0</v>
      </c>
      <c r="T18" s="145">
        <f t="shared" si="7"/>
        <v>0</v>
      </c>
    </row>
    <row r="19" spans="1:25" s="16" customFormat="1" ht="11.25" customHeight="1">
      <c r="A19" s="33"/>
      <c r="B19" s="10"/>
      <c r="C19" s="33"/>
      <c r="D19" s="33"/>
      <c r="E19" s="160">
        <v>1</v>
      </c>
      <c r="F19" s="150">
        <v>0</v>
      </c>
      <c r="G19" s="150">
        <v>0</v>
      </c>
      <c r="H19" s="150">
        <v>0</v>
      </c>
      <c r="I19" s="150">
        <v>0</v>
      </c>
      <c r="J19" s="150">
        <v>0</v>
      </c>
      <c r="K19" s="150">
        <v>0</v>
      </c>
      <c r="L19" s="161" t="s">
        <v>92</v>
      </c>
      <c r="M19" s="161" t="s">
        <v>105</v>
      </c>
      <c r="N19" s="162">
        <f t="shared" si="1"/>
        <v>0</v>
      </c>
      <c r="O19" s="162">
        <f t="shared" si="2"/>
        <v>0</v>
      </c>
      <c r="P19" s="162">
        <f t="shared" si="3"/>
        <v>0</v>
      </c>
      <c r="Q19" s="162">
        <f t="shared" si="4"/>
        <v>0</v>
      </c>
      <c r="R19" s="162">
        <f t="shared" si="5"/>
        <v>0</v>
      </c>
      <c r="S19" s="162">
        <f t="shared" si="6"/>
        <v>0</v>
      </c>
      <c r="T19" s="145">
        <f t="shared" si="7"/>
        <v>0</v>
      </c>
    </row>
    <row r="20" spans="1:25" s="16" customFormat="1" ht="11.25" customHeight="1">
      <c r="A20" s="33"/>
      <c r="B20" s="10"/>
      <c r="C20" s="33"/>
      <c r="D20" s="33"/>
      <c r="E20" s="163"/>
      <c r="F20" s="150">
        <v>0</v>
      </c>
      <c r="G20" s="150">
        <v>0</v>
      </c>
      <c r="H20" s="150">
        <v>0</v>
      </c>
      <c r="I20" s="150">
        <v>0</v>
      </c>
      <c r="J20" s="150">
        <v>0</v>
      </c>
      <c r="K20" s="150">
        <v>0</v>
      </c>
      <c r="L20" s="161" t="s">
        <v>92</v>
      </c>
      <c r="M20" s="154"/>
      <c r="N20" s="162">
        <f t="shared" si="1"/>
        <v>0</v>
      </c>
      <c r="O20" s="162">
        <f t="shared" si="2"/>
        <v>0</v>
      </c>
      <c r="P20" s="162">
        <f t="shared" si="3"/>
        <v>0</v>
      </c>
      <c r="Q20" s="162">
        <f t="shared" si="4"/>
        <v>0</v>
      </c>
      <c r="R20" s="162">
        <f t="shared" si="5"/>
        <v>0</v>
      </c>
      <c r="S20" s="162">
        <f t="shared" si="6"/>
        <v>0</v>
      </c>
      <c r="T20" s="145">
        <f t="shared" si="7"/>
        <v>0</v>
      </c>
    </row>
    <row r="21" spans="1:25" s="16" customFormat="1" ht="11.25" customHeight="1">
      <c r="A21" s="33"/>
      <c r="B21" s="10"/>
      <c r="C21" s="33"/>
      <c r="D21" s="33"/>
      <c r="E21" s="163"/>
      <c r="F21" s="150">
        <v>0</v>
      </c>
      <c r="G21" s="150">
        <v>0</v>
      </c>
      <c r="H21" s="150">
        <v>0</v>
      </c>
      <c r="I21" s="150">
        <v>0</v>
      </c>
      <c r="J21" s="150">
        <v>0</v>
      </c>
      <c r="K21" s="150">
        <v>0</v>
      </c>
      <c r="L21" s="161" t="s">
        <v>92</v>
      </c>
      <c r="M21" s="154"/>
      <c r="N21" s="162">
        <f t="shared" si="1"/>
        <v>0</v>
      </c>
      <c r="O21" s="162">
        <f t="shared" si="2"/>
        <v>0</v>
      </c>
      <c r="P21" s="162">
        <f t="shared" si="3"/>
        <v>0</v>
      </c>
      <c r="Q21" s="162">
        <f t="shared" si="4"/>
        <v>0</v>
      </c>
      <c r="R21" s="162">
        <f t="shared" si="5"/>
        <v>0</v>
      </c>
      <c r="S21" s="162">
        <f t="shared" si="6"/>
        <v>0</v>
      </c>
      <c r="T21" s="145">
        <f t="shared" si="7"/>
        <v>0</v>
      </c>
    </row>
    <row r="22" spans="1:25" s="16" customFormat="1" ht="11.25" customHeight="1">
      <c r="A22" s="33"/>
      <c r="B22" s="10"/>
      <c r="C22" s="33"/>
      <c r="D22" s="33"/>
      <c r="E22" s="163"/>
      <c r="F22" s="150">
        <v>0</v>
      </c>
      <c r="G22" s="150">
        <v>0</v>
      </c>
      <c r="H22" s="150">
        <v>0</v>
      </c>
      <c r="I22" s="150">
        <v>0</v>
      </c>
      <c r="J22" s="150">
        <v>0</v>
      </c>
      <c r="K22" s="150">
        <v>0</v>
      </c>
      <c r="L22" s="161" t="s">
        <v>92</v>
      </c>
      <c r="M22" s="154"/>
      <c r="N22" s="162">
        <f t="shared" si="1"/>
        <v>0</v>
      </c>
      <c r="O22" s="162">
        <f t="shared" si="2"/>
        <v>0</v>
      </c>
      <c r="P22" s="162">
        <f t="shared" si="3"/>
        <v>0</v>
      </c>
      <c r="Q22" s="162">
        <f t="shared" si="4"/>
        <v>0</v>
      </c>
      <c r="R22" s="162">
        <f t="shared" si="5"/>
        <v>0</v>
      </c>
      <c r="S22" s="162">
        <f t="shared" si="6"/>
        <v>0</v>
      </c>
      <c r="T22" s="145">
        <f t="shared" si="7"/>
        <v>0</v>
      </c>
    </row>
    <row r="23" spans="1:25" s="16" customFormat="1" ht="11.25" customHeight="1">
      <c r="A23" s="33"/>
      <c r="B23" s="10"/>
      <c r="C23" s="33"/>
      <c r="D23" s="33"/>
      <c r="E23" s="163"/>
      <c r="F23" s="150">
        <v>0</v>
      </c>
      <c r="G23" s="150">
        <v>0</v>
      </c>
      <c r="H23" s="150">
        <v>0</v>
      </c>
      <c r="I23" s="150">
        <v>0</v>
      </c>
      <c r="J23" s="150">
        <v>0</v>
      </c>
      <c r="K23" s="150">
        <v>0</v>
      </c>
      <c r="L23" s="161" t="s">
        <v>92</v>
      </c>
      <c r="M23" s="154"/>
      <c r="N23" s="162">
        <f t="shared" si="1"/>
        <v>0</v>
      </c>
      <c r="O23" s="162">
        <f t="shared" si="2"/>
        <v>0</v>
      </c>
      <c r="P23" s="162">
        <f t="shared" si="3"/>
        <v>0</v>
      </c>
      <c r="Q23" s="162">
        <f t="shared" si="4"/>
        <v>0</v>
      </c>
      <c r="R23" s="162">
        <f t="shared" si="5"/>
        <v>0</v>
      </c>
      <c r="S23" s="162">
        <f t="shared" si="6"/>
        <v>0</v>
      </c>
      <c r="T23" s="145">
        <f t="shared" si="7"/>
        <v>0</v>
      </c>
    </row>
    <row r="24" spans="1:25" s="16" customFormat="1" ht="11.25" customHeight="1">
      <c r="A24" s="33"/>
      <c r="B24" s="10"/>
      <c r="C24" s="33"/>
      <c r="D24" s="33"/>
      <c r="E24" s="163"/>
      <c r="F24" s="150">
        <v>0</v>
      </c>
      <c r="G24" s="150">
        <v>0</v>
      </c>
      <c r="H24" s="150">
        <v>0</v>
      </c>
      <c r="I24" s="150">
        <v>0</v>
      </c>
      <c r="J24" s="150">
        <v>0</v>
      </c>
      <c r="K24" s="150">
        <v>0</v>
      </c>
      <c r="L24" s="161" t="s">
        <v>92</v>
      </c>
      <c r="M24" s="154"/>
      <c r="N24" s="162">
        <f t="shared" si="1"/>
        <v>0</v>
      </c>
      <c r="O24" s="162">
        <f t="shared" si="2"/>
        <v>0</v>
      </c>
      <c r="P24" s="162">
        <f t="shared" si="3"/>
        <v>0</v>
      </c>
      <c r="Q24" s="162">
        <f t="shared" si="4"/>
        <v>0</v>
      </c>
      <c r="R24" s="162">
        <f t="shared" si="5"/>
        <v>0</v>
      </c>
      <c r="S24" s="162">
        <f t="shared" si="6"/>
        <v>0</v>
      </c>
      <c r="T24" s="145">
        <f t="shared" si="7"/>
        <v>0</v>
      </c>
    </row>
    <row r="25" spans="1:25" s="16" customFormat="1" ht="11.25" customHeight="1">
      <c r="A25" s="33"/>
      <c r="B25" s="10"/>
      <c r="C25" s="33"/>
      <c r="D25" s="33"/>
      <c r="E25" s="163"/>
      <c r="F25" s="150">
        <v>0</v>
      </c>
      <c r="G25" s="150">
        <v>0</v>
      </c>
      <c r="H25" s="150">
        <v>0</v>
      </c>
      <c r="I25" s="150">
        <v>0</v>
      </c>
      <c r="J25" s="150">
        <v>0</v>
      </c>
      <c r="K25" s="150">
        <v>0</v>
      </c>
      <c r="L25" s="161" t="s">
        <v>92</v>
      </c>
      <c r="M25" s="154"/>
      <c r="N25" s="162">
        <f t="shared" si="1"/>
        <v>0</v>
      </c>
      <c r="O25" s="162">
        <f t="shared" si="2"/>
        <v>0</v>
      </c>
      <c r="P25" s="162">
        <f t="shared" si="3"/>
        <v>0</v>
      </c>
      <c r="Q25" s="162">
        <f t="shared" si="4"/>
        <v>0</v>
      </c>
      <c r="R25" s="162">
        <f t="shared" si="5"/>
        <v>0</v>
      </c>
      <c r="S25" s="162">
        <f t="shared" si="6"/>
        <v>0</v>
      </c>
      <c r="T25" s="145">
        <f t="shared" si="7"/>
        <v>0</v>
      </c>
    </row>
    <row r="26" spans="1:25" s="16" customFormat="1" ht="11.25" customHeight="1">
      <c r="A26" s="33"/>
      <c r="B26" s="10"/>
      <c r="C26" s="33"/>
      <c r="D26" s="33"/>
      <c r="E26" s="163"/>
      <c r="F26" s="150">
        <v>0</v>
      </c>
      <c r="G26" s="150">
        <v>0</v>
      </c>
      <c r="H26" s="150">
        <v>0</v>
      </c>
      <c r="I26" s="150">
        <v>0</v>
      </c>
      <c r="J26" s="150">
        <v>0</v>
      </c>
      <c r="K26" s="150">
        <v>0</v>
      </c>
      <c r="L26" s="161" t="s">
        <v>92</v>
      </c>
      <c r="M26" s="154"/>
      <c r="N26" s="162">
        <f t="shared" si="1"/>
        <v>0</v>
      </c>
      <c r="O26" s="162">
        <f t="shared" si="2"/>
        <v>0</v>
      </c>
      <c r="P26" s="162">
        <f t="shared" si="3"/>
        <v>0</v>
      </c>
      <c r="Q26" s="162">
        <f t="shared" si="4"/>
        <v>0</v>
      </c>
      <c r="R26" s="162">
        <f t="shared" si="5"/>
        <v>0</v>
      </c>
      <c r="S26" s="162">
        <f t="shared" si="6"/>
        <v>0</v>
      </c>
      <c r="T26" s="145">
        <f t="shared" si="7"/>
        <v>0</v>
      </c>
    </row>
    <row r="27" spans="1:25" s="16" customFormat="1" ht="11.25" customHeight="1">
      <c r="A27" s="33"/>
      <c r="B27" s="10"/>
      <c r="C27" s="33"/>
      <c r="D27" s="33"/>
      <c r="E27" s="163"/>
      <c r="F27" s="150">
        <v>0</v>
      </c>
      <c r="G27" s="150">
        <v>0</v>
      </c>
      <c r="H27" s="150">
        <v>0</v>
      </c>
      <c r="I27" s="150">
        <v>0</v>
      </c>
      <c r="J27" s="150">
        <v>0</v>
      </c>
      <c r="K27" s="150">
        <v>0</v>
      </c>
      <c r="L27" s="161" t="s">
        <v>92</v>
      </c>
      <c r="M27" s="154"/>
      <c r="N27" s="162">
        <f t="shared" si="1"/>
        <v>0</v>
      </c>
      <c r="O27" s="162">
        <f t="shared" si="2"/>
        <v>0</v>
      </c>
      <c r="P27" s="162">
        <f t="shared" si="3"/>
        <v>0</v>
      </c>
      <c r="Q27" s="162">
        <f t="shared" si="4"/>
        <v>0</v>
      </c>
      <c r="R27" s="162">
        <f t="shared" si="5"/>
        <v>0</v>
      </c>
      <c r="S27" s="162">
        <f t="shared" si="6"/>
        <v>0</v>
      </c>
      <c r="T27" s="145">
        <f t="shared" si="7"/>
        <v>0</v>
      </c>
    </row>
    <row r="28" spans="1:25" s="16" customFormat="1" ht="11.25" customHeight="1">
      <c r="A28" s="33"/>
      <c r="B28" s="10"/>
      <c r="C28" s="33"/>
      <c r="D28" s="33"/>
      <c r="E28" s="163"/>
      <c r="F28" s="150">
        <v>0</v>
      </c>
      <c r="G28" s="150">
        <v>0</v>
      </c>
      <c r="H28" s="150">
        <v>0</v>
      </c>
      <c r="I28" s="150">
        <v>0</v>
      </c>
      <c r="J28" s="150">
        <v>0</v>
      </c>
      <c r="K28" s="150">
        <v>0</v>
      </c>
      <c r="L28" s="161" t="s">
        <v>92</v>
      </c>
      <c r="M28" s="154"/>
      <c r="N28" s="162">
        <f t="shared" si="1"/>
        <v>0</v>
      </c>
      <c r="O28" s="162">
        <f t="shared" si="2"/>
        <v>0</v>
      </c>
      <c r="P28" s="162">
        <f t="shared" si="3"/>
        <v>0</v>
      </c>
      <c r="Q28" s="162">
        <f t="shared" si="4"/>
        <v>0</v>
      </c>
      <c r="R28" s="162">
        <f t="shared" si="5"/>
        <v>0</v>
      </c>
      <c r="S28" s="162">
        <f t="shared" si="6"/>
        <v>0</v>
      </c>
      <c r="T28" s="145">
        <f t="shared" si="7"/>
        <v>0</v>
      </c>
    </row>
    <row r="29" spans="1:25" s="16" customFormat="1" ht="11.25" customHeight="1">
      <c r="A29" s="33"/>
      <c r="B29" s="10"/>
      <c r="C29" s="33"/>
      <c r="D29" s="33"/>
      <c r="E29" s="163"/>
      <c r="F29" s="150">
        <v>0</v>
      </c>
      <c r="G29" s="150">
        <v>0</v>
      </c>
      <c r="H29" s="150">
        <v>0</v>
      </c>
      <c r="I29" s="150">
        <v>0</v>
      </c>
      <c r="J29" s="150">
        <v>0</v>
      </c>
      <c r="K29" s="150">
        <v>0</v>
      </c>
      <c r="L29" s="161" t="s">
        <v>92</v>
      </c>
      <c r="M29" s="154"/>
      <c r="N29" s="162">
        <f t="shared" si="1"/>
        <v>0</v>
      </c>
      <c r="O29" s="162">
        <f t="shared" si="2"/>
        <v>0</v>
      </c>
      <c r="P29" s="162">
        <f t="shared" si="3"/>
        <v>0</v>
      </c>
      <c r="Q29" s="162">
        <f t="shared" si="4"/>
        <v>0</v>
      </c>
      <c r="R29" s="162">
        <f t="shared" si="5"/>
        <v>0</v>
      </c>
      <c r="S29" s="162">
        <f t="shared" si="6"/>
        <v>0</v>
      </c>
      <c r="T29" s="145">
        <f t="shared" si="7"/>
        <v>0</v>
      </c>
    </row>
    <row r="30" spans="1:25" s="16" customFormat="1" ht="11.25" customHeight="1">
      <c r="A30" s="33"/>
      <c r="B30" s="10"/>
      <c r="C30" s="33"/>
      <c r="D30" s="33"/>
      <c r="E30" s="163"/>
      <c r="F30" s="150">
        <v>0</v>
      </c>
      <c r="G30" s="150">
        <v>0</v>
      </c>
      <c r="H30" s="150">
        <v>0</v>
      </c>
      <c r="I30" s="150">
        <v>0</v>
      </c>
      <c r="J30" s="150">
        <v>0</v>
      </c>
      <c r="K30" s="150">
        <v>0</v>
      </c>
      <c r="L30" s="161" t="s">
        <v>92</v>
      </c>
      <c r="M30" s="154"/>
      <c r="N30" s="162">
        <f t="shared" si="1"/>
        <v>0</v>
      </c>
      <c r="O30" s="162">
        <f t="shared" si="2"/>
        <v>0</v>
      </c>
      <c r="P30" s="162">
        <f t="shared" si="3"/>
        <v>0</v>
      </c>
      <c r="Q30" s="162">
        <f t="shared" si="4"/>
        <v>0</v>
      </c>
      <c r="R30" s="162">
        <f t="shared" si="5"/>
        <v>0</v>
      </c>
      <c r="S30" s="162">
        <f t="shared" si="6"/>
        <v>0</v>
      </c>
      <c r="T30" s="145">
        <f t="shared" si="7"/>
        <v>0</v>
      </c>
    </row>
    <row r="31" spans="1:25" s="16" customFormat="1" ht="11.25" customHeight="1">
      <c r="A31" s="33"/>
      <c r="B31" s="10"/>
      <c r="C31" s="33"/>
      <c r="D31" s="33"/>
      <c r="E31" s="163"/>
      <c r="F31" s="150">
        <v>0</v>
      </c>
      <c r="G31" s="150">
        <v>0</v>
      </c>
      <c r="H31" s="150">
        <v>0</v>
      </c>
      <c r="I31" s="150">
        <v>0</v>
      </c>
      <c r="J31" s="150">
        <v>0</v>
      </c>
      <c r="K31" s="150">
        <v>0</v>
      </c>
      <c r="L31" s="161" t="s">
        <v>92</v>
      </c>
      <c r="M31" s="154"/>
      <c r="N31" s="162">
        <f t="shared" si="1"/>
        <v>0</v>
      </c>
      <c r="O31" s="162">
        <f t="shared" si="2"/>
        <v>0</v>
      </c>
      <c r="P31" s="162">
        <f t="shared" si="3"/>
        <v>0</v>
      </c>
      <c r="Q31" s="162">
        <f t="shared" si="4"/>
        <v>0</v>
      </c>
      <c r="R31" s="162">
        <f t="shared" si="5"/>
        <v>0</v>
      </c>
      <c r="S31" s="162">
        <f t="shared" si="6"/>
        <v>0</v>
      </c>
      <c r="T31" s="145">
        <f t="shared" si="7"/>
        <v>0</v>
      </c>
    </row>
    <row r="32" spans="1:25" s="16" customFormat="1" ht="12">
      <c r="A32" s="33"/>
      <c r="B32" s="10"/>
      <c r="C32" s="33"/>
      <c r="D32" s="29"/>
      <c r="M32" s="164" t="s">
        <v>106</v>
      </c>
      <c r="N32" s="165">
        <f>SUM(N7:N31)</f>
        <v>0</v>
      </c>
      <c r="O32" s="165">
        <f t="shared" ref="O32:S32" si="10">SUM(O7:O31)</f>
        <v>0</v>
      </c>
      <c r="P32" s="165">
        <f t="shared" si="10"/>
        <v>0</v>
      </c>
      <c r="Q32" s="165">
        <f t="shared" si="10"/>
        <v>0</v>
      </c>
      <c r="R32" s="165">
        <f t="shared" si="10"/>
        <v>0</v>
      </c>
      <c r="S32" s="147">
        <f t="shared" si="10"/>
        <v>0</v>
      </c>
      <c r="Y32" s="16">
        <f>SUM(Y7:Y16)</f>
        <v>557</v>
      </c>
    </row>
    <row r="33" spans="1:25" s="16" customFormat="1" ht="11">
      <c r="A33" s="33"/>
      <c r="B33" s="10"/>
      <c r="C33" s="33"/>
      <c r="D33" s="29"/>
      <c r="E33" s="166"/>
      <c r="F33" s="166"/>
      <c r="G33" s="166"/>
      <c r="H33" s="166"/>
      <c r="I33" s="166"/>
      <c r="J33" s="166"/>
      <c r="K33" s="166"/>
      <c r="L33" s="167"/>
      <c r="M33" s="167"/>
      <c r="N33" s="168"/>
    </row>
    <row r="34" spans="1:25" s="16" customFormat="1" ht="13.25" customHeight="1">
      <c r="A34" s="33"/>
      <c r="B34" s="10"/>
      <c r="C34" s="33"/>
      <c r="D34" s="29"/>
      <c r="E34" s="166"/>
      <c r="F34" s="166"/>
      <c r="G34" s="166"/>
      <c r="H34" s="166"/>
      <c r="I34" s="166"/>
      <c r="J34" s="166"/>
      <c r="K34" s="166"/>
      <c r="L34" s="167"/>
      <c r="M34" s="169" t="s">
        <v>107</v>
      </c>
      <c r="N34" s="147">
        <f>SUM($T7:$T31)</f>
        <v>0</v>
      </c>
    </row>
    <row r="35" spans="1:25" s="16" customFormat="1" ht="12.75" customHeight="1">
      <c r="A35" s="33"/>
      <c r="B35" s="10"/>
      <c r="C35" s="33"/>
      <c r="D35" s="29"/>
      <c r="E35" s="166"/>
      <c r="F35" s="166"/>
      <c r="G35" s="166"/>
      <c r="H35" s="166"/>
      <c r="I35" s="166"/>
      <c r="J35" s="166"/>
      <c r="K35" s="166"/>
      <c r="L35" s="167"/>
      <c r="M35" s="170"/>
      <c r="N35" s="57"/>
    </row>
    <row r="36" spans="1:25" ht="16">
      <c r="B36" s="38" t="s">
        <v>108</v>
      </c>
      <c r="C36" s="39" t="s">
        <v>109</v>
      </c>
      <c r="D36" s="40"/>
      <c r="E36" s="40"/>
      <c r="F36" s="40"/>
      <c r="G36" s="40"/>
      <c r="H36" s="40"/>
      <c r="I36" s="40"/>
      <c r="J36" s="40"/>
      <c r="K36" s="40"/>
      <c r="L36" s="41"/>
      <c r="M36" s="41"/>
      <c r="N36" s="41"/>
    </row>
    <row r="37" spans="1:25" s="16" customFormat="1" ht="12.75" customHeight="1">
      <c r="A37" s="33"/>
      <c r="B37" s="10"/>
      <c r="C37" s="33"/>
      <c r="D37" s="36"/>
      <c r="E37" s="51" t="s">
        <v>82</v>
      </c>
      <c r="F37" s="194" t="s">
        <v>136</v>
      </c>
      <c r="G37" s="194" t="s">
        <v>137</v>
      </c>
      <c r="H37" s="194" t="s">
        <v>138</v>
      </c>
      <c r="I37" s="194" t="s">
        <v>139</v>
      </c>
      <c r="J37" s="194" t="s">
        <v>140</v>
      </c>
      <c r="K37" s="194" t="s">
        <v>141</v>
      </c>
      <c r="L37" s="52" t="s">
        <v>83</v>
      </c>
      <c r="M37" s="52" t="s">
        <v>84</v>
      </c>
      <c r="N37" s="51" t="s">
        <v>85</v>
      </c>
      <c r="O37" s="51" t="s">
        <v>86</v>
      </c>
      <c r="P37" s="51" t="s">
        <v>87</v>
      </c>
      <c r="Q37" s="51" t="s">
        <v>88</v>
      </c>
      <c r="R37" s="51" t="s">
        <v>89</v>
      </c>
      <c r="S37" s="51" t="s">
        <v>90</v>
      </c>
      <c r="T37" s="51" t="s">
        <v>91</v>
      </c>
    </row>
    <row r="38" spans="1:25" s="16" customFormat="1" ht="12.75" customHeight="1">
      <c r="A38" s="33"/>
      <c r="B38" s="10"/>
      <c r="C38" s="33"/>
      <c r="D38" s="33"/>
      <c r="E38" s="160">
        <v>1</v>
      </c>
      <c r="F38" s="150">
        <v>0</v>
      </c>
      <c r="G38" s="150">
        <v>0</v>
      </c>
      <c r="H38" s="150">
        <v>0</v>
      </c>
      <c r="I38" s="150">
        <v>0</v>
      </c>
      <c r="J38" s="150">
        <v>0</v>
      </c>
      <c r="K38" s="150">
        <v>0</v>
      </c>
      <c r="L38" s="161" t="s">
        <v>92</v>
      </c>
      <c r="M38" s="171" t="s">
        <v>110</v>
      </c>
      <c r="N38" s="146">
        <f>$E38*F38*12</f>
        <v>0</v>
      </c>
      <c r="O38" s="146">
        <f t="shared" ref="O38:S38" si="11">$E38*G38*12</f>
        <v>0</v>
      </c>
      <c r="P38" s="146">
        <f t="shared" si="11"/>
        <v>0</v>
      </c>
      <c r="Q38" s="146">
        <f t="shared" si="11"/>
        <v>0</v>
      </c>
      <c r="R38" s="146">
        <f t="shared" si="11"/>
        <v>0</v>
      </c>
      <c r="S38" s="146">
        <f t="shared" si="11"/>
        <v>0</v>
      </c>
      <c r="T38" s="148">
        <f>SUM(N38:S38)</f>
        <v>0</v>
      </c>
    </row>
    <row r="39" spans="1:25" s="16" customFormat="1" ht="12" customHeight="1">
      <c r="A39" s="33"/>
      <c r="B39" s="10"/>
      <c r="C39" s="33"/>
      <c r="D39" s="33"/>
      <c r="E39" s="160">
        <v>1</v>
      </c>
      <c r="F39" s="150">
        <v>0</v>
      </c>
      <c r="G39" s="150">
        <v>0</v>
      </c>
      <c r="H39" s="150">
        <v>0</v>
      </c>
      <c r="I39" s="150">
        <v>0</v>
      </c>
      <c r="J39" s="150">
        <v>0</v>
      </c>
      <c r="K39" s="150">
        <v>0</v>
      </c>
      <c r="L39" s="161" t="s">
        <v>92</v>
      </c>
      <c r="M39" s="171" t="s">
        <v>111</v>
      </c>
      <c r="N39" s="146">
        <f t="shared" ref="N39:N45" si="12">$E39*F39*12</f>
        <v>0</v>
      </c>
      <c r="O39" s="146">
        <f t="shared" ref="O39:O45" si="13">$E39*G39*12</f>
        <v>0</v>
      </c>
      <c r="P39" s="146">
        <f t="shared" ref="P39:P45" si="14">$E39*H39*12</f>
        <v>0</v>
      </c>
      <c r="Q39" s="146">
        <f t="shared" ref="Q39:Q45" si="15">$E39*I39*12</f>
        <v>0</v>
      </c>
      <c r="R39" s="146">
        <f t="shared" ref="R39:R45" si="16">$E39*J39*12</f>
        <v>0</v>
      </c>
      <c r="S39" s="146">
        <f t="shared" ref="S39:S45" si="17">$E39*K39*12</f>
        <v>0</v>
      </c>
      <c r="T39" s="148">
        <f t="shared" ref="T39:T45" si="18">SUM(N39:S39)</f>
        <v>0</v>
      </c>
    </row>
    <row r="40" spans="1:25" s="16" customFormat="1" ht="12">
      <c r="A40" s="33"/>
      <c r="B40" s="10"/>
      <c r="C40" s="33"/>
      <c r="D40" s="33"/>
      <c r="E40" s="160">
        <v>1</v>
      </c>
      <c r="F40" s="150">
        <v>0</v>
      </c>
      <c r="G40" s="150">
        <v>0</v>
      </c>
      <c r="H40" s="150">
        <v>0</v>
      </c>
      <c r="I40" s="150">
        <v>0</v>
      </c>
      <c r="J40" s="150">
        <v>0</v>
      </c>
      <c r="K40" s="150">
        <v>0</v>
      </c>
      <c r="L40" s="161" t="s">
        <v>92</v>
      </c>
      <c r="M40" s="171" t="s">
        <v>112</v>
      </c>
      <c r="N40" s="146">
        <f t="shared" si="12"/>
        <v>0</v>
      </c>
      <c r="O40" s="146">
        <f t="shared" si="13"/>
        <v>0</v>
      </c>
      <c r="P40" s="146">
        <f t="shared" si="14"/>
        <v>0</v>
      </c>
      <c r="Q40" s="146">
        <f t="shared" si="15"/>
        <v>0</v>
      </c>
      <c r="R40" s="146">
        <f t="shared" si="16"/>
        <v>0</v>
      </c>
      <c r="S40" s="146">
        <f t="shared" si="17"/>
        <v>0</v>
      </c>
      <c r="T40" s="148">
        <f t="shared" si="18"/>
        <v>0</v>
      </c>
    </row>
    <row r="41" spans="1:25" s="16" customFormat="1" ht="12">
      <c r="A41" s="33"/>
      <c r="B41" s="10"/>
      <c r="C41" s="33"/>
      <c r="D41" s="33"/>
      <c r="E41" s="160">
        <v>1</v>
      </c>
      <c r="F41" s="150">
        <v>0</v>
      </c>
      <c r="G41" s="150">
        <v>0</v>
      </c>
      <c r="H41" s="150">
        <v>0</v>
      </c>
      <c r="I41" s="150">
        <v>0</v>
      </c>
      <c r="J41" s="150">
        <v>0</v>
      </c>
      <c r="K41" s="150">
        <v>0</v>
      </c>
      <c r="L41" s="161" t="s">
        <v>92</v>
      </c>
      <c r="M41" s="171" t="s">
        <v>113</v>
      </c>
      <c r="N41" s="146">
        <f t="shared" si="12"/>
        <v>0</v>
      </c>
      <c r="O41" s="146">
        <f t="shared" si="13"/>
        <v>0</v>
      </c>
      <c r="P41" s="146">
        <f t="shared" si="14"/>
        <v>0</v>
      </c>
      <c r="Q41" s="146">
        <f t="shared" si="15"/>
        <v>0</v>
      </c>
      <c r="R41" s="146">
        <f t="shared" si="16"/>
        <v>0</v>
      </c>
      <c r="S41" s="146">
        <f t="shared" si="17"/>
        <v>0</v>
      </c>
      <c r="T41" s="148">
        <f t="shared" si="18"/>
        <v>0</v>
      </c>
    </row>
    <row r="42" spans="1:25" s="16" customFormat="1" ht="12">
      <c r="A42" s="33"/>
      <c r="B42" s="10"/>
      <c r="C42" s="33"/>
      <c r="D42" s="33"/>
      <c r="E42" s="163"/>
      <c r="F42" s="150">
        <v>0</v>
      </c>
      <c r="G42" s="150">
        <v>0</v>
      </c>
      <c r="H42" s="150">
        <v>0</v>
      </c>
      <c r="I42" s="150">
        <v>0</v>
      </c>
      <c r="J42" s="150">
        <v>0</v>
      </c>
      <c r="K42" s="150">
        <v>0</v>
      </c>
      <c r="L42" s="161" t="s">
        <v>92</v>
      </c>
      <c r="M42" s="172"/>
      <c r="N42" s="146">
        <f t="shared" si="12"/>
        <v>0</v>
      </c>
      <c r="O42" s="146">
        <f t="shared" si="13"/>
        <v>0</v>
      </c>
      <c r="P42" s="146">
        <f t="shared" si="14"/>
        <v>0</v>
      </c>
      <c r="Q42" s="146">
        <f t="shared" si="15"/>
        <v>0</v>
      </c>
      <c r="R42" s="146">
        <f t="shared" si="16"/>
        <v>0</v>
      </c>
      <c r="S42" s="146">
        <f t="shared" si="17"/>
        <v>0</v>
      </c>
      <c r="T42" s="148">
        <f t="shared" si="18"/>
        <v>0</v>
      </c>
    </row>
    <row r="43" spans="1:25" s="16" customFormat="1" ht="12">
      <c r="A43" s="33"/>
      <c r="B43" s="10"/>
      <c r="C43" s="33"/>
      <c r="D43" s="33"/>
      <c r="E43" s="163"/>
      <c r="F43" s="150">
        <v>0</v>
      </c>
      <c r="G43" s="150">
        <v>0</v>
      </c>
      <c r="H43" s="150">
        <v>0</v>
      </c>
      <c r="I43" s="150">
        <v>0</v>
      </c>
      <c r="J43" s="150">
        <v>0</v>
      </c>
      <c r="K43" s="150">
        <v>0</v>
      </c>
      <c r="L43" s="161" t="s">
        <v>92</v>
      </c>
      <c r="M43" s="172"/>
      <c r="N43" s="146">
        <f t="shared" si="12"/>
        <v>0</v>
      </c>
      <c r="O43" s="146">
        <f t="shared" si="13"/>
        <v>0</v>
      </c>
      <c r="P43" s="146">
        <f t="shared" si="14"/>
        <v>0</v>
      </c>
      <c r="Q43" s="146">
        <f t="shared" si="15"/>
        <v>0</v>
      </c>
      <c r="R43" s="146">
        <f t="shared" si="16"/>
        <v>0</v>
      </c>
      <c r="S43" s="146">
        <f t="shared" si="17"/>
        <v>0</v>
      </c>
      <c r="T43" s="148">
        <f t="shared" si="18"/>
        <v>0</v>
      </c>
    </row>
    <row r="44" spans="1:25" s="16" customFormat="1" ht="12">
      <c r="A44" s="33"/>
      <c r="B44" s="10"/>
      <c r="C44" s="33"/>
      <c r="D44" s="29"/>
      <c r="E44" s="163"/>
      <c r="F44" s="150">
        <v>0</v>
      </c>
      <c r="G44" s="150">
        <v>0</v>
      </c>
      <c r="H44" s="150">
        <v>0</v>
      </c>
      <c r="I44" s="150">
        <v>0</v>
      </c>
      <c r="J44" s="150">
        <v>0</v>
      </c>
      <c r="K44" s="150">
        <v>0</v>
      </c>
      <c r="L44" s="167" t="s">
        <v>92</v>
      </c>
      <c r="M44" s="172"/>
      <c r="N44" s="146">
        <f t="shared" si="12"/>
        <v>0</v>
      </c>
      <c r="O44" s="146">
        <f t="shared" si="13"/>
        <v>0</v>
      </c>
      <c r="P44" s="146">
        <f t="shared" si="14"/>
        <v>0</v>
      </c>
      <c r="Q44" s="146">
        <f t="shared" si="15"/>
        <v>0</v>
      </c>
      <c r="R44" s="146">
        <f t="shared" si="16"/>
        <v>0</v>
      </c>
      <c r="S44" s="146">
        <f t="shared" si="17"/>
        <v>0</v>
      </c>
      <c r="T44" s="148">
        <f t="shared" si="18"/>
        <v>0</v>
      </c>
    </row>
    <row r="45" spans="1:25" s="16" customFormat="1" ht="12">
      <c r="A45" s="33"/>
      <c r="B45" s="10"/>
      <c r="C45" s="33"/>
      <c r="D45" s="29"/>
      <c r="E45" s="149"/>
      <c r="F45" s="150">
        <v>0</v>
      </c>
      <c r="G45" s="150">
        <v>0</v>
      </c>
      <c r="H45" s="150">
        <v>0</v>
      </c>
      <c r="I45" s="150">
        <v>0</v>
      </c>
      <c r="J45" s="150">
        <v>0</v>
      </c>
      <c r="K45" s="150">
        <v>0</v>
      </c>
      <c r="L45" s="173" t="s">
        <v>92</v>
      </c>
      <c r="M45" s="174"/>
      <c r="N45" s="146">
        <f t="shared" si="12"/>
        <v>0</v>
      </c>
      <c r="O45" s="146">
        <f t="shared" si="13"/>
        <v>0</v>
      </c>
      <c r="P45" s="146">
        <f t="shared" si="14"/>
        <v>0</v>
      </c>
      <c r="Q45" s="146">
        <f t="shared" si="15"/>
        <v>0</v>
      </c>
      <c r="R45" s="146">
        <f t="shared" si="16"/>
        <v>0</v>
      </c>
      <c r="S45" s="146">
        <f t="shared" si="17"/>
        <v>0</v>
      </c>
      <c r="T45" s="148">
        <f t="shared" si="18"/>
        <v>0</v>
      </c>
    </row>
    <row r="46" spans="1:25" s="16" customFormat="1" ht="12">
      <c r="A46" s="33"/>
      <c r="B46" s="10"/>
      <c r="C46" s="33"/>
      <c r="D46" s="29"/>
      <c r="M46" s="169" t="s">
        <v>106</v>
      </c>
      <c r="N46" s="147">
        <f>SUM(N38:N45)</f>
        <v>0</v>
      </c>
      <c r="O46" s="147">
        <f t="shared" ref="O46:S46" si="19">SUM(O38:O45)</f>
        <v>0</v>
      </c>
      <c r="P46" s="147">
        <f t="shared" si="19"/>
        <v>0</v>
      </c>
      <c r="Q46" s="147">
        <f t="shared" si="19"/>
        <v>0</v>
      </c>
      <c r="R46" s="147">
        <f t="shared" si="19"/>
        <v>0</v>
      </c>
      <c r="S46" s="147">
        <f t="shared" si="19"/>
        <v>0</v>
      </c>
      <c r="Y46" s="16">
        <f>SUM(Y21:Y30)</f>
        <v>0</v>
      </c>
    </row>
    <row r="47" spans="1:25" s="16" customFormat="1" ht="11">
      <c r="A47" s="33"/>
      <c r="B47" s="10"/>
      <c r="C47" s="33"/>
      <c r="D47" s="29"/>
      <c r="E47" s="166"/>
      <c r="F47" s="166"/>
      <c r="G47" s="166"/>
      <c r="H47" s="166"/>
      <c r="I47" s="166"/>
      <c r="J47" s="166"/>
      <c r="K47" s="166"/>
      <c r="L47" s="167"/>
      <c r="M47" s="167"/>
      <c r="N47" s="144"/>
    </row>
    <row r="48" spans="1:25" s="16" customFormat="1" ht="13.25" customHeight="1">
      <c r="A48" s="33"/>
      <c r="B48" s="10"/>
      <c r="C48" s="33"/>
      <c r="D48" s="29"/>
      <c r="E48" s="166"/>
      <c r="F48" s="166"/>
      <c r="G48" s="166"/>
      <c r="H48" s="166"/>
      <c r="I48" s="166"/>
      <c r="J48" s="166"/>
      <c r="K48" s="166"/>
      <c r="L48" s="167"/>
      <c r="M48" s="169" t="s">
        <v>107</v>
      </c>
      <c r="N48" s="147">
        <f>SUM($T38:$T45)</f>
        <v>0</v>
      </c>
    </row>
    <row r="49" spans="1:20" s="16" customFormat="1" ht="12" customHeight="1">
      <c r="A49" s="33"/>
      <c r="B49" s="10"/>
      <c r="C49" s="33"/>
      <c r="D49" s="29"/>
      <c r="E49" s="29"/>
      <c r="F49" s="29"/>
      <c r="G49" s="29"/>
      <c r="H49" s="29"/>
      <c r="I49" s="29"/>
      <c r="J49" s="29"/>
      <c r="K49" s="23"/>
      <c r="L49" s="34"/>
      <c r="M49" s="59"/>
      <c r="N49" s="57"/>
    </row>
    <row r="50" spans="1:20" ht="16">
      <c r="B50" s="38" t="s">
        <v>114</v>
      </c>
      <c r="C50" s="39" t="s">
        <v>115</v>
      </c>
      <c r="D50" s="40"/>
      <c r="E50" s="40"/>
      <c r="F50" s="40"/>
      <c r="G50" s="40"/>
      <c r="H50" s="40"/>
      <c r="I50" s="40"/>
      <c r="J50" s="40"/>
      <c r="K50" s="40"/>
      <c r="L50" s="41"/>
      <c r="M50" s="41"/>
      <c r="N50" s="41"/>
    </row>
    <row r="51" spans="1:20" ht="12.75" customHeight="1">
      <c r="B51" s="62"/>
      <c r="C51" s="186" t="s">
        <v>116</v>
      </c>
      <c r="D51" s="186"/>
      <c r="E51" s="186"/>
      <c r="F51" s="186"/>
      <c r="G51" s="186"/>
      <c r="H51" s="186"/>
      <c r="I51" s="186"/>
      <c r="J51" s="186"/>
      <c r="K51" s="186"/>
      <c r="L51" s="186"/>
      <c r="M51" s="186"/>
      <c r="N51" s="186"/>
    </row>
    <row r="52" spans="1:20" ht="12.75" customHeight="1">
      <c r="B52" s="62"/>
      <c r="C52" s="186"/>
      <c r="D52" s="186"/>
      <c r="E52" s="186"/>
      <c r="F52" s="186"/>
      <c r="G52" s="186"/>
      <c r="H52" s="186"/>
      <c r="I52" s="186"/>
      <c r="J52" s="186"/>
      <c r="K52" s="186"/>
      <c r="L52" s="186"/>
      <c r="M52" s="186"/>
      <c r="N52" s="186"/>
    </row>
    <row r="53" spans="1:20" s="16" customFormat="1" ht="12.75" customHeight="1">
      <c r="A53" s="33"/>
      <c r="B53" s="10"/>
      <c r="C53" s="33"/>
      <c r="D53" s="36"/>
      <c r="E53" s="51" t="s">
        <v>82</v>
      </c>
      <c r="F53" s="194" t="s">
        <v>136</v>
      </c>
      <c r="G53" s="194" t="s">
        <v>137</v>
      </c>
      <c r="H53" s="194" t="s">
        <v>138</v>
      </c>
      <c r="I53" s="194" t="s">
        <v>139</v>
      </c>
      <c r="J53" s="194" t="s">
        <v>140</v>
      </c>
      <c r="K53" s="194" t="s">
        <v>141</v>
      </c>
      <c r="L53" s="52" t="s">
        <v>83</v>
      </c>
      <c r="M53" s="52" t="s">
        <v>84</v>
      </c>
      <c r="N53" s="51" t="s">
        <v>85</v>
      </c>
      <c r="O53" s="51" t="s">
        <v>86</v>
      </c>
      <c r="P53" s="51" t="s">
        <v>87</v>
      </c>
      <c r="Q53" s="51" t="s">
        <v>88</v>
      </c>
      <c r="R53" s="51" t="s">
        <v>89</v>
      </c>
      <c r="S53" s="51" t="s">
        <v>90</v>
      </c>
      <c r="T53" s="51" t="s">
        <v>91</v>
      </c>
    </row>
    <row r="54" spans="1:20" s="16" customFormat="1" ht="12.75" customHeight="1">
      <c r="A54" s="33"/>
      <c r="B54" s="10"/>
      <c r="C54" s="33"/>
      <c r="D54" s="33"/>
      <c r="E54" s="175">
        <v>71680</v>
      </c>
      <c r="F54" s="150"/>
      <c r="G54" s="150"/>
      <c r="H54" s="150"/>
      <c r="I54" s="150"/>
      <c r="J54" s="150"/>
      <c r="K54" s="150"/>
      <c r="L54" s="161" t="s">
        <v>92</v>
      </c>
      <c r="M54" s="154" t="s">
        <v>117</v>
      </c>
      <c r="N54" s="162">
        <f>$E54*F54*12</f>
        <v>0</v>
      </c>
      <c r="O54" s="162">
        <f t="shared" ref="O54:S62" si="20">$E54*G54*12</f>
        <v>0</v>
      </c>
      <c r="P54" s="162">
        <f t="shared" si="20"/>
        <v>0</v>
      </c>
      <c r="Q54" s="162">
        <f t="shared" si="20"/>
        <v>0</v>
      </c>
      <c r="R54" s="162">
        <f t="shared" si="20"/>
        <v>0</v>
      </c>
      <c r="S54" s="162">
        <f t="shared" si="20"/>
        <v>0</v>
      </c>
      <c r="T54" s="145">
        <f>SUM(N54:S54)</f>
        <v>0</v>
      </c>
    </row>
    <row r="55" spans="1:20" s="16" customFormat="1" ht="12" customHeight="1">
      <c r="A55" s="33"/>
      <c r="B55" s="10"/>
      <c r="C55" s="33"/>
      <c r="D55" s="33"/>
      <c r="E55" s="176"/>
      <c r="F55" s="150">
        <v>0</v>
      </c>
      <c r="G55" s="150">
        <v>0</v>
      </c>
      <c r="H55" s="150">
        <v>0</v>
      </c>
      <c r="I55" s="150">
        <v>0</v>
      </c>
      <c r="J55" s="150">
        <v>0</v>
      </c>
      <c r="K55" s="150">
        <v>0</v>
      </c>
      <c r="L55" s="161" t="s">
        <v>92</v>
      </c>
      <c r="M55" s="154"/>
      <c r="N55" s="162">
        <f t="shared" ref="N55:N62" si="21">$E55*F55*12</f>
        <v>0</v>
      </c>
      <c r="O55" s="162">
        <f t="shared" si="20"/>
        <v>0</v>
      </c>
      <c r="P55" s="162">
        <f t="shared" si="20"/>
        <v>0</v>
      </c>
      <c r="Q55" s="162">
        <f t="shared" si="20"/>
        <v>0</v>
      </c>
      <c r="R55" s="162">
        <f t="shared" si="20"/>
        <v>0</v>
      </c>
      <c r="S55" s="162">
        <f t="shared" si="20"/>
        <v>0</v>
      </c>
      <c r="T55" s="145">
        <f t="shared" ref="T55:T62" si="22">SUM(N55:S55)</f>
        <v>0</v>
      </c>
    </row>
    <row r="56" spans="1:20" s="16" customFormat="1" ht="12">
      <c r="A56" s="33"/>
      <c r="B56" s="10"/>
      <c r="C56" s="33"/>
      <c r="D56" s="33"/>
      <c r="E56" s="176"/>
      <c r="F56" s="150">
        <v>0</v>
      </c>
      <c r="G56" s="150">
        <v>0</v>
      </c>
      <c r="H56" s="150">
        <v>0</v>
      </c>
      <c r="I56" s="150">
        <v>0</v>
      </c>
      <c r="J56" s="150">
        <v>0</v>
      </c>
      <c r="K56" s="150">
        <v>0</v>
      </c>
      <c r="L56" s="161" t="s">
        <v>92</v>
      </c>
      <c r="M56" s="154"/>
      <c r="N56" s="162">
        <f t="shared" si="21"/>
        <v>0</v>
      </c>
      <c r="O56" s="162">
        <f t="shared" si="20"/>
        <v>0</v>
      </c>
      <c r="P56" s="162">
        <f t="shared" si="20"/>
        <v>0</v>
      </c>
      <c r="Q56" s="162">
        <f t="shared" si="20"/>
        <v>0</v>
      </c>
      <c r="R56" s="162">
        <f t="shared" si="20"/>
        <v>0</v>
      </c>
      <c r="S56" s="162">
        <f t="shared" si="20"/>
        <v>0</v>
      </c>
      <c r="T56" s="145">
        <f t="shared" si="22"/>
        <v>0</v>
      </c>
    </row>
    <row r="57" spans="1:20" s="16" customFormat="1" ht="12">
      <c r="A57" s="33"/>
      <c r="B57" s="10"/>
      <c r="C57" s="33"/>
      <c r="D57" s="33"/>
      <c r="E57" s="176"/>
      <c r="F57" s="150">
        <v>0</v>
      </c>
      <c r="G57" s="150">
        <v>0</v>
      </c>
      <c r="H57" s="150">
        <v>0</v>
      </c>
      <c r="I57" s="150">
        <v>0</v>
      </c>
      <c r="J57" s="150">
        <v>0</v>
      </c>
      <c r="K57" s="150">
        <v>0</v>
      </c>
      <c r="L57" s="161" t="s">
        <v>92</v>
      </c>
      <c r="M57" s="154"/>
      <c r="N57" s="162">
        <f t="shared" si="21"/>
        <v>0</v>
      </c>
      <c r="O57" s="162">
        <f t="shared" si="20"/>
        <v>0</v>
      </c>
      <c r="P57" s="162">
        <f t="shared" si="20"/>
        <v>0</v>
      </c>
      <c r="Q57" s="162">
        <f t="shared" si="20"/>
        <v>0</v>
      </c>
      <c r="R57" s="162">
        <f t="shared" si="20"/>
        <v>0</v>
      </c>
      <c r="S57" s="162">
        <f t="shared" si="20"/>
        <v>0</v>
      </c>
      <c r="T57" s="145">
        <f t="shared" si="22"/>
        <v>0</v>
      </c>
    </row>
    <row r="58" spans="1:20" s="16" customFormat="1" ht="12">
      <c r="A58" s="33"/>
      <c r="B58" s="10"/>
      <c r="C58" s="33"/>
      <c r="D58" s="33"/>
      <c r="E58" s="176"/>
      <c r="F58" s="150">
        <v>0</v>
      </c>
      <c r="G58" s="150">
        <v>0</v>
      </c>
      <c r="H58" s="150">
        <v>0</v>
      </c>
      <c r="I58" s="150">
        <v>0</v>
      </c>
      <c r="J58" s="150">
        <v>0</v>
      </c>
      <c r="K58" s="150">
        <v>0</v>
      </c>
      <c r="L58" s="161" t="s">
        <v>92</v>
      </c>
      <c r="M58" s="154"/>
      <c r="N58" s="162">
        <f t="shared" si="21"/>
        <v>0</v>
      </c>
      <c r="O58" s="162">
        <f t="shared" si="20"/>
        <v>0</v>
      </c>
      <c r="P58" s="162">
        <f t="shared" si="20"/>
        <v>0</v>
      </c>
      <c r="Q58" s="162">
        <f t="shared" si="20"/>
        <v>0</v>
      </c>
      <c r="R58" s="162">
        <f t="shared" si="20"/>
        <v>0</v>
      </c>
      <c r="S58" s="162">
        <f t="shared" si="20"/>
        <v>0</v>
      </c>
      <c r="T58" s="145">
        <f t="shared" si="22"/>
        <v>0</v>
      </c>
    </row>
    <row r="59" spans="1:20" s="16" customFormat="1" ht="12">
      <c r="A59" s="33"/>
      <c r="B59" s="10"/>
      <c r="C59" s="33"/>
      <c r="D59" s="33"/>
      <c r="E59" s="176"/>
      <c r="F59" s="150">
        <v>0</v>
      </c>
      <c r="G59" s="150">
        <v>0</v>
      </c>
      <c r="H59" s="150">
        <v>0</v>
      </c>
      <c r="I59" s="150">
        <v>0</v>
      </c>
      <c r="J59" s="150">
        <v>0</v>
      </c>
      <c r="K59" s="150">
        <v>0</v>
      </c>
      <c r="L59" s="161" t="s">
        <v>92</v>
      </c>
      <c r="M59" s="154"/>
      <c r="N59" s="162">
        <f t="shared" si="21"/>
        <v>0</v>
      </c>
      <c r="O59" s="162">
        <f t="shared" si="20"/>
        <v>0</v>
      </c>
      <c r="P59" s="162">
        <f t="shared" si="20"/>
        <v>0</v>
      </c>
      <c r="Q59" s="162">
        <f t="shared" si="20"/>
        <v>0</v>
      </c>
      <c r="R59" s="162">
        <f t="shared" si="20"/>
        <v>0</v>
      </c>
      <c r="S59" s="162">
        <f t="shared" si="20"/>
        <v>0</v>
      </c>
      <c r="T59" s="145">
        <f t="shared" si="22"/>
        <v>0</v>
      </c>
    </row>
    <row r="60" spans="1:20" s="16" customFormat="1" ht="12">
      <c r="A60" s="33"/>
      <c r="B60" s="10"/>
      <c r="C60" s="33"/>
      <c r="D60" s="33"/>
      <c r="E60" s="176"/>
      <c r="F60" s="150">
        <v>0</v>
      </c>
      <c r="G60" s="150">
        <v>0</v>
      </c>
      <c r="H60" s="150">
        <v>0</v>
      </c>
      <c r="I60" s="150">
        <v>0</v>
      </c>
      <c r="J60" s="150">
        <v>0</v>
      </c>
      <c r="K60" s="150">
        <v>0</v>
      </c>
      <c r="L60" s="161" t="s">
        <v>92</v>
      </c>
      <c r="M60" s="154"/>
      <c r="N60" s="162">
        <f t="shared" si="21"/>
        <v>0</v>
      </c>
      <c r="O60" s="162">
        <f t="shared" si="20"/>
        <v>0</v>
      </c>
      <c r="P60" s="162">
        <f t="shared" si="20"/>
        <v>0</v>
      </c>
      <c r="Q60" s="162">
        <f t="shared" si="20"/>
        <v>0</v>
      </c>
      <c r="R60" s="162">
        <f t="shared" si="20"/>
        <v>0</v>
      </c>
      <c r="S60" s="162">
        <f t="shared" si="20"/>
        <v>0</v>
      </c>
      <c r="T60" s="145">
        <f t="shared" si="22"/>
        <v>0</v>
      </c>
    </row>
    <row r="61" spans="1:20" s="16" customFormat="1" ht="12">
      <c r="A61" s="33"/>
      <c r="B61" s="10"/>
      <c r="C61" s="33"/>
      <c r="D61" s="33"/>
      <c r="E61" s="176"/>
      <c r="F61" s="150">
        <v>0</v>
      </c>
      <c r="G61" s="150">
        <v>0</v>
      </c>
      <c r="H61" s="150">
        <v>0</v>
      </c>
      <c r="I61" s="150">
        <v>0</v>
      </c>
      <c r="J61" s="150">
        <v>0</v>
      </c>
      <c r="K61" s="150">
        <v>0</v>
      </c>
      <c r="L61" s="161" t="s">
        <v>92</v>
      </c>
      <c r="M61" s="154"/>
      <c r="N61" s="162">
        <f t="shared" si="21"/>
        <v>0</v>
      </c>
      <c r="O61" s="162">
        <f t="shared" si="20"/>
        <v>0</v>
      </c>
      <c r="P61" s="162">
        <f t="shared" si="20"/>
        <v>0</v>
      </c>
      <c r="Q61" s="162">
        <f t="shared" si="20"/>
        <v>0</v>
      </c>
      <c r="R61" s="162">
        <f t="shared" si="20"/>
        <v>0</v>
      </c>
      <c r="S61" s="162">
        <f t="shared" si="20"/>
        <v>0</v>
      </c>
      <c r="T61" s="145">
        <f t="shared" si="22"/>
        <v>0</v>
      </c>
    </row>
    <row r="62" spans="1:20" s="16" customFormat="1" ht="12">
      <c r="A62" s="33"/>
      <c r="B62" s="10"/>
      <c r="C62" s="33"/>
      <c r="D62" s="33"/>
      <c r="E62" s="176"/>
      <c r="F62" s="150">
        <v>0</v>
      </c>
      <c r="G62" s="150">
        <v>0</v>
      </c>
      <c r="H62" s="150">
        <v>0</v>
      </c>
      <c r="I62" s="150">
        <v>0</v>
      </c>
      <c r="J62" s="150">
        <v>0</v>
      </c>
      <c r="K62" s="150">
        <v>0</v>
      </c>
      <c r="L62" s="161" t="s">
        <v>92</v>
      </c>
      <c r="M62" s="154"/>
      <c r="N62" s="162">
        <f t="shared" si="21"/>
        <v>0</v>
      </c>
      <c r="O62" s="162">
        <f t="shared" si="20"/>
        <v>0</v>
      </c>
      <c r="P62" s="162">
        <f t="shared" si="20"/>
        <v>0</v>
      </c>
      <c r="Q62" s="162">
        <f t="shared" si="20"/>
        <v>0</v>
      </c>
      <c r="R62" s="162">
        <f t="shared" si="20"/>
        <v>0</v>
      </c>
      <c r="S62" s="162">
        <f t="shared" si="20"/>
        <v>0</v>
      </c>
      <c r="T62" s="145">
        <f t="shared" si="22"/>
        <v>0</v>
      </c>
    </row>
    <row r="63" spans="1:20" s="16" customFormat="1" ht="12">
      <c r="A63" s="33"/>
      <c r="B63" s="10"/>
      <c r="C63" s="33"/>
      <c r="D63" s="29"/>
      <c r="E63" s="166"/>
      <c r="F63" s="166"/>
      <c r="G63" s="166"/>
      <c r="H63" s="166"/>
      <c r="I63" s="166"/>
      <c r="J63" s="166"/>
      <c r="K63" s="166"/>
      <c r="L63" s="167"/>
      <c r="M63" s="164" t="s">
        <v>106</v>
      </c>
      <c r="N63" s="165">
        <f>SUM(N54:N62)</f>
        <v>0</v>
      </c>
      <c r="O63" s="165">
        <f t="shared" ref="O63:S63" si="23">SUM(O54:O62)</f>
        <v>0</v>
      </c>
      <c r="P63" s="165">
        <f t="shared" si="23"/>
        <v>0</v>
      </c>
      <c r="Q63" s="165">
        <f t="shared" si="23"/>
        <v>0</v>
      </c>
      <c r="R63" s="165">
        <f t="shared" si="23"/>
        <v>0</v>
      </c>
      <c r="S63" s="147">
        <f t="shared" si="23"/>
        <v>0</v>
      </c>
    </row>
    <row r="64" spans="1:20" s="16" customFormat="1" ht="11">
      <c r="A64" s="33"/>
      <c r="B64" s="10"/>
      <c r="C64" s="33"/>
      <c r="D64" s="29"/>
      <c r="E64" s="166"/>
      <c r="F64" s="166"/>
      <c r="G64" s="166"/>
      <c r="H64" s="166"/>
      <c r="I64" s="166"/>
      <c r="J64" s="166"/>
      <c r="K64" s="166"/>
      <c r="L64" s="167"/>
      <c r="M64" s="167"/>
      <c r="N64" s="168"/>
    </row>
    <row r="65" spans="1:20" s="16" customFormat="1" ht="12.75" customHeight="1">
      <c r="A65" s="33"/>
      <c r="B65" s="10"/>
      <c r="C65" s="33"/>
      <c r="D65" s="29"/>
      <c r="E65" s="29"/>
      <c r="F65" s="29"/>
      <c r="G65" s="29"/>
      <c r="H65" s="29"/>
      <c r="I65" s="29"/>
      <c r="J65" s="29"/>
      <c r="K65" s="23"/>
      <c r="L65" s="34"/>
      <c r="M65" s="177" t="s">
        <v>107</v>
      </c>
      <c r="N65" s="146">
        <f>SUM(T54:T62)</f>
        <v>0</v>
      </c>
    </row>
    <row r="66" spans="1:20" s="16" customFormat="1" ht="12.75" customHeight="1">
      <c r="A66" s="33"/>
      <c r="B66" s="10"/>
      <c r="C66" s="33"/>
      <c r="D66" s="29"/>
      <c r="E66" s="29"/>
      <c r="F66" s="29"/>
      <c r="G66" s="29"/>
      <c r="H66" s="29"/>
      <c r="I66" s="29"/>
      <c r="J66" s="29"/>
      <c r="K66" s="23"/>
      <c r="L66" s="34"/>
      <c r="M66" s="63"/>
      <c r="N66" s="56"/>
    </row>
    <row r="67" spans="1:20" ht="16">
      <c r="B67" s="38" t="s">
        <v>118</v>
      </c>
      <c r="C67" s="39" t="s">
        <v>119</v>
      </c>
      <c r="D67" s="40"/>
      <c r="E67" s="40"/>
      <c r="F67" s="40"/>
      <c r="G67" s="40"/>
      <c r="H67" s="40"/>
      <c r="I67" s="40"/>
      <c r="J67" s="40"/>
      <c r="K67" s="40"/>
      <c r="L67" s="41"/>
      <c r="M67" s="41"/>
      <c r="N67" s="41"/>
    </row>
    <row r="68" spans="1:20" s="16" customFormat="1" ht="12.75" customHeight="1">
      <c r="A68" s="33"/>
      <c r="B68" s="10"/>
      <c r="C68" s="187" t="s">
        <v>120</v>
      </c>
      <c r="D68" s="187"/>
      <c r="E68" s="187"/>
      <c r="F68" s="187"/>
      <c r="G68" s="187"/>
      <c r="H68" s="187"/>
      <c r="I68" s="187"/>
      <c r="J68" s="187"/>
      <c r="K68" s="187"/>
      <c r="L68" s="187"/>
      <c r="M68" s="187"/>
      <c r="N68" s="187"/>
    </row>
    <row r="69" spans="1:20" ht="16">
      <c r="C69" s="187"/>
      <c r="D69" s="187"/>
      <c r="E69" s="187"/>
      <c r="F69" s="187"/>
      <c r="G69" s="187"/>
      <c r="H69" s="187"/>
      <c r="I69" s="187"/>
      <c r="J69" s="187"/>
      <c r="K69" s="187"/>
      <c r="L69" s="187"/>
      <c r="M69" s="187"/>
      <c r="N69" s="187"/>
    </row>
    <row r="70" spans="1:20" s="16" customFormat="1" ht="12.75" customHeight="1">
      <c r="A70" s="33"/>
      <c r="B70" s="10"/>
      <c r="C70" s="187"/>
      <c r="D70" s="187"/>
      <c r="E70" s="187"/>
      <c r="F70" s="187"/>
      <c r="G70" s="187"/>
      <c r="H70" s="187"/>
      <c r="I70" s="187"/>
      <c r="J70" s="187"/>
      <c r="K70" s="187"/>
      <c r="L70" s="187"/>
      <c r="M70" s="187"/>
      <c r="N70" s="187"/>
    </row>
    <row r="71" spans="1:20" ht="13">
      <c r="B71" s="6"/>
      <c r="C71" s="33"/>
      <c r="D71" s="24"/>
      <c r="E71" s="24"/>
      <c r="F71" s="24"/>
      <c r="G71" s="24"/>
      <c r="H71" s="24"/>
      <c r="I71" s="24"/>
      <c r="J71" s="24"/>
      <c r="K71" s="35"/>
      <c r="L71" s="24"/>
      <c r="M71" s="24"/>
    </row>
    <row r="72" spans="1:20" s="16" customFormat="1" ht="12.75" customHeight="1">
      <c r="A72" s="33"/>
      <c r="B72" s="10"/>
      <c r="C72" s="33"/>
      <c r="D72" s="36"/>
      <c r="E72" s="51" t="s">
        <v>82</v>
      </c>
      <c r="F72" s="194" t="s">
        <v>136</v>
      </c>
      <c r="G72" s="194" t="s">
        <v>137</v>
      </c>
      <c r="H72" s="194" t="s">
        <v>138</v>
      </c>
      <c r="I72" s="194" t="s">
        <v>139</v>
      </c>
      <c r="J72" s="194" t="s">
        <v>140</v>
      </c>
      <c r="K72" s="194" t="s">
        <v>141</v>
      </c>
      <c r="L72" s="52" t="s">
        <v>83</v>
      </c>
      <c r="M72" s="52" t="s">
        <v>84</v>
      </c>
      <c r="N72" s="51" t="s">
        <v>85</v>
      </c>
      <c r="O72" s="51" t="s">
        <v>86</v>
      </c>
      <c r="P72" s="51" t="s">
        <v>87</v>
      </c>
      <c r="Q72" s="51" t="s">
        <v>88</v>
      </c>
      <c r="R72" s="51" t="s">
        <v>89</v>
      </c>
      <c r="S72" s="51" t="s">
        <v>90</v>
      </c>
      <c r="T72" s="51" t="s">
        <v>91</v>
      </c>
    </row>
    <row r="73" spans="1:20" s="16" customFormat="1" ht="12.75" customHeight="1">
      <c r="A73" s="33"/>
      <c r="B73" s="10"/>
      <c r="C73" s="33"/>
      <c r="D73" s="33"/>
      <c r="E73" s="176">
        <v>10</v>
      </c>
      <c r="F73" s="150">
        <v>0</v>
      </c>
      <c r="G73" s="150">
        <v>0</v>
      </c>
      <c r="H73" s="150">
        <v>0</v>
      </c>
      <c r="I73" s="150">
        <v>0</v>
      </c>
      <c r="J73" s="150">
        <v>0</v>
      </c>
      <c r="K73" s="150">
        <v>0</v>
      </c>
      <c r="L73" s="161" t="s">
        <v>92</v>
      </c>
      <c r="M73" s="154"/>
      <c r="N73" s="162">
        <f>$E73*F73*12</f>
        <v>0</v>
      </c>
      <c r="O73" s="162">
        <f t="shared" ref="O73:S81" si="24">$E73*G73*12</f>
        <v>0</v>
      </c>
      <c r="P73" s="162">
        <f t="shared" si="24"/>
        <v>0</v>
      </c>
      <c r="Q73" s="162">
        <f t="shared" si="24"/>
        <v>0</v>
      </c>
      <c r="R73" s="162">
        <f t="shared" si="24"/>
        <v>0</v>
      </c>
      <c r="S73" s="162">
        <f t="shared" si="24"/>
        <v>0</v>
      </c>
      <c r="T73" s="145">
        <f>SUM(N73:S73)</f>
        <v>0</v>
      </c>
    </row>
    <row r="74" spans="1:20" s="16" customFormat="1" ht="12">
      <c r="A74" s="33"/>
      <c r="B74" s="10"/>
      <c r="C74" s="33"/>
      <c r="D74" s="33"/>
      <c r="E74" s="176"/>
      <c r="F74" s="150">
        <v>0</v>
      </c>
      <c r="G74" s="150">
        <v>0</v>
      </c>
      <c r="H74" s="150">
        <v>0</v>
      </c>
      <c r="I74" s="150">
        <v>0</v>
      </c>
      <c r="J74" s="150">
        <v>0</v>
      </c>
      <c r="K74" s="150">
        <v>0</v>
      </c>
      <c r="L74" s="161" t="s">
        <v>92</v>
      </c>
      <c r="M74" s="154"/>
      <c r="N74" s="162">
        <f t="shared" ref="N74:N81" si="25">$E74*F74*12</f>
        <v>0</v>
      </c>
      <c r="O74" s="162">
        <f t="shared" si="24"/>
        <v>0</v>
      </c>
      <c r="P74" s="162">
        <f t="shared" si="24"/>
        <v>0</v>
      </c>
      <c r="Q74" s="162">
        <f t="shared" si="24"/>
        <v>0</v>
      </c>
      <c r="R74" s="162">
        <f t="shared" si="24"/>
        <v>0</v>
      </c>
      <c r="S74" s="162">
        <f t="shared" si="24"/>
        <v>0</v>
      </c>
      <c r="T74" s="145">
        <f t="shared" ref="T74:T81" si="26">SUM(N74:S74)</f>
        <v>0</v>
      </c>
    </row>
    <row r="75" spans="1:20" s="16" customFormat="1" ht="12">
      <c r="A75" s="33"/>
      <c r="B75" s="10"/>
      <c r="C75" s="33"/>
      <c r="D75" s="33"/>
      <c r="E75" s="176"/>
      <c r="F75" s="150">
        <v>0</v>
      </c>
      <c r="G75" s="150">
        <v>0</v>
      </c>
      <c r="H75" s="150">
        <v>0</v>
      </c>
      <c r="I75" s="150">
        <v>0</v>
      </c>
      <c r="J75" s="150">
        <v>0</v>
      </c>
      <c r="K75" s="150">
        <v>0</v>
      </c>
      <c r="L75" s="161" t="s">
        <v>92</v>
      </c>
      <c r="M75" s="154"/>
      <c r="N75" s="162">
        <f t="shared" si="25"/>
        <v>0</v>
      </c>
      <c r="O75" s="162">
        <f t="shared" si="24"/>
        <v>0</v>
      </c>
      <c r="P75" s="162">
        <f t="shared" si="24"/>
        <v>0</v>
      </c>
      <c r="Q75" s="162">
        <f t="shared" si="24"/>
        <v>0</v>
      </c>
      <c r="R75" s="162">
        <f t="shared" si="24"/>
        <v>0</v>
      </c>
      <c r="S75" s="162">
        <f t="shared" si="24"/>
        <v>0</v>
      </c>
      <c r="T75" s="145">
        <f t="shared" si="26"/>
        <v>0</v>
      </c>
    </row>
    <row r="76" spans="1:20" s="16" customFormat="1" ht="12">
      <c r="A76" s="33"/>
      <c r="B76" s="10"/>
      <c r="C76" s="33"/>
      <c r="D76" s="33"/>
      <c r="E76" s="176"/>
      <c r="F76" s="150">
        <v>0</v>
      </c>
      <c r="G76" s="150">
        <v>0</v>
      </c>
      <c r="H76" s="150">
        <v>0</v>
      </c>
      <c r="I76" s="150">
        <v>0</v>
      </c>
      <c r="J76" s="150">
        <v>0</v>
      </c>
      <c r="K76" s="150">
        <v>0</v>
      </c>
      <c r="L76" s="161" t="s">
        <v>92</v>
      </c>
      <c r="M76" s="154"/>
      <c r="N76" s="162">
        <f t="shared" si="25"/>
        <v>0</v>
      </c>
      <c r="O76" s="162">
        <f t="shared" si="24"/>
        <v>0</v>
      </c>
      <c r="P76" s="162">
        <f t="shared" si="24"/>
        <v>0</v>
      </c>
      <c r="Q76" s="162">
        <f t="shared" si="24"/>
        <v>0</v>
      </c>
      <c r="R76" s="162">
        <f t="shared" si="24"/>
        <v>0</v>
      </c>
      <c r="S76" s="162">
        <f t="shared" si="24"/>
        <v>0</v>
      </c>
      <c r="T76" s="145">
        <f t="shared" si="26"/>
        <v>0</v>
      </c>
    </row>
    <row r="77" spans="1:20" s="16" customFormat="1" ht="12">
      <c r="A77" s="33"/>
      <c r="B77" s="10"/>
      <c r="C77" s="33"/>
      <c r="D77" s="33"/>
      <c r="E77" s="176"/>
      <c r="F77" s="150">
        <v>0</v>
      </c>
      <c r="G77" s="150">
        <v>0</v>
      </c>
      <c r="H77" s="150">
        <v>0</v>
      </c>
      <c r="I77" s="150">
        <v>0</v>
      </c>
      <c r="J77" s="150">
        <v>0</v>
      </c>
      <c r="K77" s="150">
        <v>0</v>
      </c>
      <c r="L77" s="161" t="s">
        <v>92</v>
      </c>
      <c r="M77" s="154"/>
      <c r="N77" s="162">
        <f t="shared" si="25"/>
        <v>0</v>
      </c>
      <c r="O77" s="162">
        <f t="shared" si="24"/>
        <v>0</v>
      </c>
      <c r="P77" s="162">
        <f t="shared" si="24"/>
        <v>0</v>
      </c>
      <c r="Q77" s="162">
        <f t="shared" si="24"/>
        <v>0</v>
      </c>
      <c r="R77" s="162">
        <f t="shared" si="24"/>
        <v>0</v>
      </c>
      <c r="S77" s="162">
        <f t="shared" si="24"/>
        <v>0</v>
      </c>
      <c r="T77" s="145">
        <f t="shared" si="26"/>
        <v>0</v>
      </c>
    </row>
    <row r="78" spans="1:20" s="16" customFormat="1" ht="12">
      <c r="A78" s="33"/>
      <c r="B78" s="10"/>
      <c r="C78" s="33"/>
      <c r="D78" s="33"/>
      <c r="E78" s="176"/>
      <c r="F78" s="150">
        <v>0</v>
      </c>
      <c r="G78" s="150">
        <v>0</v>
      </c>
      <c r="H78" s="150">
        <v>0</v>
      </c>
      <c r="I78" s="150">
        <v>0</v>
      </c>
      <c r="J78" s="150">
        <v>0</v>
      </c>
      <c r="K78" s="150">
        <v>0</v>
      </c>
      <c r="L78" s="161" t="s">
        <v>92</v>
      </c>
      <c r="M78" s="154"/>
      <c r="N78" s="162">
        <f t="shared" si="25"/>
        <v>0</v>
      </c>
      <c r="O78" s="162">
        <f t="shared" si="24"/>
        <v>0</v>
      </c>
      <c r="P78" s="162">
        <f t="shared" si="24"/>
        <v>0</v>
      </c>
      <c r="Q78" s="162">
        <f t="shared" si="24"/>
        <v>0</v>
      </c>
      <c r="R78" s="162">
        <f t="shared" si="24"/>
        <v>0</v>
      </c>
      <c r="S78" s="162">
        <f t="shared" si="24"/>
        <v>0</v>
      </c>
      <c r="T78" s="145">
        <f t="shared" si="26"/>
        <v>0</v>
      </c>
    </row>
    <row r="79" spans="1:20" s="16" customFormat="1" ht="12">
      <c r="A79" s="33"/>
      <c r="B79" s="10"/>
      <c r="C79" s="33"/>
      <c r="D79" s="33"/>
      <c r="E79" s="176"/>
      <c r="F79" s="150">
        <v>0</v>
      </c>
      <c r="G79" s="150">
        <v>0</v>
      </c>
      <c r="H79" s="150">
        <v>0</v>
      </c>
      <c r="I79" s="150">
        <v>0</v>
      </c>
      <c r="J79" s="150">
        <v>0</v>
      </c>
      <c r="K79" s="150">
        <v>0</v>
      </c>
      <c r="L79" s="161" t="s">
        <v>92</v>
      </c>
      <c r="M79" s="154"/>
      <c r="N79" s="162">
        <f t="shared" si="25"/>
        <v>0</v>
      </c>
      <c r="O79" s="162">
        <f t="shared" si="24"/>
        <v>0</v>
      </c>
      <c r="P79" s="162">
        <f t="shared" si="24"/>
        <v>0</v>
      </c>
      <c r="Q79" s="162">
        <f t="shared" si="24"/>
        <v>0</v>
      </c>
      <c r="R79" s="162">
        <f t="shared" si="24"/>
        <v>0</v>
      </c>
      <c r="S79" s="162">
        <f t="shared" si="24"/>
        <v>0</v>
      </c>
      <c r="T79" s="145">
        <f t="shared" si="26"/>
        <v>0</v>
      </c>
    </row>
    <row r="80" spans="1:20" s="16" customFormat="1" ht="12">
      <c r="A80" s="33"/>
      <c r="B80" s="10"/>
      <c r="C80" s="33"/>
      <c r="D80" s="33"/>
      <c r="E80" s="176"/>
      <c r="F80" s="150">
        <v>0</v>
      </c>
      <c r="G80" s="150">
        <v>0</v>
      </c>
      <c r="H80" s="150">
        <v>0</v>
      </c>
      <c r="I80" s="150">
        <v>0</v>
      </c>
      <c r="J80" s="150">
        <v>0</v>
      </c>
      <c r="K80" s="150">
        <v>0</v>
      </c>
      <c r="L80" s="161" t="s">
        <v>92</v>
      </c>
      <c r="M80" s="154"/>
      <c r="N80" s="162">
        <f t="shared" si="25"/>
        <v>0</v>
      </c>
      <c r="O80" s="162">
        <f t="shared" si="24"/>
        <v>0</v>
      </c>
      <c r="P80" s="162">
        <f t="shared" si="24"/>
        <v>0</v>
      </c>
      <c r="Q80" s="162">
        <f t="shared" si="24"/>
        <v>0</v>
      </c>
      <c r="R80" s="162">
        <f t="shared" si="24"/>
        <v>0</v>
      </c>
      <c r="S80" s="162">
        <f t="shared" si="24"/>
        <v>0</v>
      </c>
      <c r="T80" s="145">
        <f t="shared" si="26"/>
        <v>0</v>
      </c>
    </row>
    <row r="81" spans="1:20" s="16" customFormat="1" ht="12">
      <c r="A81" s="33"/>
      <c r="B81" s="10"/>
      <c r="C81" s="33"/>
      <c r="D81" s="33"/>
      <c r="E81" s="176"/>
      <c r="F81" s="150">
        <v>0</v>
      </c>
      <c r="G81" s="150">
        <v>0</v>
      </c>
      <c r="H81" s="150">
        <v>0</v>
      </c>
      <c r="I81" s="150">
        <v>0</v>
      </c>
      <c r="J81" s="150">
        <v>0</v>
      </c>
      <c r="K81" s="150">
        <v>0</v>
      </c>
      <c r="L81" s="161" t="s">
        <v>92</v>
      </c>
      <c r="M81" s="154"/>
      <c r="N81" s="162">
        <f t="shared" si="25"/>
        <v>0</v>
      </c>
      <c r="O81" s="162">
        <f t="shared" si="24"/>
        <v>0</v>
      </c>
      <c r="P81" s="162">
        <f t="shared" si="24"/>
        <v>0</v>
      </c>
      <c r="Q81" s="162">
        <f t="shared" si="24"/>
        <v>0</v>
      </c>
      <c r="R81" s="162">
        <f t="shared" si="24"/>
        <v>0</v>
      </c>
      <c r="S81" s="162">
        <f t="shared" si="24"/>
        <v>0</v>
      </c>
      <c r="T81" s="145">
        <f t="shared" si="26"/>
        <v>0</v>
      </c>
    </row>
    <row r="82" spans="1:20" s="16" customFormat="1" ht="12">
      <c r="A82" s="33"/>
      <c r="B82" s="10"/>
      <c r="C82" s="33"/>
      <c r="D82" s="33"/>
      <c r="E82" s="166"/>
      <c r="F82" s="166"/>
      <c r="G82" s="166"/>
      <c r="H82" s="166"/>
      <c r="I82" s="166"/>
      <c r="J82" s="166"/>
      <c r="K82" s="166"/>
      <c r="L82" s="167"/>
      <c r="M82" s="164" t="s">
        <v>106</v>
      </c>
      <c r="N82" s="165">
        <f>SUM(N73:N81)</f>
        <v>0</v>
      </c>
      <c r="O82" s="165">
        <f t="shared" ref="O82" si="27">SUM(O73:O81)</f>
        <v>0</v>
      </c>
      <c r="P82" s="165">
        <f t="shared" ref="P82" si="28">SUM(P73:P81)</f>
        <v>0</v>
      </c>
      <c r="Q82" s="165">
        <f t="shared" ref="Q82" si="29">SUM(Q73:Q81)</f>
        <v>0</v>
      </c>
      <c r="R82" s="165">
        <f t="shared" ref="R82" si="30">SUM(R73:R81)</f>
        <v>0</v>
      </c>
      <c r="S82" s="147">
        <f t="shared" ref="S82" si="31">SUM(S73:S81)</f>
        <v>0</v>
      </c>
    </row>
    <row r="83" spans="1:20" s="16" customFormat="1" ht="11">
      <c r="A83" s="33"/>
      <c r="B83" s="10"/>
      <c r="C83" s="33"/>
      <c r="D83" s="33"/>
      <c r="E83" s="166"/>
      <c r="F83" s="166"/>
      <c r="G83" s="166"/>
      <c r="H83" s="166"/>
      <c r="I83" s="166"/>
      <c r="J83" s="166"/>
      <c r="K83" s="166"/>
      <c r="L83" s="167"/>
      <c r="M83" s="167"/>
      <c r="N83" s="168"/>
    </row>
    <row r="84" spans="1:20" s="16" customFormat="1" ht="12">
      <c r="A84" s="33"/>
      <c r="B84" s="10"/>
      <c r="C84" s="33"/>
      <c r="D84" s="33"/>
      <c r="E84" s="29"/>
      <c r="F84" s="29"/>
      <c r="G84" s="29"/>
      <c r="H84" s="29"/>
      <c r="I84" s="29"/>
      <c r="J84" s="29"/>
      <c r="K84" s="23"/>
      <c r="L84" s="34"/>
      <c r="M84" s="177" t="s">
        <v>107</v>
      </c>
      <c r="N84" s="146">
        <f>SUM(T73:T81)</f>
        <v>0</v>
      </c>
    </row>
    <row r="85" spans="1:20" s="16" customFormat="1" ht="11">
      <c r="A85" s="33"/>
      <c r="B85" s="10"/>
      <c r="C85" s="33"/>
      <c r="D85" s="33"/>
      <c r="E85" s="29"/>
      <c r="F85" s="29"/>
      <c r="G85" s="29"/>
      <c r="H85" s="29"/>
      <c r="I85" s="29"/>
      <c r="J85" s="29"/>
      <c r="K85" s="61"/>
      <c r="L85" s="20"/>
      <c r="M85" s="20"/>
      <c r="N85" s="56"/>
    </row>
    <row r="86" spans="1:20" s="16" customFormat="1" ht="12.75" customHeight="1">
      <c r="A86" s="33"/>
      <c r="B86" s="10"/>
      <c r="C86" s="33"/>
      <c r="D86" s="29"/>
      <c r="E86" s="29"/>
      <c r="F86" s="29"/>
      <c r="G86" s="29"/>
      <c r="H86" s="29"/>
      <c r="I86" s="29"/>
      <c r="J86" s="29"/>
      <c r="K86" s="23"/>
      <c r="L86" s="34"/>
      <c r="M86" s="34"/>
    </row>
    <row r="87" spans="1:20" ht="16">
      <c r="B87" s="38" t="s">
        <v>121</v>
      </c>
      <c r="C87" s="39" t="s">
        <v>122</v>
      </c>
      <c r="D87" s="40"/>
      <c r="E87" s="40"/>
      <c r="F87" s="40"/>
      <c r="G87" s="40"/>
      <c r="H87" s="40"/>
      <c r="I87" s="40"/>
      <c r="J87" s="40"/>
      <c r="K87" s="40"/>
      <c r="L87" s="41"/>
      <c r="M87" s="41"/>
      <c r="N87" s="41"/>
    </row>
    <row r="88" spans="1:20" ht="60" customHeight="1">
      <c r="B88" s="6"/>
      <c r="C88" s="180" t="s">
        <v>123</v>
      </c>
      <c r="D88" s="180"/>
      <c r="E88" s="180"/>
      <c r="F88" s="180"/>
      <c r="G88" s="180"/>
      <c r="H88" s="180"/>
      <c r="I88" s="180"/>
      <c r="J88" s="180"/>
      <c r="K88" s="180"/>
      <c r="L88" s="180"/>
      <c r="M88" s="180"/>
    </row>
    <row r="89" spans="1:20" ht="13">
      <c r="B89" s="6"/>
      <c r="C89" s="28"/>
      <c r="D89" s="28"/>
      <c r="E89" s="51" t="s">
        <v>124</v>
      </c>
      <c r="F89" s="51"/>
      <c r="G89" s="51"/>
      <c r="H89" s="51"/>
      <c r="I89" s="51"/>
      <c r="J89" s="51"/>
      <c r="K89" s="51" t="s">
        <v>125</v>
      </c>
      <c r="L89" s="52" t="s">
        <v>83</v>
      </c>
      <c r="M89" s="52" t="s">
        <v>84</v>
      </c>
    </row>
    <row r="90" spans="1:20" ht="12.75" customHeight="1">
      <c r="B90" s="6"/>
      <c r="C90" s="28"/>
      <c r="D90" s="28"/>
      <c r="E90" s="163"/>
      <c r="F90" s="163"/>
      <c r="G90" s="163"/>
      <c r="H90" s="163"/>
      <c r="I90" s="163"/>
      <c r="J90" s="163"/>
      <c r="K90" s="163"/>
      <c r="L90" s="154"/>
      <c r="M90" s="154"/>
    </row>
    <row r="91" spans="1:20" ht="12.75" customHeight="1">
      <c r="B91" s="6"/>
      <c r="C91" s="28"/>
      <c r="D91" s="28"/>
      <c r="E91" s="163"/>
      <c r="F91" s="163"/>
      <c r="G91" s="163"/>
      <c r="H91" s="163"/>
      <c r="I91" s="163"/>
      <c r="J91" s="163"/>
      <c r="K91" s="163"/>
      <c r="L91" s="154"/>
      <c r="M91" s="154"/>
    </row>
    <row r="92" spans="1:20" ht="12.75" customHeight="1">
      <c r="B92" s="6"/>
      <c r="C92" s="28"/>
      <c r="D92" s="28"/>
      <c r="E92" s="163"/>
      <c r="F92" s="163"/>
      <c r="G92" s="163"/>
      <c r="H92" s="163"/>
      <c r="I92" s="163"/>
      <c r="J92" s="163"/>
      <c r="K92" s="163"/>
      <c r="L92" s="154"/>
      <c r="M92" s="154"/>
    </row>
    <row r="93" spans="1:20" ht="12.75" customHeight="1">
      <c r="B93" s="6"/>
      <c r="C93" s="28"/>
      <c r="D93" s="28"/>
      <c r="E93" s="163"/>
      <c r="F93" s="163"/>
      <c r="G93" s="163"/>
      <c r="H93" s="163"/>
      <c r="I93" s="163"/>
      <c r="J93" s="163"/>
      <c r="K93" s="163"/>
      <c r="L93" s="154"/>
      <c r="M93" s="154"/>
    </row>
    <row r="94" spans="1:20" ht="12.75" customHeight="1">
      <c r="B94" s="6"/>
      <c r="C94" s="28"/>
      <c r="D94" s="28"/>
      <c r="E94" s="28"/>
      <c r="F94" s="28"/>
      <c r="G94" s="28"/>
      <c r="H94" s="28"/>
      <c r="I94" s="28"/>
      <c r="J94" s="28"/>
      <c r="K94" s="28"/>
      <c r="L94" s="28"/>
      <c r="M94" s="21"/>
    </row>
  </sheetData>
  <mergeCells count="5">
    <mergeCell ref="B1:L3"/>
    <mergeCell ref="C5:M5"/>
    <mergeCell ref="C88:M88"/>
    <mergeCell ref="C51:N52"/>
    <mergeCell ref="C68:N70"/>
  </mergeCells>
  <phoneticPr fontId="24" type="noConversion"/>
  <pageMargins left="0.75" right="0.75" top="1" bottom="1" header="0.5" footer="0.5"/>
  <pageSetup paperSize="9" scale="91" fitToHeight="0" orientation="landscape" r:id="rId1"/>
  <headerFooter alignWithMargins="0">
    <oddHeader>&amp;C&amp;A</oddHeader>
    <oddFooter>&amp;C&amp;P van &amp;N</oddFooter>
  </headerFooter>
  <rowBreaks count="1" manualBreakCount="1">
    <brk id="86" min="1"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6BCAA-2C83-6446-9980-2086586A379B}">
  <sheetPr>
    <pageSetUpPr fitToPage="1"/>
  </sheetPr>
  <dimension ref="A1:J31"/>
  <sheetViews>
    <sheetView showGridLines="0" zoomScale="130" zoomScaleNormal="130" zoomScalePageLayoutView="120" workbookViewId="0">
      <selection activeCell="H7" sqref="H7"/>
    </sheetView>
  </sheetViews>
  <sheetFormatPr baseColWidth="10" defaultColWidth="0" defaultRowHeight="0" customHeight="1" zeroHeight="1"/>
  <cols>
    <col min="1" max="1" width="5.796875" style="30" customWidth="1"/>
    <col min="2" max="2" width="14" style="30" customWidth="1"/>
    <col min="3" max="3" width="15.19921875" style="1" customWidth="1"/>
    <col min="4" max="5" width="14.796875" style="1" customWidth="1"/>
    <col min="6" max="6" width="15.3984375" style="1" customWidth="1"/>
    <col min="7" max="7" width="18.19921875" style="2" customWidth="1"/>
    <col min="8" max="8" width="46.3984375" style="2" customWidth="1"/>
    <col min="9" max="9" width="17.3984375" style="1" customWidth="1"/>
    <col min="10" max="10" width="1.796875" style="1" customWidth="1"/>
    <col min="11" max="16384" width="9.19921875" style="1" hidden="1"/>
  </cols>
  <sheetData>
    <row r="1" spans="1:10" ht="15" customHeight="1">
      <c r="A1" s="106"/>
      <c r="B1" s="189" t="s">
        <v>133</v>
      </c>
      <c r="C1" s="189"/>
      <c r="D1" s="189"/>
      <c r="E1" s="189"/>
      <c r="F1" s="189"/>
      <c r="G1" s="189"/>
      <c r="H1" s="189"/>
      <c r="I1" s="190"/>
    </row>
    <row r="2" spans="1:10" ht="15" customHeight="1">
      <c r="A2" s="107"/>
      <c r="B2" s="179"/>
      <c r="C2" s="179"/>
      <c r="D2" s="179"/>
      <c r="E2" s="179"/>
      <c r="F2" s="179"/>
      <c r="G2" s="179"/>
      <c r="H2" s="179"/>
      <c r="I2" s="191"/>
    </row>
    <row r="3" spans="1:10" s="5" customFormat="1" ht="15" customHeight="1">
      <c r="A3" s="107"/>
      <c r="B3" s="179"/>
      <c r="C3" s="179"/>
      <c r="D3" s="179"/>
      <c r="E3" s="179"/>
      <c r="F3" s="179"/>
      <c r="G3" s="179"/>
      <c r="H3" s="179"/>
      <c r="I3" s="191"/>
      <c r="J3" s="4"/>
    </row>
    <row r="4" spans="1:10" ht="16">
      <c r="A4" s="108" t="s">
        <v>126</v>
      </c>
      <c r="B4" s="103"/>
      <c r="C4" s="39" t="s">
        <v>127</v>
      </c>
      <c r="D4" s="40"/>
      <c r="E4" s="40"/>
      <c r="F4" s="40"/>
      <c r="G4" s="41"/>
      <c r="H4" s="41"/>
      <c r="I4" s="109"/>
    </row>
    <row r="5" spans="1:10" ht="12.75" customHeight="1">
      <c r="A5" s="110"/>
      <c r="F5" s="68"/>
      <c r="G5" s="69"/>
      <c r="H5" s="70"/>
      <c r="I5" s="111"/>
    </row>
    <row r="6" spans="1:10" ht="16.25" customHeight="1">
      <c r="A6" s="112"/>
      <c r="B6" s="104" t="s">
        <v>128</v>
      </c>
      <c r="C6" s="105"/>
      <c r="D6" s="105"/>
      <c r="E6" s="105"/>
      <c r="F6" s="100"/>
      <c r="G6" s="101"/>
      <c r="H6" s="102" t="s">
        <v>129</v>
      </c>
      <c r="I6" s="113"/>
    </row>
    <row r="7" spans="1:10" s="31" customFormat="1" ht="16.25" customHeight="1">
      <c r="A7" s="114" t="s">
        <v>44</v>
      </c>
      <c r="B7" s="188" t="str">
        <f>'1) Kosten Migratie'!B4</f>
        <v>Eenmalige projectkosten</v>
      </c>
      <c r="C7" s="188"/>
      <c r="D7" s="188"/>
      <c r="F7" s="81"/>
      <c r="G7" s="82"/>
      <c r="H7" s="96">
        <f>'1) Kosten Migratie'!I42</f>
        <v>0</v>
      </c>
      <c r="I7" s="115"/>
    </row>
    <row r="8" spans="1:10" ht="12.75" customHeight="1">
      <c r="A8" s="110"/>
      <c r="F8" s="80"/>
      <c r="G8" s="83"/>
      <c r="H8" s="97"/>
      <c r="I8" s="116"/>
    </row>
    <row r="9" spans="1:10" ht="16.25" customHeight="1">
      <c r="A9" s="110" t="str">
        <f>'2) Kosten dienstverlening'!B4</f>
        <v>B</v>
      </c>
      <c r="B9" s="192" t="str">
        <f>'2) Kosten dienstverlening'!C4</f>
        <v>Hosting</v>
      </c>
      <c r="C9" s="192"/>
      <c r="D9" s="192"/>
      <c r="F9" s="79"/>
      <c r="G9" s="78"/>
      <c r="H9" s="94">
        <f>'2) Kosten dienstverlening'!N34</f>
        <v>0</v>
      </c>
      <c r="I9" s="117"/>
    </row>
    <row r="10" spans="1:10" ht="12.75" customHeight="1">
      <c r="A10" s="110"/>
      <c r="F10" s="84"/>
      <c r="G10" s="87"/>
      <c r="H10" s="98"/>
      <c r="I10" s="117"/>
    </row>
    <row r="11" spans="1:10" ht="16.25" customHeight="1">
      <c r="A11" s="110" t="str">
        <f>'2) Kosten dienstverlening'!B36</f>
        <v>C</v>
      </c>
      <c r="B11" s="192" t="str">
        <f>'2) Kosten dienstverlening'!C36</f>
        <v>Housing</v>
      </c>
      <c r="C11" s="192"/>
      <c r="D11" s="192"/>
      <c r="F11" s="84"/>
      <c r="G11" s="83"/>
      <c r="H11" s="94">
        <f>'2) Kosten dienstverlening'!N48</f>
        <v>0</v>
      </c>
      <c r="I11" s="116"/>
    </row>
    <row r="12" spans="1:10" ht="12.75" customHeight="1">
      <c r="A12" s="110"/>
      <c r="F12" s="85"/>
      <c r="G12" s="87"/>
      <c r="H12" s="97"/>
      <c r="I12" s="117"/>
    </row>
    <row r="13" spans="1:10" s="8" customFormat="1" ht="16.25" customHeight="1">
      <c r="A13" s="118" t="str">
        <f>'2) Kosten dienstverlening'!B50</f>
        <v>D</v>
      </c>
      <c r="B13" s="193" t="str">
        <f>'2) Kosten dienstverlening'!C50</f>
        <v>Backup-as-a-Service dienstverlening</v>
      </c>
      <c r="C13" s="193"/>
      <c r="D13" s="193"/>
      <c r="F13" s="85"/>
      <c r="G13" s="87"/>
      <c r="H13" s="178">
        <f>'2) Kosten dienstverlening'!N65</f>
        <v>0</v>
      </c>
      <c r="I13" s="116"/>
    </row>
    <row r="14" spans="1:10" ht="12.75" customHeight="1">
      <c r="A14" s="110"/>
      <c r="F14" s="86"/>
      <c r="G14" s="88"/>
      <c r="H14" s="97"/>
      <c r="I14" s="119"/>
    </row>
    <row r="15" spans="1:10" s="31" customFormat="1" ht="16.25" customHeight="1">
      <c r="A15" s="114" t="str">
        <f>'2) Kosten dienstverlening'!B67</f>
        <v>E</v>
      </c>
      <c r="B15" s="188" t="str">
        <f>'2) Kosten dienstverlening'!C67</f>
        <v>Service Management</v>
      </c>
      <c r="C15" s="188"/>
      <c r="D15" s="188"/>
      <c r="F15" s="72"/>
      <c r="G15" s="90"/>
      <c r="H15" s="99">
        <f>'2) Kosten dienstverlening'!N84</f>
        <v>0</v>
      </c>
      <c r="I15" s="120"/>
    </row>
    <row r="16" spans="1:10" ht="12.75" customHeight="1">
      <c r="A16" s="110"/>
      <c r="F16" s="71"/>
      <c r="G16" s="83"/>
      <c r="H16" s="91"/>
      <c r="I16" s="121"/>
    </row>
    <row r="17" spans="1:9" ht="12.75" customHeight="1">
      <c r="A17" s="110"/>
      <c r="F17" s="73"/>
      <c r="G17" s="77"/>
      <c r="H17" s="92"/>
      <c r="I17" s="119"/>
    </row>
    <row r="18" spans="1:9" ht="16.25" customHeight="1">
      <c r="A18" s="122"/>
      <c r="B18" s="1"/>
      <c r="F18" s="95" t="s">
        <v>130</v>
      </c>
      <c r="G18" s="93"/>
      <c r="H18" s="94">
        <f>SUM(H7:H15)</f>
        <v>0</v>
      </c>
      <c r="I18" s="123"/>
    </row>
    <row r="19" spans="1:9" ht="19.5" customHeight="1">
      <c r="A19" s="122"/>
      <c r="B19" s="1"/>
      <c r="F19" s="95" t="s">
        <v>131</v>
      </c>
      <c r="G19" s="88"/>
      <c r="H19" s="94">
        <f>SUM(H8:H16)</f>
        <v>0</v>
      </c>
      <c r="I19" s="124"/>
    </row>
    <row r="20" spans="1:9" ht="12.75" customHeight="1">
      <c r="A20" s="125"/>
      <c r="B20" s="126"/>
      <c r="C20" s="126"/>
      <c r="D20" s="126"/>
      <c r="E20" s="126"/>
      <c r="F20" s="127"/>
      <c r="G20" s="128"/>
      <c r="H20" s="129"/>
      <c r="I20" s="130"/>
    </row>
    <row r="21" spans="1:9" ht="12.75" customHeight="1">
      <c r="F21" s="71"/>
      <c r="G21" s="77"/>
      <c r="H21" s="89"/>
      <c r="I21" s="65"/>
    </row>
    <row r="22" spans="1:9" ht="12.75" customHeight="1">
      <c r="F22" s="65"/>
      <c r="G22" s="64"/>
      <c r="H22" s="64"/>
      <c r="I22" s="65"/>
    </row>
    <row r="23" spans="1:9" ht="12.75" customHeight="1">
      <c r="A23" s="32"/>
      <c r="B23" s="32"/>
      <c r="F23" s="65"/>
      <c r="G23" s="64"/>
      <c r="H23" s="64"/>
      <c r="I23" s="65"/>
    </row>
    <row r="24" spans="1:9" ht="12.75" customHeight="1">
      <c r="F24" s="65"/>
      <c r="G24" s="64"/>
      <c r="H24" s="64"/>
      <c r="I24" s="65"/>
    </row>
    <row r="25" spans="1:9" ht="12.75" customHeight="1">
      <c r="F25" s="74"/>
      <c r="G25" s="75"/>
      <c r="H25" s="76"/>
    </row>
    <row r="26" spans="1:9" ht="12.75" customHeight="1"/>
    <row r="27" spans="1:9" ht="12.75" customHeight="1"/>
    <row r="28" spans="1:9" ht="12.75" customHeight="1"/>
    <row r="29" spans="1:9" ht="12.75" customHeight="1"/>
    <row r="30" spans="1:9" ht="12.75" customHeight="1"/>
    <row r="31" spans="1:9" ht="12.75" customHeight="1"/>
  </sheetData>
  <mergeCells count="6">
    <mergeCell ref="B15:D15"/>
    <mergeCell ref="B1:I3"/>
    <mergeCell ref="B7:D7"/>
    <mergeCell ref="B9:D9"/>
    <mergeCell ref="B11:D11"/>
    <mergeCell ref="B13:D13"/>
  </mergeCells>
  <pageMargins left="0.75" right="0.75" top="1" bottom="1" header="0.5" footer="0.5"/>
  <pageSetup paperSize="9" scale="91" fitToHeight="0" orientation="landscape" r:id="rId1"/>
  <headerFooter alignWithMargins="0">
    <oddHeader>&amp;C&amp;A</oddHeader>
    <oddFooter>&amp;C&amp;P van &amp;N</oddFooter>
  </headerFooter>
  <rowBreaks count="1" manualBreakCount="1">
    <brk id="3"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42509EA66E267418253357DDAD16A5B" ma:contentTypeVersion="13" ma:contentTypeDescription="Een nieuw document maken." ma:contentTypeScope="" ma:versionID="f9416ccd7180fa31b51d670ddbd463d1">
  <xsd:schema xmlns:xsd="http://www.w3.org/2001/XMLSchema" xmlns:xs="http://www.w3.org/2001/XMLSchema" xmlns:p="http://schemas.microsoft.com/office/2006/metadata/properties" xmlns:ns2="d4dffa6c-e391-487c-8ed2-a5a2e0f4e634" xmlns:ns3="e516c059-976d-465e-bee2-fb197ac3828a" targetNamespace="http://schemas.microsoft.com/office/2006/metadata/properties" ma:root="true" ma:fieldsID="851a915dcd6c5faa160f89cb58cca1f1" ns2:_="" ns3:_="">
    <xsd:import namespace="d4dffa6c-e391-487c-8ed2-a5a2e0f4e634"/>
    <xsd:import namespace="e516c059-976d-465e-bee2-fb197ac3828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ffa6c-e391-487c-8ed2-a5a2e0f4e6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56645cc7-cbaf-4e05-b1bf-d505ec40aaa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516c059-976d-465e-bee2-fb197ac3828a"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5178ce93-7e56-4910-bb0d-eb6086818835}" ma:internalName="TaxCatchAll" ma:showField="CatchAllData" ma:web="e516c059-976d-465e-bee2-fb197ac382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516c059-976d-465e-bee2-fb197ac3828a" xsi:nil="true"/>
    <lcf76f155ced4ddcb4097134ff3c332f xmlns="d4dffa6c-e391-487c-8ed2-a5a2e0f4e634">
      <Terms xmlns="http://schemas.microsoft.com/office/infopath/2007/PartnerControls"/>
    </lcf76f155ced4ddcb4097134ff3c332f>
    <SharedWithUsers xmlns="e516c059-976d-465e-bee2-fb197ac3828a">
      <UserInfo>
        <DisplayName/>
        <AccountId xsi:nil="true"/>
        <AccountType/>
      </UserInfo>
    </SharedWithUsers>
  </documentManagement>
</p:properties>
</file>

<file path=customXml/itemProps1.xml><?xml version="1.0" encoding="utf-8"?>
<ds:datastoreItem xmlns:ds="http://schemas.openxmlformats.org/officeDocument/2006/customXml" ds:itemID="{CA972184-8334-4E65-9F7B-3BEF4B269D4B}">
  <ds:schemaRefs>
    <ds:schemaRef ds:uri="http://schemas.microsoft.com/sharepoint/v3/contenttype/forms"/>
  </ds:schemaRefs>
</ds:datastoreItem>
</file>

<file path=customXml/itemProps2.xml><?xml version="1.0" encoding="utf-8"?>
<ds:datastoreItem xmlns:ds="http://schemas.openxmlformats.org/officeDocument/2006/customXml" ds:itemID="{FC0F7AA8-E55B-4F88-AF5F-22D8815ADC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ffa6c-e391-487c-8ed2-a5a2e0f4e634"/>
    <ds:schemaRef ds:uri="e516c059-976d-465e-bee2-fb197ac382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F0332C-2CBF-495D-98C2-BFA16004DED1}">
  <ds:schemaRef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e516c059-976d-465e-bee2-fb197ac3828a"/>
    <ds:schemaRef ds:uri="d4dffa6c-e391-487c-8ed2-a5a2e0f4e634"/>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0) Instructie</vt:lpstr>
      <vt:lpstr>1) Kosten Migratie</vt:lpstr>
      <vt:lpstr>2) Kosten dienstverlening</vt:lpstr>
      <vt:lpstr>3) Totaal overzicht</vt:lpstr>
      <vt:lpstr>'0) Instructie'!Print_Area</vt:lpstr>
      <vt:lpstr>'1) Kosten Migratie'!Print_Area</vt:lpstr>
      <vt:lpstr>'2) Kosten dienstverlening'!Print_Area</vt:lpstr>
      <vt:lpstr>'3) Totaal overzicht'!Print_Area</vt:lpstr>
      <vt:lpstr>'0) Instructie'!Print_Titles</vt:lpstr>
      <vt:lpstr>'1) Kosten Migratie'!Print_Titles</vt:lpstr>
      <vt:lpstr>'3) Totaal overzicht'!Print_Titles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Durk Boersma</dc:creator>
  <cp:keywords/>
  <dc:description/>
  <cp:lastModifiedBy>Bart Donders</cp:lastModifiedBy>
  <cp:revision/>
  <dcterms:created xsi:type="dcterms:W3CDTF">2019-10-30T13:08:44Z</dcterms:created>
  <dcterms:modified xsi:type="dcterms:W3CDTF">2024-10-21T14:39:45Z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20241021134450498</vt:lpwstr>
  </property>
  <property fmtid="{D5CDD505-2E9C-101B-9397-08002B2CF9AE}" pid="3" name="ContentTypeId">
    <vt:lpwstr>0x010100C42509EA66E267418253357DDAD16A5B</vt:lpwstr>
  </property>
  <property fmtid="{D5CDD505-2E9C-101B-9397-08002B2CF9AE}" pid="4" name="MediaServiceImageTags">
    <vt:lpwstr/>
  </property>
  <property fmtid="{D5CDD505-2E9C-101B-9397-08002B2CF9AE}" pid="5" name="Order">
    <vt:r8>22000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SIP_Label_bdfb6a49-d96a-4b4b-aca7-ec8e7cf30821_Enabled">
    <vt:lpwstr>true</vt:lpwstr>
  </property>
  <property fmtid="{D5CDD505-2E9C-101B-9397-08002B2CF9AE}" pid="13" name="MSIP_Label_bdfb6a49-d96a-4b4b-aca7-ec8e7cf30821_SetDate">
    <vt:lpwstr>2024-10-21T14:39:23Z</vt:lpwstr>
  </property>
  <property fmtid="{D5CDD505-2E9C-101B-9397-08002B2CF9AE}" pid="14" name="MSIP_Label_bdfb6a49-d96a-4b4b-aca7-ec8e7cf30821_Method">
    <vt:lpwstr>Standard</vt:lpwstr>
  </property>
  <property fmtid="{D5CDD505-2E9C-101B-9397-08002B2CF9AE}" pid="15" name="MSIP_Label_bdfb6a49-d96a-4b4b-aca7-ec8e7cf30821_Name">
    <vt:lpwstr>defa4170-0d19-0005-0004-bc88714345d2</vt:lpwstr>
  </property>
  <property fmtid="{D5CDD505-2E9C-101B-9397-08002B2CF9AE}" pid="16" name="MSIP_Label_bdfb6a49-d96a-4b4b-aca7-ec8e7cf30821_SiteId">
    <vt:lpwstr>0d2a925e-bb57-47ac-9a64-49de6e566544</vt:lpwstr>
  </property>
  <property fmtid="{D5CDD505-2E9C-101B-9397-08002B2CF9AE}" pid="17" name="MSIP_Label_bdfb6a49-d96a-4b4b-aca7-ec8e7cf30821_ActionId">
    <vt:lpwstr>824502fb-09f7-411a-b29c-9b4b1c5cd336</vt:lpwstr>
  </property>
  <property fmtid="{D5CDD505-2E9C-101B-9397-08002B2CF9AE}" pid="18" name="MSIP_Label_bdfb6a49-d96a-4b4b-aca7-ec8e7cf30821_ContentBits">
    <vt:lpwstr>0</vt:lpwstr>
  </property>
</Properties>
</file>