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/>
  <xr:revisionPtr revIDLastSave="0" documentId="13_ncr:1_{5EC9D4F8-5DB5-43B1-8DC6-730A013D21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finitief" sheetId="1" r:id="rId1"/>
  </sheets>
  <definedNames>
    <definedName name="_xlnm.Print_Area" localSheetId="0">Definitief!$B$2:$G$151</definedName>
    <definedName name="_xlnm.Print_Titles" localSheetId="0">Definitief!$2:$8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6" i="1"/>
  <c r="G86" i="1"/>
  <c r="G71" i="1"/>
  <c r="G41" i="1"/>
  <c r="G30" i="1"/>
  <c r="G12" i="1"/>
  <c r="G126" i="1"/>
  <c r="G80" i="1"/>
  <c r="G63" i="1"/>
  <c r="G89" i="1" l="1"/>
  <c r="G95" i="1" s="1"/>
  <c r="G102" i="1" s="1"/>
  <c r="G98" i="1"/>
  <c r="G96" i="1"/>
  <c r="G100" i="1"/>
  <c r="G129" i="1"/>
  <c r="G99" i="1" l="1"/>
  <c r="G97" i="1"/>
</calcChain>
</file>

<file path=xl/sharedStrings.xml><?xml version="1.0" encoding="utf-8"?>
<sst xmlns="http://schemas.openxmlformats.org/spreadsheetml/2006/main" count="131" uniqueCount="116">
  <si>
    <t>BIJLAGE 8 ONTLEDING VAN DE INSCHRIJFSOM</t>
  </si>
  <si>
    <t>Behorende bij de Inschrijving voor Reconstructie en groot onderhoud</t>
  </si>
  <si>
    <t>N321 Grave - Cuijk km 3.800 tot km 6.350 met contractnummer 321.11.02.RE.</t>
  </si>
  <si>
    <t xml:space="preserve">Nr. </t>
  </si>
  <si>
    <t>Werkpakket</t>
  </si>
  <si>
    <t>Omschrijving</t>
  </si>
  <si>
    <t>Subtotaal</t>
  </si>
  <si>
    <t>Totaal</t>
  </si>
  <si>
    <t>I</t>
  </si>
  <si>
    <t>ONTWERP- EN UITVOERINGSKOSTEN</t>
  </si>
  <si>
    <t>Projectmanagement</t>
  </si>
  <si>
    <t>TOEPASSEN PROJECTMANAGEMENT</t>
  </si>
  <si>
    <t>OPSTELLEN VAN EEN PROJECTKWALITEITSPLAN (PKP)</t>
  </si>
  <si>
    <t>TOEPASSEN KWALITEITSMANAGEMENT</t>
  </si>
  <si>
    <t>DEELKWALITEITSPLANNEN (DKP)</t>
  </si>
  <si>
    <t>DOCUMENTENMANAGEMENT</t>
  </si>
  <si>
    <t>TOEPASSEN INTEGRAAL VEILIGHEIDSMANAGEMENT</t>
  </si>
  <si>
    <t>INTERACTIE TUSSEN DE OPDRACHTGEVER EN DE OPDRACHTNEMER</t>
  </si>
  <si>
    <t>Projectbeheersing</t>
  </si>
  <si>
    <t>TOEPASSEN PROJECTBEHEERSING</t>
  </si>
  <si>
    <t>SCOPEMANAGEMENT</t>
  </si>
  <si>
    <t>WIJZIGINGENBEHEER</t>
  </si>
  <si>
    <t>AFWIJKINGENBEHEER</t>
  </si>
  <si>
    <t>PLANNINGSMANAGEMENT</t>
  </si>
  <si>
    <t>FINANCIEEL MANAGEMENT</t>
  </si>
  <si>
    <t>RISICOMANAGEMENT</t>
  </si>
  <si>
    <t>Omgevingsmanagement</t>
  </si>
  <si>
    <t>VERKRIJGEN VERGUNNINGEN, ONTHEFFINGEN, BESCHIKKINGEN EN/OF TOESTEMMINGEN</t>
  </si>
  <si>
    <t>BEREIKBAARHEID, LEEFBAARHEID, VEILIGHEID EN COMMUNICATIE (BLVC)</t>
  </si>
  <si>
    <t>VERKEERSMANAGEMENT</t>
  </si>
  <si>
    <t>COMMUNICATIE</t>
  </si>
  <si>
    <t>KABELS EN LEIDINGEN</t>
  </si>
  <si>
    <t>OMGAAN MET ARCHEOLOGISCHE WAARDEN</t>
  </si>
  <si>
    <t>NIET GESPRONGEN CONVENTIONELE EXPLOSIEVEN (NGE)</t>
  </si>
  <si>
    <t>OMGAAN MET FLORA EN FAUNA</t>
  </si>
  <si>
    <t>SCHADE ALS GEVOLG VAN DE WERKZAAMHEDEN</t>
  </si>
  <si>
    <t>Technisch management</t>
  </si>
  <si>
    <t>TECHNISCH MANAGEMENT OP BASIS VAN SYSTEM ENGINEERING (SE)</t>
  </si>
  <si>
    <t>VERIFIËREN EN VALIDEREN (V &amp; V)</t>
  </si>
  <si>
    <t>ONTWERPEN</t>
  </si>
  <si>
    <t>Voor Ontwerp (VO)</t>
  </si>
  <si>
    <t>Definitief Ontwerp (DO)</t>
  </si>
  <si>
    <t>Uitvoerings Ontwerp (UO)</t>
  </si>
  <si>
    <t>Openbare verlichting</t>
  </si>
  <si>
    <t>Uitvoeren verkeersveiligheidsaudit (VVA)</t>
  </si>
  <si>
    <t>Beheer- en onderhoudsplan</t>
  </si>
  <si>
    <t>UITVOERINGSWERKZAAMHEDEN</t>
  </si>
  <si>
    <t>Nazorg groen</t>
  </si>
  <si>
    <t>OMGAAN MET DE GEGEVENS ONDERGROND</t>
  </si>
  <si>
    <t>OPLEVERING</t>
  </si>
  <si>
    <t>ONDERHOUDSTERMIJN PARAGRAAF 27 UAV-GC 2005</t>
  </si>
  <si>
    <t>DUURZAME UITVOERING WERKZAAMHEDEN</t>
  </si>
  <si>
    <t>AERIUS BEREKENING</t>
  </si>
  <si>
    <t>INKOOPMANAGEMENT</t>
  </si>
  <si>
    <t>INMETEN EN AANLEVEREN DATA</t>
  </si>
  <si>
    <t>UITVOEREN WEGEN</t>
  </si>
  <si>
    <t xml:space="preserve"> </t>
  </si>
  <si>
    <t>GEBIEDSONTSLUITINGSWEG</t>
  </si>
  <si>
    <t>ERFTOEGANGSWEGEN</t>
  </si>
  <si>
    <t>ROTONDES</t>
  </si>
  <si>
    <t>MIDDENGELEIDERS T.B.V. KRUISINGEN</t>
  </si>
  <si>
    <t>IN-/UITRITTEN</t>
  </si>
  <si>
    <t>FIETSPADEN</t>
  </si>
  <si>
    <t>UITVOEREN WEGGEBONDEN OBJECTEN</t>
  </si>
  <si>
    <t>GELEIDERAIL</t>
  </si>
  <si>
    <t>BERMEN</t>
  </si>
  <si>
    <t>OPENBARE VERLICHTING</t>
  </si>
  <si>
    <t>BEBORDING EN BEBAKENING</t>
  </si>
  <si>
    <t>MARKERINGEN</t>
  </si>
  <si>
    <t>HEMELWATERAFVOER</t>
  </si>
  <si>
    <t>GELUIDSMAATREGELEN</t>
  </si>
  <si>
    <t>UITVOEREN INPASSINGSVOORZIENINGEN</t>
  </si>
  <si>
    <t>GROENVOORZIENINGEN</t>
  </si>
  <si>
    <t>WATERHUISHOUDING</t>
  </si>
  <si>
    <t>FAUNAVOORZIENINGEN</t>
  </si>
  <si>
    <t>UITVOEREN ONDERHOUD</t>
  </si>
  <si>
    <t>ONDERHOUD BESTAANDE SYSTEMEN</t>
  </si>
  <si>
    <t>Totaal I Directe Kosten</t>
  </si>
  <si>
    <t>II</t>
  </si>
  <si>
    <t>INDIRECTE KOSTEN</t>
  </si>
  <si>
    <t>Indirecte kosten:</t>
  </si>
  <si>
    <t>Eenmalige kosten</t>
  </si>
  <si>
    <t xml:space="preserve">-   </t>
  </si>
  <si>
    <t>%</t>
  </si>
  <si>
    <t>Korting</t>
  </si>
  <si>
    <t xml:space="preserve">Uitvoeringskosten </t>
  </si>
  <si>
    <t>Algemene kosten</t>
  </si>
  <si>
    <t>Winst</t>
  </si>
  <si>
    <t>Risico</t>
  </si>
  <si>
    <t>Totaal II Indirecte Kosten</t>
  </si>
  <si>
    <t>III</t>
  </si>
  <si>
    <t>STELPOSTEN</t>
  </si>
  <si>
    <t>Stelposten:</t>
  </si>
  <si>
    <t>Onvoorzien</t>
  </si>
  <si>
    <t>Stortkosten teerhoudend asfalt</t>
  </si>
  <si>
    <t>Herstelkosten kleine kunstwerken (duikers en faunapassages inclusief reinigen)</t>
  </si>
  <si>
    <t>Inrichten landbouwgrond als natuurterrein</t>
  </si>
  <si>
    <t>Totaal III Stelposten</t>
  </si>
  <si>
    <t>IV</t>
  </si>
  <si>
    <t xml:space="preserve">OVERIGE KOSTEN </t>
  </si>
  <si>
    <t>Overige kosten:</t>
  </si>
  <si>
    <t>Bijdrage CROW ProContractsystematiek en CROW ProContractdata</t>
  </si>
  <si>
    <t>Bijdrage Fonds Fysieke Leefomgeving</t>
  </si>
  <si>
    <t>Social Return</t>
  </si>
  <si>
    <t xml:space="preserve">Totaal IV Overige kosten </t>
  </si>
  <si>
    <t>I t/m IV</t>
  </si>
  <si>
    <t>TOTAAL AANBIEDINGSPRIJS Excl. BTW</t>
  </si>
  <si>
    <t>Gedaan, te: ….............................................................................................</t>
  </si>
  <si>
    <t>Datum: …............................</t>
  </si>
  <si>
    <t>Inschrijver (a)</t>
  </si>
  <si>
    <t>Handtekening:</t>
  </si>
  <si>
    <t>Inschrijver (b)</t>
  </si>
  <si>
    <t>Inschrijver (c)</t>
  </si>
  <si>
    <t>Aanpassen van het door de OG opgestelde bewegwijzeringsplan en/of doelenplan</t>
  </si>
  <si>
    <t>Leveren en plaatsen van de bewegwijzering</t>
  </si>
  <si>
    <t>Aanbrengen en bedrijfsgereed maken tellussen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</si>
</sst>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€&quot;\ * #,##0.00_ ;_ &quot;€&quot;\ * \-#,##0.00_ ;_ &quot;€&quot;\ * &quot;-&quot;??_ ;_ @_ "/>
  </numFmts>
  <fonts count="8" x14ac:knownFonts="1">
    <font>
      <sz val="10"/>
      <name val="Arial"/>
    </font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44" fontId="0" fillId="0" borderId="0" xfId="1" applyFont="1" applyAlignment="1">
      <alignment vertical="top"/>
    </xf>
    <xf numFmtId="44" fontId="4" fillId="0" borderId="0" xfId="1" applyFont="1" applyAlignment="1">
      <alignment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1" applyNumberFormat="1" applyFont="1" applyAlignment="1">
      <alignment vertical="top"/>
    </xf>
    <xf numFmtId="44" fontId="3" fillId="0" borderId="0" xfId="1" applyFont="1" applyFill="1" applyAlignment="1">
      <alignment vertical="top"/>
    </xf>
    <xf numFmtId="0" fontId="3" fillId="0" borderId="0" xfId="0" quotePrefix="1" applyFont="1" applyAlignment="1">
      <alignment horizontal="right" vertical="top"/>
    </xf>
    <xf numFmtId="44" fontId="0" fillId="0" borderId="0" xfId="1" applyFont="1" applyFill="1" applyAlignment="1">
      <alignment vertical="top"/>
    </xf>
    <xf numFmtId="0" fontId="5" fillId="0" borderId="0" xfId="0" applyFont="1" applyAlignment="1">
      <alignment vertical="top" wrapText="1"/>
    </xf>
    <xf numFmtId="44" fontId="5" fillId="0" borderId="0" xfId="0" applyNumberFormat="1" applyFont="1" applyAlignment="1">
      <alignment vertical="top"/>
    </xf>
    <xf numFmtId="44" fontId="4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vertical="top"/>
    </xf>
    <xf numFmtId="0" fontId="4" fillId="2" borderId="0" xfId="0" applyFont="1" applyFill="1" applyAlignment="1">
      <alignment horizontal="center" vertical="top"/>
    </xf>
    <xf numFmtId="0" fontId="6" fillId="0" borderId="0" xfId="0" applyFont="1" applyAlignment="1">
      <alignment vertical="top"/>
    </xf>
    <xf numFmtId="0" fontId="4" fillId="2" borderId="0" xfId="0" applyFont="1" applyFill="1" applyAlignment="1">
      <alignment vertical="top" wrapText="1"/>
    </xf>
    <xf numFmtId="44" fontId="4" fillId="2" borderId="0" xfId="0" applyNumberFormat="1" applyFont="1" applyFill="1" applyAlignment="1">
      <alignment vertical="top"/>
    </xf>
    <xf numFmtId="0" fontId="7" fillId="0" borderId="0" xfId="0" applyFont="1"/>
  </cellXfs>
  <cellStyles count="2">
    <cellStyle name="Standaard" xfId="0" builtinId="0"/>
    <cellStyle name="Valuta" xfId="1" builtinId="4"/>
  </cellStyles>
  <dxfs count="0"/>
  <tableStyles count="1" defaultTableStyle="TableStyleMedium9" defaultPivotStyle="PivotStyleLight16">
    <tableStyle name="Invisible" pivot="0" table="0" count="0" xr9:uid="{D33252FE-BDA9-4137-B797-234633655F4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Sweco 2022">
      <a:dk1>
        <a:sysClr val="windowText" lastClr="000000"/>
      </a:dk1>
      <a:lt1>
        <a:srgbClr val="FFFFFF"/>
      </a:lt1>
      <a:dk2>
        <a:srgbClr val="3F3F42"/>
      </a:dk2>
      <a:lt2>
        <a:srgbClr val="E2E0DA"/>
      </a:lt2>
      <a:accent1>
        <a:srgbClr val="A4A4A6"/>
      </a:accent1>
      <a:accent2>
        <a:srgbClr val="DEC55B"/>
      </a:accent2>
      <a:accent3>
        <a:srgbClr val="9DD354"/>
      </a:accent3>
      <a:accent4>
        <a:srgbClr val="C0D4FD"/>
      </a:accent4>
      <a:accent5>
        <a:srgbClr val="7A9B62"/>
      </a:accent5>
      <a:accent6>
        <a:srgbClr val="3F3F42"/>
      </a:accent6>
      <a:hlink>
        <a:srgbClr val="548AF9"/>
      </a:hlink>
      <a:folHlink>
        <a:srgbClr val="78AF2D"/>
      </a:folHlink>
    </a:clrScheme>
    <a:fontScheme name="Sweco - Wo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2:G145"/>
  <sheetViews>
    <sheetView tabSelected="1" topLeftCell="A58" zoomScale="130" zoomScaleNormal="130" zoomScalePageLayoutView="145" workbookViewId="0">
      <selection activeCell="I49" sqref="I49"/>
    </sheetView>
  </sheetViews>
  <sheetFormatPr defaultColWidth="8.90625" defaultRowHeight="12.5" x14ac:dyDescent="0.25"/>
  <cols>
    <col min="1" max="1" width="2.54296875" style="2" customWidth="1"/>
    <col min="2" max="2" width="7.08984375" style="2" customWidth="1"/>
    <col min="3" max="3" width="13.08984375" style="2" customWidth="1"/>
    <col min="4" max="4" width="51.453125" style="2" customWidth="1"/>
    <col min="5" max="5" width="20.453125" style="2" customWidth="1"/>
    <col min="6" max="6" width="2.54296875" style="2" customWidth="1"/>
    <col min="7" max="7" width="19.08984375" style="2" customWidth="1"/>
    <col min="8" max="16384" width="8.90625" style="2"/>
  </cols>
  <sheetData>
    <row r="2" spans="2:7" ht="18" x14ac:dyDescent="0.25">
      <c r="B2" s="27" t="s">
        <v>0</v>
      </c>
      <c r="C2" s="3"/>
      <c r="D2" s="3"/>
    </row>
    <row r="4" spans="2:7" ht="13" x14ac:dyDescent="0.25">
      <c r="B4" s="10" t="s">
        <v>1</v>
      </c>
    </row>
    <row r="5" spans="2:7" ht="13" x14ac:dyDescent="0.25">
      <c r="B5" s="10" t="s">
        <v>2</v>
      </c>
    </row>
    <row r="8" spans="2:7" ht="13" x14ac:dyDescent="0.25">
      <c r="B8" s="26" t="s">
        <v>3</v>
      </c>
      <c r="C8" s="11" t="s">
        <v>4</v>
      </c>
      <c r="D8" s="11" t="s">
        <v>5</v>
      </c>
      <c r="E8" s="11" t="s">
        <v>6</v>
      </c>
      <c r="F8" s="11"/>
      <c r="G8" s="11" t="s">
        <v>7</v>
      </c>
    </row>
    <row r="9" spans="2:7" ht="15.5" x14ac:dyDescent="0.25">
      <c r="B9" s="14"/>
      <c r="C9" s="3"/>
      <c r="D9" s="3"/>
      <c r="E9" s="3"/>
      <c r="F9" s="3"/>
      <c r="G9" s="3"/>
    </row>
    <row r="10" spans="2:7" ht="13" x14ac:dyDescent="0.25">
      <c r="B10" s="26" t="s">
        <v>8</v>
      </c>
      <c r="C10" s="11" t="s">
        <v>9</v>
      </c>
      <c r="D10" s="11"/>
      <c r="E10" s="11"/>
      <c r="F10" s="11"/>
      <c r="G10" s="11"/>
    </row>
    <row r="11" spans="2:7" x14ac:dyDescent="0.25">
      <c r="B11" s="15"/>
      <c r="C11" s="4"/>
      <c r="D11" s="5"/>
    </row>
    <row r="12" spans="2:7" ht="13" x14ac:dyDescent="0.25">
      <c r="B12" s="15"/>
      <c r="C12" s="6">
        <v>200</v>
      </c>
      <c r="D12" s="7" t="s">
        <v>10</v>
      </c>
      <c r="E12" s="8"/>
      <c r="F12" s="8"/>
      <c r="G12" s="9">
        <f>SUM(E13:E19)</f>
        <v>0</v>
      </c>
    </row>
    <row r="13" spans="2:7" x14ac:dyDescent="0.25">
      <c r="B13" s="15"/>
      <c r="C13" s="4">
        <v>210</v>
      </c>
      <c r="D13" s="5" t="s">
        <v>11</v>
      </c>
      <c r="E13" s="20">
        <v>0</v>
      </c>
      <c r="F13" s="8"/>
    </row>
    <row r="14" spans="2:7" x14ac:dyDescent="0.25">
      <c r="B14" s="15"/>
      <c r="C14" s="4">
        <v>220</v>
      </c>
      <c r="D14" s="5" t="s">
        <v>12</v>
      </c>
      <c r="E14" s="20">
        <v>0</v>
      </c>
      <c r="F14" s="8"/>
    </row>
    <row r="15" spans="2:7" x14ac:dyDescent="0.25">
      <c r="B15" s="15"/>
      <c r="C15" s="4">
        <v>230</v>
      </c>
      <c r="D15" s="5" t="s">
        <v>13</v>
      </c>
      <c r="E15" s="20">
        <v>0</v>
      </c>
      <c r="F15" s="8"/>
    </row>
    <row r="16" spans="2:7" x14ac:dyDescent="0.25">
      <c r="B16" s="15"/>
      <c r="C16" s="4">
        <v>240</v>
      </c>
      <c r="D16" s="5" t="s">
        <v>14</v>
      </c>
      <c r="E16" s="20">
        <v>0</v>
      </c>
      <c r="F16" s="8"/>
    </row>
    <row r="17" spans="2:7" x14ac:dyDescent="0.25">
      <c r="B17" s="15"/>
      <c r="C17" s="4">
        <v>250</v>
      </c>
      <c r="D17" s="5" t="s">
        <v>15</v>
      </c>
      <c r="E17" s="20">
        <v>0</v>
      </c>
      <c r="F17" s="8"/>
    </row>
    <row r="18" spans="2:7" x14ac:dyDescent="0.25">
      <c r="B18" s="15"/>
      <c r="C18" s="4">
        <v>260</v>
      </c>
      <c r="D18" s="5" t="s">
        <v>16</v>
      </c>
      <c r="E18" s="20">
        <v>0</v>
      </c>
      <c r="F18" s="8"/>
    </row>
    <row r="19" spans="2:7" ht="25" x14ac:dyDescent="0.25">
      <c r="B19" s="15"/>
      <c r="C19" s="4">
        <v>270</v>
      </c>
      <c r="D19" s="5" t="s">
        <v>17</v>
      </c>
      <c r="E19" s="20">
        <v>0</v>
      </c>
      <c r="F19" s="8"/>
    </row>
    <row r="20" spans="2:7" x14ac:dyDescent="0.25">
      <c r="B20" s="15"/>
      <c r="C20" s="4"/>
      <c r="D20" s="5"/>
    </row>
    <row r="21" spans="2:7" ht="13" x14ac:dyDescent="0.25">
      <c r="B21" s="15"/>
      <c r="C21" s="6">
        <v>300</v>
      </c>
      <c r="D21" s="7" t="s">
        <v>18</v>
      </c>
      <c r="E21" s="10"/>
      <c r="F21" s="10"/>
      <c r="G21" s="9">
        <f>SUM(E22:E28)</f>
        <v>0</v>
      </c>
    </row>
    <row r="22" spans="2:7" x14ac:dyDescent="0.25">
      <c r="B22" s="15"/>
      <c r="C22" s="4">
        <v>310</v>
      </c>
      <c r="D22" s="5" t="s">
        <v>19</v>
      </c>
      <c r="E22" s="20">
        <v>0</v>
      </c>
      <c r="F22" s="8"/>
    </row>
    <row r="23" spans="2:7" x14ac:dyDescent="0.25">
      <c r="B23" s="15"/>
      <c r="C23" s="4">
        <v>330</v>
      </c>
      <c r="D23" s="5" t="s">
        <v>20</v>
      </c>
      <c r="E23" s="20">
        <v>0</v>
      </c>
      <c r="F23" s="8"/>
    </row>
    <row r="24" spans="2:7" x14ac:dyDescent="0.25">
      <c r="B24" s="15"/>
      <c r="C24" s="4">
        <v>340</v>
      </c>
      <c r="D24" s="5" t="s">
        <v>21</v>
      </c>
      <c r="E24" s="20">
        <v>0</v>
      </c>
      <c r="F24" s="8"/>
    </row>
    <row r="25" spans="2:7" x14ac:dyDescent="0.25">
      <c r="B25" s="15"/>
      <c r="C25" s="4">
        <v>350</v>
      </c>
      <c r="D25" s="5" t="s">
        <v>22</v>
      </c>
      <c r="E25" s="20">
        <v>0</v>
      </c>
      <c r="F25" s="8"/>
    </row>
    <row r="26" spans="2:7" x14ac:dyDescent="0.25">
      <c r="B26" s="15"/>
      <c r="C26" s="4">
        <v>360</v>
      </c>
      <c r="D26" s="5" t="s">
        <v>23</v>
      </c>
      <c r="E26" s="20">
        <v>0</v>
      </c>
      <c r="F26" s="8"/>
    </row>
    <row r="27" spans="2:7" x14ac:dyDescent="0.25">
      <c r="B27" s="15"/>
      <c r="C27" s="4">
        <v>370</v>
      </c>
      <c r="D27" s="5" t="s">
        <v>24</v>
      </c>
      <c r="E27" s="20">
        <v>0</v>
      </c>
      <c r="F27" s="8"/>
    </row>
    <row r="28" spans="2:7" x14ac:dyDescent="0.25">
      <c r="B28" s="15"/>
      <c r="C28" s="4">
        <v>380</v>
      </c>
      <c r="D28" s="5" t="s">
        <v>25</v>
      </c>
      <c r="E28" s="20">
        <v>0</v>
      </c>
      <c r="F28" s="8"/>
    </row>
    <row r="29" spans="2:7" x14ac:dyDescent="0.25">
      <c r="B29" s="15"/>
      <c r="D29" s="5"/>
    </row>
    <row r="30" spans="2:7" ht="13" x14ac:dyDescent="0.25">
      <c r="B30" s="15"/>
      <c r="C30" s="6">
        <v>400</v>
      </c>
      <c r="D30" s="7" t="s">
        <v>26</v>
      </c>
      <c r="E30" s="10"/>
      <c r="F30" s="10"/>
      <c r="G30" s="9">
        <f>SUM(E31:E39)</f>
        <v>0</v>
      </c>
    </row>
    <row r="31" spans="2:7" ht="25" x14ac:dyDescent="0.25">
      <c r="B31" s="15"/>
      <c r="C31" s="4">
        <v>410</v>
      </c>
      <c r="D31" s="5" t="s">
        <v>27</v>
      </c>
      <c r="E31" s="20">
        <v>0</v>
      </c>
      <c r="F31" s="8"/>
    </row>
    <row r="32" spans="2:7" ht="25" x14ac:dyDescent="0.25">
      <c r="B32" s="15"/>
      <c r="C32" s="4">
        <v>420</v>
      </c>
      <c r="D32" s="5" t="s">
        <v>28</v>
      </c>
      <c r="E32" s="20">
        <v>0</v>
      </c>
      <c r="F32" s="8"/>
    </row>
    <row r="33" spans="2:7" x14ac:dyDescent="0.25">
      <c r="B33" s="15"/>
      <c r="C33" s="4">
        <v>430</v>
      </c>
      <c r="D33" s="5" t="s">
        <v>29</v>
      </c>
      <c r="E33" s="20">
        <v>0</v>
      </c>
      <c r="F33" s="8"/>
    </row>
    <row r="34" spans="2:7" x14ac:dyDescent="0.25">
      <c r="B34" s="15"/>
      <c r="C34" s="4">
        <v>440</v>
      </c>
      <c r="D34" s="5" t="s">
        <v>30</v>
      </c>
      <c r="E34" s="20">
        <v>0</v>
      </c>
      <c r="F34" s="8"/>
    </row>
    <row r="35" spans="2:7" x14ac:dyDescent="0.25">
      <c r="B35" s="15"/>
      <c r="C35" s="4">
        <v>450</v>
      </c>
      <c r="D35" s="5" t="s">
        <v>31</v>
      </c>
      <c r="E35" s="20">
        <v>0</v>
      </c>
      <c r="F35" s="8"/>
    </row>
    <row r="36" spans="2:7" x14ac:dyDescent="0.25">
      <c r="B36" s="15"/>
      <c r="C36" s="4">
        <v>460</v>
      </c>
      <c r="D36" s="5" t="s">
        <v>32</v>
      </c>
      <c r="E36" s="20">
        <v>0</v>
      </c>
      <c r="F36" s="8"/>
    </row>
    <row r="37" spans="2:7" ht="25" x14ac:dyDescent="0.25">
      <c r="B37" s="15"/>
      <c r="C37" s="4">
        <v>470</v>
      </c>
      <c r="D37" s="5" t="s">
        <v>33</v>
      </c>
      <c r="E37" s="20">
        <v>0</v>
      </c>
      <c r="F37" s="8"/>
    </row>
    <row r="38" spans="2:7" x14ac:dyDescent="0.25">
      <c r="B38" s="15"/>
      <c r="C38" s="4">
        <v>480</v>
      </c>
      <c r="D38" s="5" t="s">
        <v>34</v>
      </c>
      <c r="E38" s="20">
        <v>0</v>
      </c>
      <c r="F38" s="8"/>
    </row>
    <row r="39" spans="2:7" x14ac:dyDescent="0.25">
      <c r="B39" s="15"/>
      <c r="C39" s="4">
        <v>490</v>
      </c>
      <c r="D39" s="5" t="s">
        <v>35</v>
      </c>
      <c r="E39" s="20">
        <v>0</v>
      </c>
      <c r="F39" s="8"/>
    </row>
    <row r="40" spans="2:7" x14ac:dyDescent="0.25">
      <c r="B40" s="15"/>
      <c r="C40" s="4"/>
      <c r="D40" s="5"/>
    </row>
    <row r="41" spans="2:7" ht="13" x14ac:dyDescent="0.25">
      <c r="B41" s="15"/>
      <c r="C41" s="6">
        <v>500</v>
      </c>
      <c r="D41" s="7" t="s">
        <v>36</v>
      </c>
      <c r="E41" s="10"/>
      <c r="F41" s="10"/>
      <c r="G41" s="9">
        <f>SUM(E42:E57)</f>
        <v>0</v>
      </c>
    </row>
    <row r="42" spans="2:7" ht="25" x14ac:dyDescent="0.25">
      <c r="B42" s="15"/>
      <c r="C42" s="4">
        <v>510</v>
      </c>
      <c r="D42" s="5" t="s">
        <v>37</v>
      </c>
      <c r="E42" s="20">
        <v>0</v>
      </c>
      <c r="F42" s="8"/>
    </row>
    <row r="43" spans="2:7" x14ac:dyDescent="0.25">
      <c r="B43" s="15"/>
      <c r="C43" s="4">
        <v>520</v>
      </c>
      <c r="D43" s="5" t="s">
        <v>38</v>
      </c>
      <c r="E43" s="20">
        <v>0</v>
      </c>
      <c r="F43" s="8"/>
    </row>
    <row r="44" spans="2:7" x14ac:dyDescent="0.25">
      <c r="B44" s="15"/>
      <c r="C44" s="4">
        <v>530</v>
      </c>
      <c r="D44" s="5" t="s">
        <v>39</v>
      </c>
      <c r="E44" s="20">
        <v>0</v>
      </c>
      <c r="F44" s="8"/>
    </row>
    <row r="45" spans="2:7" x14ac:dyDescent="0.25">
      <c r="B45" s="15"/>
      <c r="C45" s="4">
        <v>531</v>
      </c>
      <c r="D45" s="5" t="s">
        <v>40</v>
      </c>
      <c r="E45" s="20">
        <v>0</v>
      </c>
      <c r="F45" s="8"/>
    </row>
    <row r="46" spans="2:7" x14ac:dyDescent="0.25">
      <c r="B46" s="15"/>
      <c r="C46" s="4">
        <v>532</v>
      </c>
      <c r="D46" s="5" t="s">
        <v>41</v>
      </c>
      <c r="E46" s="20">
        <v>0</v>
      </c>
      <c r="F46" s="8"/>
    </row>
    <row r="47" spans="2:7" x14ac:dyDescent="0.25">
      <c r="B47" s="15"/>
      <c r="C47" s="4">
        <v>533</v>
      </c>
      <c r="D47" s="5" t="s">
        <v>42</v>
      </c>
      <c r="E47" s="20">
        <v>0</v>
      </c>
      <c r="F47" s="8"/>
    </row>
    <row r="48" spans="2:7" x14ac:dyDescent="0.25">
      <c r="B48" s="15"/>
      <c r="C48" s="4">
        <v>534</v>
      </c>
      <c r="D48" s="5" t="s">
        <v>43</v>
      </c>
      <c r="E48" s="20">
        <v>0</v>
      </c>
      <c r="F48" s="8"/>
    </row>
    <row r="49" spans="2:7" x14ac:dyDescent="0.25">
      <c r="B49" s="15"/>
      <c r="C49" s="4">
        <v>535</v>
      </c>
      <c r="D49" s="5" t="s">
        <v>44</v>
      </c>
      <c r="E49" s="20">
        <v>0</v>
      </c>
      <c r="F49" s="8"/>
    </row>
    <row r="50" spans="2:7" x14ac:dyDescent="0.25">
      <c r="B50" s="15"/>
      <c r="C50" s="4">
        <v>536</v>
      </c>
      <c r="D50" s="5" t="s">
        <v>45</v>
      </c>
      <c r="E50" s="20">
        <v>0</v>
      </c>
      <c r="F50" s="8"/>
    </row>
    <row r="51" spans="2:7" x14ac:dyDescent="0.25">
      <c r="B51" s="15"/>
      <c r="C51" s="4">
        <v>540</v>
      </c>
      <c r="D51" s="5" t="s">
        <v>46</v>
      </c>
      <c r="E51" s="20">
        <v>0</v>
      </c>
      <c r="F51" s="8"/>
    </row>
    <row r="52" spans="2:7" x14ac:dyDescent="0.25">
      <c r="B52" s="15"/>
      <c r="C52" s="4">
        <v>546</v>
      </c>
      <c r="D52" s="5" t="s">
        <v>47</v>
      </c>
      <c r="E52" s="20">
        <v>0</v>
      </c>
      <c r="F52" s="8"/>
    </row>
    <row r="53" spans="2:7" x14ac:dyDescent="0.25">
      <c r="B53" s="15"/>
      <c r="C53" s="4">
        <v>550</v>
      </c>
      <c r="D53" s="5" t="s">
        <v>48</v>
      </c>
      <c r="E53" s="20">
        <v>0</v>
      </c>
      <c r="F53" s="8"/>
    </row>
    <row r="54" spans="2:7" x14ac:dyDescent="0.25">
      <c r="B54" s="15"/>
      <c r="C54" s="4">
        <v>560</v>
      </c>
      <c r="D54" s="5" t="s">
        <v>49</v>
      </c>
      <c r="E54" s="20">
        <v>0</v>
      </c>
      <c r="F54" s="8"/>
    </row>
    <row r="55" spans="2:7" x14ac:dyDescent="0.25">
      <c r="B55" s="15"/>
      <c r="C55" s="4">
        <v>570</v>
      </c>
      <c r="D55" s="5" t="s">
        <v>50</v>
      </c>
      <c r="E55" s="20">
        <v>0</v>
      </c>
      <c r="F55" s="8"/>
    </row>
    <row r="56" spans="2:7" x14ac:dyDescent="0.25">
      <c r="B56" s="15"/>
      <c r="C56" s="4">
        <v>580</v>
      </c>
      <c r="D56" s="5" t="s">
        <v>51</v>
      </c>
      <c r="E56" s="20">
        <v>0</v>
      </c>
      <c r="F56" s="8"/>
    </row>
    <row r="57" spans="2:7" x14ac:dyDescent="0.25">
      <c r="B57" s="15"/>
      <c r="C57" s="4">
        <v>590</v>
      </c>
      <c r="D57" s="5" t="s">
        <v>52</v>
      </c>
      <c r="E57" s="20">
        <v>0</v>
      </c>
      <c r="F57" s="8"/>
    </row>
    <row r="58" spans="2:7" x14ac:dyDescent="0.25">
      <c r="B58" s="15"/>
      <c r="D58" s="5"/>
    </row>
    <row r="59" spans="2:7" ht="13" x14ac:dyDescent="0.25">
      <c r="B59" s="15"/>
      <c r="C59" s="6">
        <v>600</v>
      </c>
      <c r="D59" s="7" t="s">
        <v>53</v>
      </c>
      <c r="E59" s="10"/>
      <c r="F59" s="10"/>
      <c r="G59" s="9">
        <v>0</v>
      </c>
    </row>
    <row r="60" spans="2:7" ht="13" x14ac:dyDescent="0.25">
      <c r="B60" s="15"/>
      <c r="C60" s="6"/>
      <c r="D60" s="7"/>
      <c r="E60" s="10"/>
      <c r="F60" s="10"/>
      <c r="G60" s="9"/>
    </row>
    <row r="61" spans="2:7" ht="13" x14ac:dyDescent="0.25">
      <c r="B61" s="15"/>
      <c r="C61" s="6">
        <v>800</v>
      </c>
      <c r="D61" s="7" t="s">
        <v>54</v>
      </c>
      <c r="E61" s="10"/>
      <c r="F61" s="10"/>
      <c r="G61" s="9">
        <v>0</v>
      </c>
    </row>
    <row r="62" spans="2:7" x14ac:dyDescent="0.25">
      <c r="B62" s="15"/>
      <c r="D62" s="5"/>
    </row>
    <row r="63" spans="2:7" ht="13" x14ac:dyDescent="0.25">
      <c r="B63" s="15"/>
      <c r="C63" s="6">
        <v>1000</v>
      </c>
      <c r="D63" s="7" t="s">
        <v>55</v>
      </c>
      <c r="E63" s="10" t="s">
        <v>56</v>
      </c>
      <c r="F63" s="10"/>
      <c r="G63" s="9">
        <f>SUM(E64:E69)</f>
        <v>0</v>
      </c>
    </row>
    <row r="64" spans="2:7" ht="14.5" x14ac:dyDescent="0.25">
      <c r="B64" s="15"/>
      <c r="C64" s="4">
        <v>1100</v>
      </c>
      <c r="D64" s="5" t="s">
        <v>57</v>
      </c>
      <c r="E64" s="20">
        <v>0</v>
      </c>
      <c r="F64" s="8"/>
      <c r="G64" s="1"/>
    </row>
    <row r="65" spans="2:7" ht="14.5" x14ac:dyDescent="0.25">
      <c r="B65" s="15"/>
      <c r="C65" s="4">
        <v>1200</v>
      </c>
      <c r="D65" s="5" t="s">
        <v>58</v>
      </c>
      <c r="E65" s="20">
        <v>0</v>
      </c>
      <c r="F65" s="8"/>
      <c r="G65" s="1"/>
    </row>
    <row r="66" spans="2:7" ht="14.5" x14ac:dyDescent="0.25">
      <c r="B66" s="15"/>
      <c r="C66" s="4">
        <v>1400</v>
      </c>
      <c r="D66" s="5" t="s">
        <v>59</v>
      </c>
      <c r="E66" s="20">
        <v>0</v>
      </c>
      <c r="F66" s="8"/>
      <c r="G66" s="1"/>
    </row>
    <row r="67" spans="2:7" ht="14.5" x14ac:dyDescent="0.25">
      <c r="B67" s="15"/>
      <c r="C67" s="4">
        <v>1500</v>
      </c>
      <c r="D67" s="5" t="s">
        <v>60</v>
      </c>
      <c r="E67" s="20">
        <v>0</v>
      </c>
      <c r="F67" s="8"/>
      <c r="G67" s="1"/>
    </row>
    <row r="68" spans="2:7" ht="14.5" x14ac:dyDescent="0.25">
      <c r="B68" s="15"/>
      <c r="C68" s="4">
        <v>1600</v>
      </c>
      <c r="D68" s="5" t="s">
        <v>61</v>
      </c>
      <c r="E68" s="20">
        <v>0</v>
      </c>
      <c r="F68" s="8"/>
      <c r="G68" s="1"/>
    </row>
    <row r="69" spans="2:7" ht="14.5" x14ac:dyDescent="0.25">
      <c r="B69" s="15"/>
      <c r="C69" s="4">
        <v>1700</v>
      </c>
      <c r="D69" s="5" t="s">
        <v>62</v>
      </c>
      <c r="E69" s="20">
        <v>0</v>
      </c>
      <c r="F69" s="8"/>
      <c r="G69" s="1"/>
    </row>
    <row r="70" spans="2:7" x14ac:dyDescent="0.25">
      <c r="B70" s="15"/>
      <c r="D70" s="5"/>
    </row>
    <row r="71" spans="2:7" ht="13" x14ac:dyDescent="0.25">
      <c r="B71" s="15"/>
      <c r="C71" s="6">
        <v>2000</v>
      </c>
      <c r="D71" s="7" t="s">
        <v>63</v>
      </c>
      <c r="E71" s="10"/>
      <c r="F71" s="10"/>
      <c r="G71" s="9">
        <f>SUM(E72:E78)</f>
        <v>0</v>
      </c>
    </row>
    <row r="72" spans="2:7" x14ac:dyDescent="0.25">
      <c r="B72" s="15"/>
      <c r="C72" s="4">
        <v>2100</v>
      </c>
      <c r="D72" s="5" t="s">
        <v>64</v>
      </c>
      <c r="E72" s="20">
        <v>0</v>
      </c>
      <c r="F72" s="8"/>
    </row>
    <row r="73" spans="2:7" x14ac:dyDescent="0.25">
      <c r="B73" s="15"/>
      <c r="C73" s="4">
        <v>2200</v>
      </c>
      <c r="D73" s="5" t="s">
        <v>65</v>
      </c>
      <c r="E73" s="20">
        <v>0</v>
      </c>
      <c r="F73" s="8"/>
    </row>
    <row r="74" spans="2:7" x14ac:dyDescent="0.25">
      <c r="B74" s="15"/>
      <c r="C74" s="4">
        <v>2300</v>
      </c>
      <c r="D74" s="5" t="s">
        <v>66</v>
      </c>
      <c r="E74" s="20">
        <v>0</v>
      </c>
      <c r="F74" s="8"/>
    </row>
    <row r="75" spans="2:7" x14ac:dyDescent="0.25">
      <c r="B75" s="15"/>
      <c r="C75" s="4">
        <v>2400</v>
      </c>
      <c r="D75" s="5" t="s">
        <v>67</v>
      </c>
      <c r="E75" s="20">
        <v>0</v>
      </c>
      <c r="F75" s="8"/>
    </row>
    <row r="76" spans="2:7" x14ac:dyDescent="0.25">
      <c r="B76" s="15"/>
      <c r="C76" s="4">
        <v>2500</v>
      </c>
      <c r="D76" s="5" t="s">
        <v>68</v>
      </c>
      <c r="E76" s="20">
        <v>0</v>
      </c>
      <c r="F76" s="8"/>
    </row>
    <row r="77" spans="2:7" x14ac:dyDescent="0.25">
      <c r="B77" s="15"/>
      <c r="C77" s="4">
        <v>2700</v>
      </c>
      <c r="D77" s="5" t="s">
        <v>69</v>
      </c>
      <c r="E77" s="20">
        <v>0</v>
      </c>
      <c r="F77" s="8"/>
    </row>
    <row r="78" spans="2:7" x14ac:dyDescent="0.25">
      <c r="B78" s="15"/>
      <c r="C78" s="4">
        <v>2900</v>
      </c>
      <c r="D78" s="5" t="s">
        <v>70</v>
      </c>
      <c r="E78" s="20">
        <v>0</v>
      </c>
      <c r="F78" s="8"/>
    </row>
    <row r="79" spans="2:7" x14ac:dyDescent="0.25">
      <c r="B79" s="15"/>
      <c r="D79" s="5"/>
    </row>
    <row r="80" spans="2:7" ht="13" x14ac:dyDescent="0.25">
      <c r="B80" s="15"/>
      <c r="C80" s="6">
        <v>3000</v>
      </c>
      <c r="D80" s="7" t="s">
        <v>71</v>
      </c>
      <c r="E80" s="10" t="s">
        <v>56</v>
      </c>
      <c r="F80" s="10"/>
      <c r="G80" s="9">
        <f>SUM(E81:E84)</f>
        <v>0</v>
      </c>
    </row>
    <row r="81" spans="2:7" ht="16.399999999999999" customHeight="1" x14ac:dyDescent="0.25">
      <c r="B81" s="15"/>
      <c r="C81" s="4">
        <v>3100</v>
      </c>
      <c r="D81" s="5" t="s">
        <v>72</v>
      </c>
      <c r="E81" s="20">
        <v>0</v>
      </c>
      <c r="F81" s="8"/>
    </row>
    <row r="82" spans="2:7" x14ac:dyDescent="0.25">
      <c r="B82" s="15"/>
      <c r="C82" s="4">
        <v>3200</v>
      </c>
      <c r="D82" s="5" t="s">
        <v>31</v>
      </c>
      <c r="E82" s="20">
        <v>0</v>
      </c>
      <c r="F82" s="8"/>
    </row>
    <row r="83" spans="2:7" x14ac:dyDescent="0.25">
      <c r="B83" s="15"/>
      <c r="C83" s="4">
        <v>3300</v>
      </c>
      <c r="D83" s="5" t="s">
        <v>73</v>
      </c>
      <c r="E83" s="20">
        <v>0</v>
      </c>
      <c r="F83" s="8"/>
    </row>
    <row r="84" spans="2:7" x14ac:dyDescent="0.25">
      <c r="B84" s="15"/>
      <c r="C84" s="4">
        <v>3400</v>
      </c>
      <c r="D84" s="5" t="s">
        <v>74</v>
      </c>
      <c r="E84" s="20">
        <v>0</v>
      </c>
      <c r="F84" s="8"/>
    </row>
    <row r="85" spans="2:7" x14ac:dyDescent="0.25">
      <c r="B85" s="15"/>
      <c r="C85" s="4"/>
      <c r="D85" s="5"/>
      <c r="E85" s="20"/>
      <c r="F85" s="8"/>
    </row>
    <row r="86" spans="2:7" ht="13" x14ac:dyDescent="0.25">
      <c r="B86" s="15"/>
      <c r="C86" s="6">
        <v>4000</v>
      </c>
      <c r="D86" s="7" t="s">
        <v>75</v>
      </c>
      <c r="E86" s="10" t="s">
        <v>56</v>
      </c>
      <c r="F86" s="10"/>
      <c r="G86" s="9">
        <f>SUM(E87:E88)</f>
        <v>0</v>
      </c>
    </row>
    <row r="87" spans="2:7" x14ac:dyDescent="0.25">
      <c r="B87" s="15"/>
      <c r="C87" s="4">
        <v>4100</v>
      </c>
      <c r="D87" s="5" t="s">
        <v>76</v>
      </c>
      <c r="E87" s="20">
        <v>0</v>
      </c>
      <c r="F87" s="8"/>
    </row>
    <row r="88" spans="2:7" x14ac:dyDescent="0.25">
      <c r="B88" s="15"/>
      <c r="D88" s="5"/>
    </row>
    <row r="89" spans="2:7" ht="13" x14ac:dyDescent="0.25">
      <c r="B89" s="15"/>
      <c r="D89" s="28" t="s">
        <v>77</v>
      </c>
      <c r="E89" s="11"/>
      <c r="F89" s="11"/>
      <c r="G89" s="29">
        <f>SUM(G12:G88)</f>
        <v>0</v>
      </c>
    </row>
    <row r="90" spans="2:7" x14ac:dyDescent="0.25">
      <c r="B90" s="15"/>
      <c r="D90" s="5"/>
    </row>
    <row r="91" spans="2:7" ht="13" x14ac:dyDescent="0.25">
      <c r="B91" s="16"/>
      <c r="C91" s="10"/>
      <c r="D91" s="7"/>
      <c r="E91" s="10"/>
      <c r="F91" s="10"/>
      <c r="G91" s="10"/>
    </row>
    <row r="92" spans="2:7" ht="13" x14ac:dyDescent="0.25">
      <c r="B92" s="26" t="s">
        <v>78</v>
      </c>
      <c r="C92" s="11" t="s">
        <v>79</v>
      </c>
      <c r="D92" s="28"/>
      <c r="E92" s="11"/>
      <c r="F92" s="11"/>
      <c r="G92" s="11"/>
    </row>
    <row r="93" spans="2:7" x14ac:dyDescent="0.25">
      <c r="B93" s="15"/>
      <c r="D93" s="5"/>
    </row>
    <row r="94" spans="2:7" ht="13" x14ac:dyDescent="0.25">
      <c r="B94" s="15"/>
      <c r="C94" s="6">
        <v>9000</v>
      </c>
      <c r="D94" s="7" t="s">
        <v>80</v>
      </c>
    </row>
    <row r="95" spans="2:7" x14ac:dyDescent="0.25">
      <c r="B95" s="15"/>
      <c r="C95" s="4">
        <v>9010</v>
      </c>
      <c r="D95" s="5" t="s">
        <v>81</v>
      </c>
      <c r="E95" s="19" t="s">
        <v>82</v>
      </c>
      <c r="F95" s="12" t="s">
        <v>83</v>
      </c>
      <c r="G95" s="8" t="e">
        <f>($G$89*E95)/100</f>
        <v>#VALUE!</v>
      </c>
    </row>
    <row r="96" spans="2:7" x14ac:dyDescent="0.25">
      <c r="B96" s="15"/>
      <c r="C96" s="4">
        <v>9020</v>
      </c>
      <c r="D96" s="5" t="s">
        <v>84</v>
      </c>
      <c r="E96" s="19" t="s">
        <v>82</v>
      </c>
      <c r="F96" s="12" t="s">
        <v>83</v>
      </c>
      <c r="G96" s="17" t="e">
        <f t="shared" ref="G96:G100" si="0">($G$89*E96)/100</f>
        <v>#VALUE!</v>
      </c>
    </row>
    <row r="97" spans="2:7" x14ac:dyDescent="0.25">
      <c r="B97" s="15"/>
      <c r="C97" s="4">
        <v>9030</v>
      </c>
      <c r="D97" s="5" t="s">
        <v>85</v>
      </c>
      <c r="E97" s="19" t="s">
        <v>82</v>
      </c>
      <c r="F97" s="12" t="s">
        <v>83</v>
      </c>
      <c r="G97" s="17" t="e">
        <f t="shared" si="0"/>
        <v>#VALUE!</v>
      </c>
    </row>
    <row r="98" spans="2:7" x14ac:dyDescent="0.25">
      <c r="B98" s="15"/>
      <c r="C98" s="4">
        <v>9040</v>
      </c>
      <c r="D98" s="5" t="s">
        <v>86</v>
      </c>
      <c r="E98" s="19" t="s">
        <v>82</v>
      </c>
      <c r="F98" s="12" t="s">
        <v>83</v>
      </c>
      <c r="G98" s="17" t="e">
        <f t="shared" si="0"/>
        <v>#VALUE!</v>
      </c>
    </row>
    <row r="99" spans="2:7" x14ac:dyDescent="0.25">
      <c r="B99" s="15"/>
      <c r="C99" s="4">
        <v>9050</v>
      </c>
      <c r="D99" s="5" t="s">
        <v>87</v>
      </c>
      <c r="E99" s="19" t="s">
        <v>82</v>
      </c>
      <c r="F99" s="12" t="s">
        <v>83</v>
      </c>
      <c r="G99" s="17" t="e">
        <f t="shared" si="0"/>
        <v>#VALUE!</v>
      </c>
    </row>
    <row r="100" spans="2:7" x14ac:dyDescent="0.25">
      <c r="B100" s="15"/>
      <c r="C100" s="4">
        <v>9060</v>
      </c>
      <c r="D100" s="5" t="s">
        <v>88</v>
      </c>
      <c r="E100" s="19" t="s">
        <v>82</v>
      </c>
      <c r="F100" s="12" t="s">
        <v>83</v>
      </c>
      <c r="G100" s="17" t="e">
        <f t="shared" si="0"/>
        <v>#VALUE!</v>
      </c>
    </row>
    <row r="101" spans="2:7" ht="12.65" customHeight="1" x14ac:dyDescent="0.25">
      <c r="B101" s="15"/>
      <c r="D101" s="5"/>
    </row>
    <row r="102" spans="2:7" ht="13" x14ac:dyDescent="0.25">
      <c r="B102" s="15"/>
      <c r="D102" s="28" t="s">
        <v>89</v>
      </c>
      <c r="E102" s="11"/>
      <c r="F102" s="11"/>
      <c r="G102" s="29" t="e">
        <f>SUM(G95:G101)</f>
        <v>#VALUE!</v>
      </c>
    </row>
    <row r="103" spans="2:7" ht="12.65" customHeight="1" x14ac:dyDescent="0.25">
      <c r="B103" s="15"/>
      <c r="D103" s="21"/>
      <c r="E103" s="10"/>
      <c r="F103" s="10"/>
      <c r="G103" s="22"/>
    </row>
    <row r="104" spans="2:7" ht="12.65" customHeight="1" x14ac:dyDescent="0.25">
      <c r="B104" s="15"/>
      <c r="D104" s="21"/>
      <c r="E104" s="10"/>
      <c r="F104" s="10"/>
      <c r="G104" s="22"/>
    </row>
    <row r="105" spans="2:7" ht="13" x14ac:dyDescent="0.25">
      <c r="B105" s="26" t="s">
        <v>90</v>
      </c>
      <c r="C105" s="11" t="s">
        <v>91</v>
      </c>
      <c r="D105" s="28"/>
      <c r="E105" s="11"/>
      <c r="F105" s="11"/>
      <c r="G105" s="11"/>
    </row>
    <row r="106" spans="2:7" ht="13" x14ac:dyDescent="0.25">
      <c r="B106" s="15"/>
      <c r="C106" s="12"/>
      <c r="D106" s="7"/>
      <c r="E106" s="10"/>
      <c r="F106" s="10"/>
      <c r="G106" s="23"/>
    </row>
    <row r="107" spans="2:7" ht="13" x14ac:dyDescent="0.25">
      <c r="B107" s="15"/>
      <c r="C107" s="6">
        <v>9100</v>
      </c>
      <c r="D107" s="7" t="s">
        <v>92</v>
      </c>
      <c r="E107" s="10"/>
      <c r="F107" s="10"/>
      <c r="G107" s="23"/>
    </row>
    <row r="108" spans="2:7" ht="13" x14ac:dyDescent="0.25">
      <c r="B108" s="15"/>
      <c r="C108" s="4">
        <v>9110</v>
      </c>
      <c r="D108" s="13" t="s">
        <v>93</v>
      </c>
      <c r="E108" s="10"/>
      <c r="F108" s="10"/>
      <c r="G108" s="25">
        <v>150000</v>
      </c>
    </row>
    <row r="109" spans="2:7" ht="13" x14ac:dyDescent="0.25">
      <c r="B109" s="15"/>
      <c r="C109" s="24">
        <v>9120</v>
      </c>
      <c r="D109" s="13" t="s">
        <v>94</v>
      </c>
      <c r="E109" s="10"/>
      <c r="F109" s="10"/>
      <c r="G109" s="25">
        <v>25000</v>
      </c>
    </row>
    <row r="110" spans="2:7" ht="26.15" customHeight="1" x14ac:dyDescent="0.25">
      <c r="B110" s="15"/>
      <c r="C110" s="24">
        <v>9130</v>
      </c>
      <c r="D110" s="13" t="s">
        <v>95</v>
      </c>
      <c r="E110" s="10"/>
      <c r="F110" s="10"/>
      <c r="G110" s="25">
        <v>50000</v>
      </c>
    </row>
    <row r="111" spans="2:7" ht="13" x14ac:dyDescent="0.25">
      <c r="B111" s="15"/>
      <c r="C111" s="24">
        <v>9140</v>
      </c>
      <c r="D111" s="13" t="s">
        <v>96</v>
      </c>
      <c r="E111" s="10"/>
      <c r="F111" s="10"/>
      <c r="G111" s="25">
        <v>150000</v>
      </c>
    </row>
    <row r="112" spans="2:7" ht="25" x14ac:dyDescent="0.25">
      <c r="B112" s="15"/>
      <c r="C112" s="24">
        <v>9150</v>
      </c>
      <c r="D112" s="13" t="s">
        <v>113</v>
      </c>
      <c r="E112" s="10"/>
      <c r="F112" s="10"/>
      <c r="G112" s="25">
        <v>3500</v>
      </c>
    </row>
    <row r="113" spans="2:7" ht="13" x14ac:dyDescent="0.25">
      <c r="B113" s="15"/>
      <c r="C113" s="24">
        <v>9160</v>
      </c>
      <c r="D113" s="13" t="s">
        <v>114</v>
      </c>
      <c r="E113" s="10"/>
      <c r="F113" s="10"/>
      <c r="G113" s="25">
        <v>90000</v>
      </c>
    </row>
    <row r="114" spans="2:7" ht="13" x14ac:dyDescent="0.25">
      <c r="B114" s="15"/>
      <c r="C114" s="24">
        <v>9170</v>
      </c>
      <c r="D114" s="30" t="s">
        <v>115</v>
      </c>
      <c r="E114" s="10"/>
      <c r="F114" s="10"/>
      <c r="G114" s="25">
        <v>10000</v>
      </c>
    </row>
    <row r="115" spans="2:7" ht="13" x14ac:dyDescent="0.25">
      <c r="B115" s="15"/>
      <c r="C115" s="12"/>
      <c r="D115" s="7"/>
      <c r="E115" s="10"/>
      <c r="F115" s="10"/>
      <c r="G115" s="23"/>
    </row>
    <row r="116" spans="2:7" ht="13" x14ac:dyDescent="0.25">
      <c r="B116" s="15"/>
      <c r="D116" s="28" t="s">
        <v>97</v>
      </c>
      <c r="E116" s="11"/>
      <c r="F116" s="11"/>
      <c r="G116" s="29">
        <f>SUM(G108:G115)</f>
        <v>478500</v>
      </c>
    </row>
    <row r="117" spans="2:7" ht="12.65" customHeight="1" x14ac:dyDescent="0.25">
      <c r="B117" s="15"/>
      <c r="D117" s="21"/>
      <c r="E117" s="10"/>
      <c r="F117" s="10"/>
      <c r="G117" s="22"/>
    </row>
    <row r="118" spans="2:7" x14ac:dyDescent="0.25">
      <c r="B118" s="15"/>
      <c r="D118" s="5"/>
    </row>
    <row r="119" spans="2:7" ht="13" x14ac:dyDescent="0.25">
      <c r="B119" s="26" t="s">
        <v>98</v>
      </c>
      <c r="C119" s="11" t="s">
        <v>99</v>
      </c>
      <c r="D119" s="28"/>
      <c r="E119" s="11"/>
      <c r="F119" s="11"/>
      <c r="G119" s="11"/>
    </row>
    <row r="120" spans="2:7" ht="13" x14ac:dyDescent="0.25">
      <c r="B120" s="16"/>
      <c r="C120" s="10"/>
      <c r="D120" s="7"/>
      <c r="E120" s="10"/>
      <c r="F120" s="10"/>
      <c r="G120" s="10"/>
    </row>
    <row r="121" spans="2:7" ht="13" x14ac:dyDescent="0.25">
      <c r="B121" s="15"/>
      <c r="C121" s="6">
        <v>9200</v>
      </c>
      <c r="D121" s="7" t="s">
        <v>100</v>
      </c>
    </row>
    <row r="122" spans="2:7" ht="25" x14ac:dyDescent="0.25">
      <c r="B122" s="15"/>
      <c r="C122" s="4">
        <v>9210</v>
      </c>
      <c r="D122" s="13" t="s">
        <v>101</v>
      </c>
      <c r="G122" s="18">
        <v>0</v>
      </c>
    </row>
    <row r="123" spans="2:7" x14ac:dyDescent="0.25">
      <c r="B123" s="15"/>
      <c r="C123" s="4">
        <v>9220</v>
      </c>
      <c r="D123" s="5" t="s">
        <v>102</v>
      </c>
      <c r="G123" s="18">
        <v>0</v>
      </c>
    </row>
    <row r="124" spans="2:7" x14ac:dyDescent="0.25">
      <c r="B124" s="15"/>
      <c r="C124" s="4">
        <v>9230</v>
      </c>
      <c r="D124" s="5" t="s">
        <v>103</v>
      </c>
      <c r="G124" s="18">
        <v>0</v>
      </c>
    </row>
    <row r="125" spans="2:7" x14ac:dyDescent="0.25">
      <c r="B125" s="15"/>
      <c r="D125" s="5"/>
    </row>
    <row r="126" spans="2:7" ht="13" x14ac:dyDescent="0.25">
      <c r="B126" s="15"/>
      <c r="D126" s="28" t="s">
        <v>104</v>
      </c>
      <c r="E126" s="11"/>
      <c r="F126" s="11"/>
      <c r="G126" s="29">
        <f>SUM(G122:G125)</f>
        <v>0</v>
      </c>
    </row>
    <row r="127" spans="2:7" x14ac:dyDescent="0.25">
      <c r="B127" s="15"/>
      <c r="D127" s="5"/>
    </row>
    <row r="128" spans="2:7" x14ac:dyDescent="0.25">
      <c r="B128" s="15"/>
      <c r="D128" s="5"/>
    </row>
    <row r="129" spans="2:7" ht="13" x14ac:dyDescent="0.25">
      <c r="B129" s="26" t="s">
        <v>105</v>
      </c>
      <c r="C129" s="11" t="s">
        <v>106</v>
      </c>
      <c r="D129" s="28"/>
      <c r="E129" s="11"/>
      <c r="F129" s="11"/>
      <c r="G129" s="29" t="e">
        <f>G126+#REF!</f>
        <v>#REF!</v>
      </c>
    </row>
    <row r="130" spans="2:7" x14ac:dyDescent="0.25">
      <c r="B130" s="15"/>
      <c r="D130" s="5"/>
    </row>
    <row r="131" spans="2:7" x14ac:dyDescent="0.25">
      <c r="B131" s="15"/>
      <c r="D131" s="5"/>
    </row>
    <row r="132" spans="2:7" x14ac:dyDescent="0.25">
      <c r="B132" s="15"/>
      <c r="C132" s="2" t="s">
        <v>107</v>
      </c>
      <c r="D132" s="5"/>
      <c r="E132" s="2" t="s">
        <v>108</v>
      </c>
    </row>
    <row r="133" spans="2:7" x14ac:dyDescent="0.25">
      <c r="B133" s="15"/>
      <c r="D133" s="5"/>
    </row>
    <row r="135" spans="2:7" x14ac:dyDescent="0.25">
      <c r="C135" s="2" t="s">
        <v>109</v>
      </c>
      <c r="E135" s="2" t="s">
        <v>110</v>
      </c>
    </row>
    <row r="140" spans="2:7" x14ac:dyDescent="0.25">
      <c r="C140" s="2" t="s">
        <v>111</v>
      </c>
      <c r="E140" s="2" t="s">
        <v>110</v>
      </c>
    </row>
    <row r="145" spans="3:5" x14ac:dyDescent="0.25">
      <c r="C145" s="2" t="s">
        <v>112</v>
      </c>
      <c r="E145" s="2" t="s">
        <v>110</v>
      </c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alignWithMargins="0">
    <oddHeader>&amp;L&amp;G</oddHeader>
    <oddFooter xml:space="preserve">&amp;L&amp;6Contractnummer: 321.11.02.RE
Datum: 10 oktober 2024
Versie: D2.0
&amp;R&amp;6Pagina     &amp;P / &amp;N 
&amp;F </oddFooter>
  </headerFooter>
  <rowBreaks count="2" manualBreakCount="2">
    <brk id="62" min="1" max="6" man="1"/>
    <brk id="117" min="1" max="6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{"colorTheme":"{{DataSources.ColorThemes[\"Sweco\"].ColorTheme}}","disableUpdates":false,"type":"colorTheme"}],"templateName":"Blank","templateDescription":"","enableDocumentContentUpdater":false,"version":"2.0"}]]></TemplafyTemplateConfigur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7117A4E541144B132EC23D029B25C" ma:contentTypeVersion="16" ma:contentTypeDescription="Een nieuw document maken." ma:contentTypeScope="" ma:versionID="e50245b9f0f57f2cbb9db671e280b555">
  <xsd:schema xmlns:xsd="http://www.w3.org/2001/XMLSchema" xmlns:xs="http://www.w3.org/2001/XMLSchema" xmlns:p="http://schemas.microsoft.com/office/2006/metadata/properties" xmlns:ns2="b8eb47d6-143d-48a9-8b83-1a492c90e454" xmlns:ns3="98fc3553-fe4d-47e2-a387-cb7128f6a9db" targetNamespace="http://schemas.microsoft.com/office/2006/metadata/properties" ma:root="true" ma:fieldsID="637a736db71cefee6a7cb75a7f470a9c" ns2:_="" ns3:_="">
    <xsd:import namespace="b8eb47d6-143d-48a9-8b83-1a492c90e454"/>
    <xsd:import namespace="98fc3553-fe4d-47e2-a387-cb7128f6a9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3:Archief" minOccurs="0"/>
                <xsd:element ref="ns3:Documenttype1" minOccurs="0"/>
                <xsd:element ref="ns3:Fase" minOccurs="0"/>
                <xsd:element ref="ns3:Processchema" minOccurs="0"/>
                <xsd:element ref="ns3:Procesverantwoordelijk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Document" minOccurs="0"/>
                <xsd:element ref="ns3:Document_x003a_Sjabloon" minOccurs="0"/>
                <xsd:element ref="ns3:Document_x003a_Applicatie" minOccurs="0"/>
                <xsd:element ref="ns3:Document_x003a_Fase" minOccurs="0"/>
                <xsd:element ref="ns3:Document_x003a_Verantwoordelijke" minOccurs="0"/>
                <xsd:element ref="ns3:Document_x003a_Corsa_x0020_documenttype" minOccurs="0"/>
                <xsd:element ref="ns3:Document_x003a_Documenttype" minOccurs="0"/>
                <xsd:element ref="ns3:Document_x003a_Deelcase" minOccurs="0"/>
                <xsd:element ref="ns3:Document_x003a_Deelcase_x0020_nr" minOccurs="0"/>
                <xsd:element ref="ns3:Document_x003a_Product_x0020__x002f__x0020_document" minOccurs="0"/>
                <xsd:element ref="ns3:Document_x003a_Bestandsnaam" minOccurs="0"/>
                <xsd:element ref="ns3:Document_x003a_Subproces" minOccurs="0"/>
                <xsd:element ref="ns2:MediaServiceSearchProperties" minOccurs="0"/>
                <xsd:element ref="ns2:OpgeslagenSPDE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b47d6-143d-48a9-8b83-1a492c90e4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pgeslagenSPDEF" ma:index="40" nillable="true" ma:displayName="Opgeslagen SP DEF" ma:format="Dropdown" ma:internalName="OpgeslagenSPDEF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c3553-fe4d-47e2-a387-cb7128f6a9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Archief" ma:index="18" nillable="true" ma:displayName="Archief" ma:default="Nee" ma:format="RadioButtons" ma:internalName="Archief">
      <xsd:simpleType>
        <xsd:restriction base="dms:Choice">
          <xsd:enumeration value="Ja"/>
          <xsd:enumeration value="Nee"/>
        </xsd:restriction>
      </xsd:simpleType>
    </xsd:element>
    <xsd:element name="Documenttype1" ma:index="19" nillable="true" ma:displayName="Documenttype" ma:format="Dropdown" ma:internalName="Documenttype1">
      <xsd:simpleType>
        <xsd:restriction base="dms:Choice">
          <xsd:enumeration value="Advies"/>
          <xsd:enumeration value="Begroting"/>
          <xsd:enumeration value="Besluit"/>
          <xsd:enumeration value="Bon"/>
          <xsd:enumeration value="Brief"/>
          <xsd:enumeration value="Contract"/>
          <xsd:enumeration value="Factuur"/>
          <xsd:enumeration value="Formulier"/>
          <xsd:enumeration value="Notitie"/>
          <xsd:enumeration value="Overeenkomst"/>
          <xsd:enumeration value="Plan"/>
          <xsd:enumeration value="Planning"/>
          <xsd:enumeration value="Publicatie"/>
          <xsd:enumeration value="Rapport"/>
          <xsd:enumeration value="Tekening"/>
          <xsd:enumeration value="Vergunning"/>
          <xsd:enumeration value="Verslag"/>
          <xsd:enumeration value="Wijziging"/>
        </xsd:restriction>
      </xsd:simpleType>
    </xsd:element>
    <xsd:element name="Fase" ma:index="20" nillable="true" ma:displayName="Fase" ma:format="Dropdown" ma:internalName="Fase">
      <xsd:simpleType>
        <xsd:restriction base="dms:Choice">
          <xsd:enumeration value="1 Verkenning"/>
          <xsd:enumeration value="2 Planstudie"/>
          <xsd:enumeration value="3 Realisatie ontwerp en contract"/>
          <xsd:enumeration value="4 Realisatie uitvoering"/>
          <xsd:enumeration value="5 Beheer en onderhoud"/>
          <xsd:enumeration value="6 Grondverwerving"/>
        </xsd:restriction>
      </xsd:simpleType>
    </xsd:element>
    <xsd:element name="Processchema" ma:index="21" nillable="true" ma:displayName="Processchema" ma:format="Dropdown" ma:internalName="Processchema">
      <xsd:simpleType>
        <xsd:restriction base="dms:Choice">
          <xsd:enumeration value="Project managen"/>
          <xsd:enumeration value="Overeenkomsten maken"/>
          <xsd:enumeration value="Capaciteit managen"/>
          <xsd:enumeration value="Bestuurlijk overleggen"/>
          <xsd:enumeration value="Project evalueren"/>
          <xsd:enumeration value="Project beheersen"/>
          <xsd:enumeration value="Planning managen"/>
          <xsd:enumeration value="Kwaliteit borgen"/>
          <xsd:enumeration value="Kosten managen"/>
          <xsd:enumeration value="Risico managen"/>
          <xsd:enumeration value="Finance managen"/>
          <xsd:enumeration value="Aanbestedingswerk"/>
          <xsd:enumeration value="Contract beheersen"/>
          <xsd:enumeration value="Wijzigingen beheersen"/>
          <xsd:enumeration value="Communicatie beheersen"/>
          <xsd:enumeration value="Kabels en leidingen beheersen"/>
          <xsd:enumeration value="Vergunningen beheersen"/>
          <xsd:enumeration value="Onderzoeken"/>
          <xsd:enumeration value="Ontwerpproces beheersen"/>
          <xsd:enumeration value="Realisatieproces beheersen"/>
          <xsd:enumeration value="Keuringsplannen beheersen"/>
          <xsd:enumeration value="Veiligheid beheersen"/>
          <xsd:enumeration value="Oplevering beheersen"/>
          <xsd:enumeration value="Overdracht beheersen"/>
        </xsd:restriction>
      </xsd:simpleType>
    </xsd:element>
    <xsd:element name="Procesverantwoordelijke" ma:index="22" nillable="true" ma:displayName="Procesverantwoordelijke" ma:format="Dropdown" ma:internalName="Procesverantwoordelijke">
      <xsd:simpleType>
        <xsd:restriction base="dms:Choice">
          <xsd:enumeration value="PM"/>
          <xsd:enumeration value="MPB"/>
          <xsd:enumeration value="CM"/>
          <xsd:enumeration value="OM"/>
          <xsd:enumeration value="TM"/>
        </xsd:restriction>
      </xsd:simpleType>
    </xsd:element>
    <xsd:element name="TaxCatchAll" ma:index="25" nillable="true" ma:displayName="Taxonomy Catch All Column" ma:hidden="true" ma:list="{7472062b-1811-45a8-8a42-5b49e3c3c4ae}" ma:internalName="TaxCatchAll" ma:showField="CatchAllData" ma:web="98fc3553-fe4d-47e2-a387-cb7128f6a9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27" nillable="true" ma:displayName="Document" ma:list="{ebea8263-bc95-4921-bc50-4de53156c239}" ma:internalName="Document" ma:showField="field_3" ma:web="98fc3553-fe4d-47e2-a387-cb7128f6a9db">
      <xsd:simpleType>
        <xsd:restriction base="dms:Lookup"/>
      </xsd:simpleType>
    </xsd:element>
    <xsd:element name="Document_x003a_Sjabloon" ma:index="28" nillable="true" ma:displayName="Document:Sjabloon" ma:list="{ebea8263-bc95-4921-bc50-4de53156c239}" ma:internalName="Document_x003A_Sjabloon" ma:readOnly="true" ma:showField="field_9" ma:web="98fc3553-fe4d-47e2-a387-cb7128f6a9db">
      <xsd:simpleType>
        <xsd:restriction base="dms:Lookup"/>
      </xsd:simpleType>
    </xsd:element>
    <xsd:element name="Document_x003a_Applicatie" ma:index="29" nillable="true" ma:displayName="Document:Applicatie" ma:list="{ebea8263-bc95-4921-bc50-4de53156c239}" ma:internalName="Document_x003A_Applicatie" ma:readOnly="true" ma:showField="field_5" ma:web="98fc3553-fe4d-47e2-a387-cb7128f6a9db">
      <xsd:simpleType>
        <xsd:restriction base="dms:Lookup"/>
      </xsd:simpleType>
    </xsd:element>
    <xsd:element name="Document_x003a_Fase" ma:index="30" nillable="true" ma:displayName="Document:Fase" ma:list="{ebea8263-bc95-4921-bc50-4de53156c239}" ma:internalName="Document_x003A_Fase" ma:readOnly="true" ma:showField="Title" ma:web="98fc3553-fe4d-47e2-a387-cb7128f6a9db">
      <xsd:simpleType>
        <xsd:restriction base="dms:Lookup"/>
      </xsd:simpleType>
    </xsd:element>
    <xsd:element name="Document_x003a_Verantwoordelijke" ma:index="31" nillable="true" ma:displayName="Document:Verantwoordelijke" ma:list="{ebea8263-bc95-4921-bc50-4de53156c239}" ma:internalName="Document_x003A_Verantwoordelijke" ma:readOnly="true" ma:showField="field_10" ma:web="98fc3553-fe4d-47e2-a387-cb7128f6a9db">
      <xsd:simpleType>
        <xsd:restriction base="dms:Lookup"/>
      </xsd:simpleType>
    </xsd:element>
    <xsd:element name="Document_x003a_Corsa_x0020_documenttype" ma:index="32" nillable="true" ma:displayName="Document:Corsa documenttype" ma:list="{ebea8263-bc95-4921-bc50-4de53156c239}" ma:internalName="Document_x003A_Corsa_x0020_documenttype" ma:readOnly="true" ma:showField="field_8" ma:web="98fc3553-fe4d-47e2-a387-cb7128f6a9db">
      <xsd:simpleType>
        <xsd:restriction base="dms:Lookup"/>
      </xsd:simpleType>
    </xsd:element>
    <xsd:element name="Document_x003a_Documenttype" ma:index="33" nillable="true" ma:displayName="Document:Documenttype" ma:list="{ebea8263-bc95-4921-bc50-4de53156c239}" ma:internalName="Document_x003A_Documenttype" ma:readOnly="true" ma:showField="field_4" ma:web="98fc3553-fe4d-47e2-a387-cb7128f6a9db">
      <xsd:simpleType>
        <xsd:restriction base="dms:Lookup"/>
      </xsd:simpleType>
    </xsd:element>
    <xsd:element name="Document_x003a_Deelcase" ma:index="34" nillable="true" ma:displayName="Document:Deelcase" ma:list="{ebea8263-bc95-4921-bc50-4de53156c239}" ma:internalName="Document_x003A_Deelcase" ma:readOnly="true" ma:showField="field_7" ma:web="98fc3553-fe4d-47e2-a387-cb7128f6a9db">
      <xsd:simpleType>
        <xsd:restriction base="dms:Lookup"/>
      </xsd:simpleType>
    </xsd:element>
    <xsd:element name="Document_x003a_Deelcase_x0020_nr" ma:index="35" nillable="true" ma:displayName="Document:Deelcase nr" ma:list="{ebea8263-bc95-4921-bc50-4de53156c239}" ma:internalName="Document_x003A_Deelcase_x0020_nr" ma:readOnly="true" ma:showField="field_6" ma:web="98fc3553-fe4d-47e2-a387-cb7128f6a9db">
      <xsd:simpleType>
        <xsd:restriction base="dms:Lookup"/>
      </xsd:simpleType>
    </xsd:element>
    <xsd:element name="Document_x003a_Product_x0020__x002f__x0020_document" ma:index="36" nillable="true" ma:displayName="Document:Product / document" ma:list="{ebea8263-bc95-4921-bc50-4de53156c239}" ma:internalName="Document_x003A_Product_x0020__x002F__x0020_document" ma:readOnly="true" ma:showField="field_2" ma:web="98fc3553-fe4d-47e2-a387-cb7128f6a9db">
      <xsd:simpleType>
        <xsd:restriction base="dms:Lookup"/>
      </xsd:simpleType>
    </xsd:element>
    <xsd:element name="Document_x003a_Bestandsnaam" ma:index="37" nillable="true" ma:displayName="Document:Bestandsnaam" ma:list="{ebea8263-bc95-4921-bc50-4de53156c239}" ma:internalName="Document_x003A_Bestandsnaam" ma:readOnly="true" ma:showField="field_3" ma:web="98fc3553-fe4d-47e2-a387-cb7128f6a9db">
      <xsd:simpleType>
        <xsd:restriction base="dms:Lookup"/>
      </xsd:simpleType>
    </xsd:element>
    <xsd:element name="Document_x003a_Subproces" ma:index="38" nillable="true" ma:displayName="Document:Subproces" ma:list="{ebea8263-bc95-4921-bc50-4de53156c239}" ma:internalName="Document_x003A_Subproces" ma:readOnly="true" ma:showField="field_1" ma:web="98fc3553-fe4d-47e2-a387-cb7128f6a9db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eb47d6-143d-48a9-8b83-1a492c90e454">
      <Terms xmlns="http://schemas.microsoft.com/office/infopath/2007/PartnerControls"/>
    </lcf76f155ced4ddcb4097134ff3c332f>
    <TaxCatchAll xmlns="98fc3553-fe4d-47e2-a387-cb7128f6a9db" xsi:nil="true"/>
    <Documenttype1 xmlns="98fc3553-fe4d-47e2-a387-cb7128f6a9db" xsi:nil="true"/>
    <Fase xmlns="98fc3553-fe4d-47e2-a387-cb7128f6a9db" xsi:nil="true"/>
    <Processchema xmlns="98fc3553-fe4d-47e2-a387-cb7128f6a9db" xsi:nil="true"/>
    <Procesverantwoordelijke xmlns="98fc3553-fe4d-47e2-a387-cb7128f6a9db" xsi:nil="true"/>
    <Document xmlns="98fc3553-fe4d-47e2-a387-cb7128f6a9db" xsi:nil="true"/>
    <Archief xmlns="98fc3553-fe4d-47e2-a387-cb7128f6a9db">Nee</Archief>
    <OpgeslagenSPDEF xmlns="b8eb47d6-143d-48a9-8b83-1a492c90e454" xsi:nil="true"/>
  </documentManagement>
</p:properties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DDE50B2-2507-4A17-8842-A7EE75090943}">
  <ds:schemaRefs/>
</ds:datastoreItem>
</file>

<file path=customXml/itemProps2.xml><?xml version="1.0" encoding="utf-8"?>
<ds:datastoreItem xmlns:ds="http://schemas.openxmlformats.org/officeDocument/2006/customXml" ds:itemID="{DB87115F-494C-4DC3-8B28-BF08313E7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eb47d6-143d-48a9-8b83-1a492c90e454"/>
    <ds:schemaRef ds:uri="98fc3553-fe4d-47e2-a387-cb7128f6a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94B8C0-0888-4622-A87D-10D4D23C20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9BD3FF0-C90B-4BBB-AF14-2B7944CED71E}">
  <ds:schemaRefs>
    <ds:schemaRef ds:uri="http://purl.org/dc/elements/1.1/"/>
    <ds:schemaRef ds:uri="http://schemas.microsoft.com/office/2006/metadata/properties"/>
    <ds:schemaRef ds:uri="b8eb47d6-143d-48a9-8b83-1a492c90e454"/>
    <ds:schemaRef ds:uri="http://purl.org/dc/terms/"/>
    <ds:schemaRef ds:uri="98fc3553-fe4d-47e2-a387-cb7128f6a9db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69C2894E-68C9-476D-803E-814AC6EBDD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Definitief</vt:lpstr>
      <vt:lpstr>Definitief!Afdrukbereik</vt:lpstr>
      <vt:lpstr>Definitief!Afdruktitels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2024-03-27T09:51:00Z</dcterms:created>
  <dcterms:modified xsi:type="dcterms:W3CDTF">2024-10-10T12:39:52Z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weco_Language">
    <vt:lpwstr>SV</vt:lpwstr>
  </property>
  <property fmtid="{D5CDD505-2E9C-101B-9397-08002B2CF9AE}" pid="3" name="Sweco_CompanyNo">
    <vt:lpwstr>101</vt:lpwstr>
  </property>
  <property fmtid="{D5CDD505-2E9C-101B-9397-08002B2CF9AE}" pid="4" name="ContentTypeId">
    <vt:lpwstr>0x010100D697117A4E541144B132EC23D029B25C</vt:lpwstr>
  </property>
  <property fmtid="{D5CDD505-2E9C-101B-9397-08002B2CF9AE}" pid="5" name="MSIP_Label_b8665262-5df6-455e-bf48-5928a5d868f6_Extended_MSFT_Method">
    <vt:lpwstr>Standard</vt:lpwstr>
  </property>
  <property fmtid="{D5CDD505-2E9C-101B-9397-08002B2CF9AE}" pid="6" name="MSIP_Label_b8665262-5df6-455e-bf48-5928a5d868f6_Removed">
    <vt:lpwstr>False</vt:lpwstr>
  </property>
  <property fmtid="{D5CDD505-2E9C-101B-9397-08002B2CF9AE}" pid="7" name="MSIP_Label_b8665262-5df6-455e-bf48-5928a5d868f6_ActionId">
    <vt:lpwstr>28aee296-03e7-4015-b4a5-25b46946bcb7</vt:lpwstr>
  </property>
  <property fmtid="{D5CDD505-2E9C-101B-9397-08002B2CF9AE}" pid="8" name="MSIP_Label_b8665262-5df6-455e-bf48-5928a5d868f6_Name">
    <vt:lpwstr>Vertrouwelijk</vt:lpwstr>
  </property>
  <property fmtid="{D5CDD505-2E9C-101B-9397-08002B2CF9AE}" pid="9" name="MSIP_Label_b8665262-5df6-455e-bf48-5928a5d868f6_SetDate">
    <vt:lpwstr>2024-09-26T10:31:53Z</vt:lpwstr>
  </property>
  <property fmtid="{D5CDD505-2E9C-101B-9397-08002B2CF9AE}" pid="10" name="MSIP_Label_b8665262-5df6-455e-bf48-5928a5d868f6_SiteId">
    <vt:lpwstr>d2aff5f9-8c21-47f2-88f3-08ac4fda56f5</vt:lpwstr>
  </property>
  <property fmtid="{D5CDD505-2E9C-101B-9397-08002B2CF9AE}" pid="11" name="MSIP_Label_b8665262-5df6-455e-bf48-5928a5d868f6_Enabled">
    <vt:lpwstr>True</vt:lpwstr>
  </property>
  <property fmtid="{D5CDD505-2E9C-101B-9397-08002B2CF9AE}" pid="12" name="TemplafyTenantId">
    <vt:lpwstr>sweco</vt:lpwstr>
  </property>
  <property fmtid="{D5CDD505-2E9C-101B-9397-08002B2CF9AE}" pid="13" name="TemplafyTemplateId">
    <vt:lpwstr>831724936121548818</vt:lpwstr>
  </property>
  <property fmtid="{D5CDD505-2E9C-101B-9397-08002B2CF9AE}" pid="14" name="TemplafyUserProfileId">
    <vt:lpwstr>637994307650720270</vt:lpwstr>
  </property>
  <property fmtid="{D5CDD505-2E9C-101B-9397-08002B2CF9AE}" pid="15" name="TemplafyLanguageCode">
    <vt:lpwstr>nl-NL</vt:lpwstr>
  </property>
  <property fmtid="{D5CDD505-2E9C-101B-9397-08002B2CF9AE}" pid="16" name="TemplafyFromBlank">
    <vt:bool>true</vt:bool>
  </property>
  <property fmtid="{D5CDD505-2E9C-101B-9397-08002B2CF9AE}" pid="17" name="Folder_Number">
    <vt:lpwstr/>
  </property>
  <property fmtid="{D5CDD505-2E9C-101B-9397-08002B2CF9AE}" pid="18" name="Folder_Code">
    <vt:lpwstr/>
  </property>
  <property fmtid="{D5CDD505-2E9C-101B-9397-08002B2CF9AE}" pid="19" name="Folder_Name">
    <vt:lpwstr/>
  </property>
  <property fmtid="{D5CDD505-2E9C-101B-9397-08002B2CF9AE}" pid="20" name="Folder_Description">
    <vt:lpwstr/>
  </property>
  <property fmtid="{D5CDD505-2E9C-101B-9397-08002B2CF9AE}" pid="21" name="/Folder_Name/">
    <vt:lpwstr/>
  </property>
  <property fmtid="{D5CDD505-2E9C-101B-9397-08002B2CF9AE}" pid="22" name="/Folder_Description/">
    <vt:lpwstr/>
  </property>
  <property fmtid="{D5CDD505-2E9C-101B-9397-08002B2CF9AE}" pid="23" name="Folder_Version">
    <vt:lpwstr/>
  </property>
  <property fmtid="{D5CDD505-2E9C-101B-9397-08002B2CF9AE}" pid="24" name="Folder_VersionSeq">
    <vt:lpwstr/>
  </property>
  <property fmtid="{D5CDD505-2E9C-101B-9397-08002B2CF9AE}" pid="25" name="Folder_Manager">
    <vt:lpwstr/>
  </property>
  <property fmtid="{D5CDD505-2E9C-101B-9397-08002B2CF9AE}" pid="26" name="Folder_ManagerDesc">
    <vt:lpwstr/>
  </property>
  <property fmtid="{D5CDD505-2E9C-101B-9397-08002B2CF9AE}" pid="27" name="Folder_Storage">
    <vt:lpwstr/>
  </property>
  <property fmtid="{D5CDD505-2E9C-101B-9397-08002B2CF9AE}" pid="28" name="Folder_StorageDesc">
    <vt:lpwstr/>
  </property>
  <property fmtid="{D5CDD505-2E9C-101B-9397-08002B2CF9AE}" pid="29" name="Folder_Creator">
    <vt:lpwstr/>
  </property>
  <property fmtid="{D5CDD505-2E9C-101B-9397-08002B2CF9AE}" pid="30" name="Folder_CreatorDesc">
    <vt:lpwstr/>
  </property>
  <property fmtid="{D5CDD505-2E9C-101B-9397-08002B2CF9AE}" pid="31" name="Folder_CreateDate">
    <vt:lpwstr/>
  </property>
  <property fmtid="{D5CDD505-2E9C-101B-9397-08002B2CF9AE}" pid="32" name="Folder_Updater">
    <vt:lpwstr/>
  </property>
  <property fmtid="{D5CDD505-2E9C-101B-9397-08002B2CF9AE}" pid="33" name="Folder_UpdaterDesc">
    <vt:lpwstr/>
  </property>
  <property fmtid="{D5CDD505-2E9C-101B-9397-08002B2CF9AE}" pid="34" name="Folder_UpdateDate">
    <vt:lpwstr/>
  </property>
  <property fmtid="{D5CDD505-2E9C-101B-9397-08002B2CF9AE}" pid="35" name="Document_Number">
    <vt:lpwstr/>
  </property>
  <property fmtid="{D5CDD505-2E9C-101B-9397-08002B2CF9AE}" pid="36" name="Document_Name">
    <vt:lpwstr/>
  </property>
  <property fmtid="{D5CDD505-2E9C-101B-9397-08002B2CF9AE}" pid="37" name="Document_FileName">
    <vt:lpwstr/>
  </property>
  <property fmtid="{D5CDD505-2E9C-101B-9397-08002B2CF9AE}" pid="38" name="Document_Version">
    <vt:lpwstr/>
  </property>
  <property fmtid="{D5CDD505-2E9C-101B-9397-08002B2CF9AE}" pid="39" name="Document_VersionSeq">
    <vt:lpwstr/>
  </property>
  <property fmtid="{D5CDD505-2E9C-101B-9397-08002B2CF9AE}" pid="40" name="Document_Creator">
    <vt:lpwstr/>
  </property>
  <property fmtid="{D5CDD505-2E9C-101B-9397-08002B2CF9AE}" pid="41" name="Document_CreatorDesc">
    <vt:lpwstr/>
  </property>
  <property fmtid="{D5CDD505-2E9C-101B-9397-08002B2CF9AE}" pid="42" name="Document_CreateDate">
    <vt:lpwstr/>
  </property>
  <property fmtid="{D5CDD505-2E9C-101B-9397-08002B2CF9AE}" pid="43" name="Document_Updater">
    <vt:lpwstr/>
  </property>
  <property fmtid="{D5CDD505-2E9C-101B-9397-08002B2CF9AE}" pid="44" name="Document_UpdaterDesc">
    <vt:lpwstr/>
  </property>
  <property fmtid="{D5CDD505-2E9C-101B-9397-08002B2CF9AE}" pid="45" name="Document_UpdateDate">
    <vt:lpwstr/>
  </property>
  <property fmtid="{D5CDD505-2E9C-101B-9397-08002B2CF9AE}" pid="46" name="Document_Size">
    <vt:lpwstr/>
  </property>
  <property fmtid="{D5CDD505-2E9C-101B-9397-08002B2CF9AE}" pid="47" name="Document_Storage">
    <vt:lpwstr/>
  </property>
  <property fmtid="{D5CDD505-2E9C-101B-9397-08002B2CF9AE}" pid="48" name="Document_StorageDesc">
    <vt:lpwstr/>
  </property>
  <property fmtid="{D5CDD505-2E9C-101B-9397-08002B2CF9AE}" pid="49" name="Document_Department">
    <vt:lpwstr/>
  </property>
  <property fmtid="{D5CDD505-2E9C-101B-9397-08002B2CF9AE}" pid="50" name="Document_DepartmentDesc">
    <vt:lpwstr/>
  </property>
  <property fmtid="{D5CDD505-2E9C-101B-9397-08002B2CF9AE}" pid="51" name="MediaServiceImageTags">
    <vt:lpwstr/>
  </property>
  <property fmtid="{D5CDD505-2E9C-101B-9397-08002B2CF9AE}" pid="52" name="MSIP_Label_43f08ec5-d6d9-4227-8387-ccbfcb3632c4_Enabled">
    <vt:lpwstr>true</vt:lpwstr>
  </property>
  <property fmtid="{D5CDD505-2E9C-101B-9397-08002B2CF9AE}" pid="53" name="MSIP_Label_43f08ec5-d6d9-4227-8387-ccbfcb3632c4_SetDate">
    <vt:lpwstr>2024-10-10T12:38:08Z</vt:lpwstr>
  </property>
  <property fmtid="{D5CDD505-2E9C-101B-9397-08002B2CF9AE}" pid="54" name="MSIP_Label_43f08ec5-d6d9-4227-8387-ccbfcb3632c4_Method">
    <vt:lpwstr>Standard</vt:lpwstr>
  </property>
  <property fmtid="{D5CDD505-2E9C-101B-9397-08002B2CF9AE}" pid="55" name="MSIP_Label_43f08ec5-d6d9-4227-8387-ccbfcb3632c4_Name">
    <vt:lpwstr>Sweco Restricted</vt:lpwstr>
  </property>
  <property fmtid="{D5CDD505-2E9C-101B-9397-08002B2CF9AE}" pid="56" name="MSIP_Label_43f08ec5-d6d9-4227-8387-ccbfcb3632c4_SiteId">
    <vt:lpwstr>b7872ef0-9a00-4c18-8a4a-c7d25c778a9e</vt:lpwstr>
  </property>
  <property fmtid="{D5CDD505-2E9C-101B-9397-08002B2CF9AE}" pid="57" name="MSIP_Label_43f08ec5-d6d9-4227-8387-ccbfcb3632c4_ActionId">
    <vt:lpwstr>3b265bc9-c99d-4182-a91a-e677b9dc2aad</vt:lpwstr>
  </property>
  <property fmtid="{D5CDD505-2E9C-101B-9397-08002B2CF9AE}" pid="58" name="MSIP_Label_43f08ec5-d6d9-4227-8387-ccbfcb3632c4_ContentBits">
    <vt:lpwstr>0</vt:lpwstr>
  </property>
</Properties>
</file>