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B:\BV\Inkoop Prive\05 BUCH Aanbestedingdossiers\10.Automatisering\2024\Raadsinformatiesysteem Bergen\05 NvI\"/>
    </mc:Choice>
  </mc:AlternateContent>
  <xr:revisionPtr revIDLastSave="0" documentId="13_ncr:1_{84723509-7D50-4AA5-837E-D6DCEBFA2E3B}" xr6:coauthVersionLast="47" xr6:coauthVersionMax="47" xr10:uidLastSave="{00000000-0000-0000-0000-000000000000}"/>
  <bookViews>
    <workbookView xWindow="-120" yWindow="-120" windowWidth="28770" windowHeight="14580" firstSheet="1" activeTab="1" xr2:uid="{1E3CC17D-E922-4593-810C-6F62E0546A2D}"/>
  </bookViews>
  <sheets>
    <sheet name="Instructie" sheetId="2" r:id="rId1"/>
    <sheet name="Tariev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1" l="1"/>
  <c r="G44" i="1"/>
  <c r="F26" i="1"/>
  <c r="F25" i="1"/>
  <c r="F19" i="1"/>
  <c r="F14" i="1"/>
  <c r="F15" i="1"/>
  <c r="F16" i="1"/>
  <c r="F17" i="1"/>
  <c r="G49" i="1"/>
  <c r="F24" i="1"/>
  <c r="F31" i="1"/>
  <c r="H31" i="1" s="1"/>
  <c r="F21" i="1"/>
  <c r="F18" i="1"/>
  <c r="F13" i="1"/>
  <c r="F23" i="1"/>
  <c r="F22" i="1"/>
  <c r="F32" i="1"/>
  <c r="H32" i="1" s="1"/>
  <c r="F33" i="1"/>
  <c r="H33" i="1" s="1"/>
  <c r="F27" i="1" l="1"/>
  <c r="G45" i="1"/>
  <c r="G7" i="1" s="1"/>
  <c r="F34" i="1" l="1"/>
  <c r="F35" i="1"/>
  <c r="F36" i="1"/>
  <c r="F37" i="1"/>
  <c r="F38" i="1"/>
  <c r="F20" i="1"/>
  <c r="E7" i="1" l="1"/>
  <c r="F39" i="1"/>
  <c r="H34" i="1"/>
  <c r="H35" i="1"/>
  <c r="H36" i="1"/>
  <c r="H37" i="1"/>
  <c r="H38" i="1"/>
  <c r="H39" i="1" l="1"/>
  <c r="F7" i="1" s="1"/>
  <c r="H7" i="1" s="1"/>
</calcChain>
</file>

<file path=xl/sharedStrings.xml><?xml version="1.0" encoding="utf-8"?>
<sst xmlns="http://schemas.openxmlformats.org/spreadsheetml/2006/main" count="107" uniqueCount="71">
  <si>
    <t>Invulinstructie voor inschrijvers</t>
  </si>
  <si>
    <t xml:space="preserve">Alle kosten behorende bij de uitvoering van de opdracht zoals beschreven in het aanbestedingsdocument, het Programma van Eisen, het Programma van Wensen en de nota('s) van Inlichtingen dienen in het Tarievenblad te worden opgenomen. </t>
  </si>
  <si>
    <t>De kosten van de wensen dienen in de inschrijfprijs te zijn opgenomen.</t>
  </si>
  <si>
    <t>Ook de kosten voor de Optie moeten worden vermeld in het Tarievenblad, deze maken echter geen onderdeel uit van het gunningscriterium Prijs, dat geldt ook voor de (eventuele) additionele kosten van de Wensen.</t>
  </si>
  <si>
    <t>Indien u een kostensoort mist in bovenstaand overzicht, kunt u deze toevoegen bij "door inschrijver zelf in te vullen (eenmalige / jaarlijkse) kosten.</t>
  </si>
  <si>
    <t>De uitkomst van de optelling van de éénmalige kosten en de jaarlijkste kosten voor de totale contractduur is de beoordelingsprijs. Dit bedrag kan worden ingevuld in Bijlage H voor een berekening van de score op het gunningscriterium Prijs. LET OP: hier geldt een Plafondbedrag. Inschrijvingen boven het Plafondbedrag worden uitgesloten.</t>
  </si>
  <si>
    <t>Totaalprijs voor berekening score gunningscriterium Prijs</t>
  </si>
  <si>
    <t>éénmalige kosten</t>
  </si>
  <si>
    <t>totale kosten contractduur</t>
  </si>
  <si>
    <t>Totaalprijs (opdracht binnen scope)</t>
  </si>
  <si>
    <t>(beoordelingsprijs)</t>
  </si>
  <si>
    <t>A. Eenmalige kosten</t>
  </si>
  <si>
    <t>Implementatie Raadsinformatiesysteem conform Programma van Eisen</t>
  </si>
  <si>
    <t>Nr.</t>
  </si>
  <si>
    <t>Aantal eenheden</t>
  </si>
  <si>
    <t>Eenheid</t>
  </si>
  <si>
    <t xml:space="preserve">Prijs per eenheid in € (excl. BTW) </t>
  </si>
  <si>
    <t>Subtotaal</t>
  </si>
  <si>
    <t>Vergaderapp</t>
  </si>
  <si>
    <t>Koppeling met Decos Join</t>
  </si>
  <si>
    <t>Projectleider / consultant</t>
  </si>
  <si>
    <t>uur</t>
  </si>
  <si>
    <t>Senior (Implementatie) consulent</t>
  </si>
  <si>
    <t>Medior (implementatie) consulent</t>
  </si>
  <si>
    <t>Junior (implementatie) consulent</t>
  </si>
  <si>
    <t>Training / opleiding functioneel beheerders</t>
  </si>
  <si>
    <t>gebruikers</t>
  </si>
  <si>
    <t>Door inschrijver zelf in te vullen eenmalige kosten</t>
  </si>
  <si>
    <t>Totaal éénmalige kosten</t>
  </si>
  <si>
    <t>B. Jaarlijkse kosten opdracht (binnen scope)</t>
  </si>
  <si>
    <t>Jaren</t>
  </si>
  <si>
    <t>Kosten maximale contractduur</t>
  </si>
  <si>
    <t>Door inschrijver zelf in te vullen jaarlijkse kosten</t>
  </si>
  <si>
    <t>Totaal jaarlijkse kosten</t>
  </si>
  <si>
    <t>Aantal</t>
  </si>
  <si>
    <t>uurtarief</t>
  </si>
  <si>
    <t>Migratie data huidige applicatie Gemeenteoplossingen</t>
  </si>
  <si>
    <t>Bijlage 2</t>
  </si>
  <si>
    <t>Koppeling met audio visuele installatie (MVI)</t>
  </si>
  <si>
    <t>vast</t>
  </si>
  <si>
    <t>Webportaal</t>
  </si>
  <si>
    <t>Indien u bepaalde posten in de ureninzet verrekend hoeft u de post niet in te vullen</t>
  </si>
  <si>
    <t>Vul alleen de blauwe velden in</t>
  </si>
  <si>
    <t>Koppeling met audiovisuele installatie (MVI)</t>
  </si>
  <si>
    <t>Koppeling met zaaksysteem Decos Join</t>
  </si>
  <si>
    <t>Licentiekosten raadsinformatiesysteem</t>
  </si>
  <si>
    <t>Licentiekosten bestuurlijkinformatiesysteem</t>
  </si>
  <si>
    <t>Webomgeving</t>
  </si>
  <si>
    <t>~3 gebruikers</t>
  </si>
  <si>
    <t>~60 gebruikers</t>
  </si>
  <si>
    <t>Webcasting inclusief bewerken/verwerken</t>
  </si>
  <si>
    <t xml:space="preserve">Prijs per eenheid per jaar in € (excl. BTW) </t>
  </si>
  <si>
    <t>Training opleiding eindgebruikers RIS</t>
  </si>
  <si>
    <t>Training opleiding eindgebruikers BIS</t>
  </si>
  <si>
    <t>~10 gebruikers</t>
  </si>
  <si>
    <t>Fictieve doorberekening</t>
  </si>
  <si>
    <t>Totaal:</t>
  </si>
  <si>
    <t>Totaal Ad Hoc kosten</t>
  </si>
  <si>
    <t xml:space="preserve">Omschrijving post </t>
  </si>
  <si>
    <t>Omschrijving post</t>
  </si>
  <si>
    <t>C. Ad hoc ondersteuning</t>
  </si>
  <si>
    <t>jaarlijkse kosten totaal</t>
  </si>
  <si>
    <t>Ad-Hoc kosten totaal</t>
  </si>
  <si>
    <t>Prijsformulier</t>
  </si>
  <si>
    <t>plafondbedrag € 125,- per uur</t>
  </si>
  <si>
    <t>plafondbedrag € 100,- per uur</t>
  </si>
  <si>
    <t>Senior consultant</t>
  </si>
  <si>
    <t>Junior consultant</t>
  </si>
  <si>
    <t>Vereiste</t>
  </si>
  <si>
    <t>D. Opties</t>
  </si>
  <si>
    <t xml:space="preserve">Samenvattend vergaderverslag van de raadsvergadering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</si>
</sst>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b/>
      <sz val="11"/>
      <color theme="0"/>
      <name val="Verdana"/>
      <family val="2"/>
    </font>
    <font>
      <b/>
      <sz val="10"/>
      <color theme="0"/>
      <name val="Verdana"/>
      <family val="2"/>
    </font>
    <font>
      <sz val="10"/>
      <color rgb="FFC00000"/>
      <name val="Verdana"/>
      <family val="2"/>
    </font>
    <font>
      <b/>
      <sz val="11"/>
      <color theme="0"/>
      <name val="Calibri"/>
      <family val="2"/>
      <scheme val="minor"/>
    </font>
    <font>
      <b/>
      <sz val="8"/>
      <color rgb="FFFF0000"/>
      <name val="Verdana"/>
      <family val="2"/>
    </font>
    <font>
      <sz val="10"/>
      <color rgb="FFFF0000"/>
      <name val="Verdana"/>
      <family val="2"/>
    </font>
  </fonts>
  <fills count="7">
    <fill>
      <patternFill patternType="none"/>
    </fill>
    <fill>
      <patternFill patternType="gray125"/>
    </fill>
    <fill>
      <patternFill patternType="solid">
        <fgColor rgb="FF4A7729"/>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46">
    <xf numFmtId="0" fontId="0" fillId="0" borderId="0" xfId="0"/>
    <xf numFmtId="0" fontId="1" fillId="0" borderId="0" xfId="0" applyFont="1"/>
    <xf numFmtId="0" fontId="2" fillId="0" borderId="0" xfId="0" applyFont="1"/>
    <xf numFmtId="0" fontId="1" fillId="0" borderId="1" xfId="0" applyFont="1" applyBorder="1"/>
    <xf numFmtId="0" fontId="2" fillId="0" borderId="1" xfId="0" applyFont="1" applyBorder="1"/>
    <xf numFmtId="44" fontId="2" fillId="0" borderId="1" xfId="1" applyFont="1" applyBorder="1"/>
    <xf numFmtId="44" fontId="1" fillId="0" borderId="1" xfId="1" applyFont="1" applyBorder="1"/>
    <xf numFmtId="44" fontId="1" fillId="0" borderId="1" xfId="0" applyNumberFormat="1" applyFont="1" applyBorder="1"/>
    <xf numFmtId="44" fontId="1" fillId="3" borderId="1" xfId="1" applyFont="1" applyFill="1" applyBorder="1"/>
    <xf numFmtId="0" fontId="5" fillId="2" borderId="0" xfId="0" applyFont="1" applyFill="1" applyAlignment="1">
      <alignment vertical="top"/>
    </xf>
    <xf numFmtId="0" fontId="5" fillId="2" borderId="0" xfId="0" applyFont="1" applyFill="1" applyAlignment="1">
      <alignment vertical="top" wrapText="1"/>
    </xf>
    <xf numFmtId="0" fontId="6" fillId="0" borderId="1" xfId="0" applyFont="1" applyBorder="1"/>
    <xf numFmtId="0" fontId="4" fillId="2" borderId="0" xfId="0" applyFont="1" applyFill="1" applyAlignment="1">
      <alignment horizontal="left"/>
    </xf>
    <xf numFmtId="0" fontId="1" fillId="2" borderId="0" xfId="0" applyFont="1" applyFill="1" applyAlignment="1">
      <alignment horizontal="left"/>
    </xf>
    <xf numFmtId="0" fontId="0" fillId="0" borderId="1" xfId="0" applyBorder="1" applyAlignment="1">
      <alignment wrapText="1"/>
    </xf>
    <xf numFmtId="0" fontId="7" fillId="2" borderId="0" xfId="0" applyFont="1" applyFill="1"/>
    <xf numFmtId="0" fontId="1" fillId="4" borderId="1" xfId="0" applyFont="1" applyFill="1" applyBorder="1"/>
    <xf numFmtId="164" fontId="1" fillId="4" borderId="1" xfId="0" applyNumberFormat="1" applyFont="1" applyFill="1" applyBorder="1"/>
    <xf numFmtId="0" fontId="2" fillId="4" borderId="1" xfId="0" applyFont="1" applyFill="1" applyBorder="1" applyAlignment="1">
      <alignment horizontal="center"/>
    </xf>
    <xf numFmtId="0" fontId="2" fillId="0" borderId="0" xfId="0" applyFont="1" applyAlignment="1">
      <alignment wrapText="1"/>
    </xf>
    <xf numFmtId="0" fontId="2" fillId="4" borderId="1" xfId="0" applyFont="1" applyFill="1" applyBorder="1"/>
    <xf numFmtId="44" fontId="2" fillId="0" borderId="3" xfId="1" applyFont="1" applyBorder="1"/>
    <xf numFmtId="44" fontId="2" fillId="0" borderId="2" xfId="1" applyFont="1" applyBorder="1"/>
    <xf numFmtId="0" fontId="1" fillId="5" borderId="1" xfId="0" applyFont="1" applyFill="1" applyBorder="1"/>
    <xf numFmtId="44" fontId="1" fillId="5" borderId="1" xfId="1" applyFont="1" applyFill="1" applyBorder="1"/>
    <xf numFmtId="0" fontId="8" fillId="6" borderId="0" xfId="0" applyFont="1" applyFill="1" applyAlignment="1">
      <alignment horizontal="left"/>
    </xf>
    <xf numFmtId="0" fontId="9" fillId="0" borderId="0" xfId="0" applyFont="1"/>
    <xf numFmtId="44" fontId="1" fillId="6" borderId="1" xfId="1" applyFont="1" applyFill="1" applyBorder="1"/>
    <xf numFmtId="0" fontId="1" fillId="4" borderId="1" xfId="1" applyNumberFormat="1" applyFont="1" applyFill="1" applyBorder="1"/>
    <xf numFmtId="0" fontId="5" fillId="2" borderId="0" xfId="0" applyFont="1" applyFill="1" applyAlignment="1">
      <alignment horizontal="left"/>
    </xf>
    <xf numFmtId="0" fontId="1" fillId="0" borderId="0" xfId="0" applyFont="1" applyAlignment="1">
      <alignment wrapText="1"/>
    </xf>
    <xf numFmtId="0" fontId="1" fillId="0" borderId="4" xfId="0" applyFont="1" applyBorder="1"/>
    <xf numFmtId="0" fontId="2" fillId="4" borderId="4" xfId="0" applyFont="1" applyFill="1" applyBorder="1"/>
    <xf numFmtId="0" fontId="1" fillId="4" borderId="4" xfId="0" applyFont="1" applyFill="1" applyBorder="1"/>
    <xf numFmtId="44" fontId="1" fillId="5" borderId="4" xfId="1" applyFont="1" applyFill="1" applyBorder="1"/>
    <xf numFmtId="0" fontId="1" fillId="4" borderId="4" xfId="1" applyNumberFormat="1" applyFont="1" applyFill="1" applyBorder="1"/>
    <xf numFmtId="44" fontId="1" fillId="6" borderId="4" xfId="1" applyFont="1" applyFill="1" applyBorder="1"/>
    <xf numFmtId="164" fontId="1" fillId="4" borderId="4" xfId="0" applyNumberFormat="1" applyFont="1" applyFill="1" applyBorder="1"/>
    <xf numFmtId="0" fontId="2" fillId="0" borderId="3" xfId="0" applyFont="1" applyBorder="1" applyAlignment="1">
      <alignment wrapText="1"/>
    </xf>
    <xf numFmtId="0" fontId="4" fillId="6" borderId="3" xfId="0" applyFont="1" applyFill="1" applyBorder="1" applyAlignment="1">
      <alignment horizontal="left"/>
    </xf>
    <xf numFmtId="0" fontId="8" fillId="6" borderId="5" xfId="0" applyFont="1" applyFill="1" applyBorder="1" applyAlignment="1">
      <alignment horizontal="left"/>
    </xf>
    <xf numFmtId="0" fontId="4" fillId="6" borderId="5" xfId="0" applyFont="1" applyFill="1" applyBorder="1" applyAlignment="1">
      <alignment horizontal="left"/>
    </xf>
    <xf numFmtId="0" fontId="4" fillId="6" borderId="6" xfId="0" applyFont="1" applyFill="1" applyBorder="1" applyAlignment="1">
      <alignment horizontal="left"/>
    </xf>
    <xf numFmtId="0" fontId="2" fillId="0" borderId="1" xfId="0" applyFont="1" applyBorder="1" applyAlignment="1">
      <alignment wrapText="1"/>
    </xf>
    <xf numFmtId="0" fontId="2" fillId="0" borderId="1" xfId="0" applyFont="1" applyBorder="1" applyAlignment="1">
      <alignment horizontal="right" wrapText="1"/>
    </xf>
    <xf numFmtId="0" fontId="1" fillId="6" borderId="1" xfId="1" applyNumberFormat="1" applyFont="1" applyFill="1" applyBorder="1"/>
  </cellXfs>
  <cellStyles count="2">
    <cellStyle name="Standaard" xfId="0" builtinId="0"/>
    <cellStyle name="Valuta" xfId="1" builtinId="4"/>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0882-BC5A-4BA7-9D64-6411F6E81F51}">
  <sheetPr>
    <tabColor rgb="FF4A7729"/>
  </sheetPr>
  <dimension ref="A1:A7"/>
  <sheetViews>
    <sheetView workbookViewId="0">
      <selection activeCell="A5" sqref="A5"/>
    </sheetView>
  </sheetViews>
  <sheetFormatPr defaultRowHeight="15" x14ac:dyDescent="0.25"/>
  <cols>
    <col min="1" max="1" width="109" customWidth="1"/>
  </cols>
  <sheetData>
    <row r="1" spans="1:1" x14ac:dyDescent="0.25">
      <c r="A1" s="15" t="s">
        <v>0</v>
      </c>
    </row>
    <row r="3" spans="1:1" ht="32.25" customHeight="1" x14ac:dyDescent="0.25">
      <c r="A3" s="14" t="s">
        <v>1</v>
      </c>
    </row>
    <row r="4" spans="1:1" ht="32.25" customHeight="1" x14ac:dyDescent="0.25">
      <c r="A4" s="14" t="s">
        <v>2</v>
      </c>
    </row>
    <row r="5" spans="1:1" ht="32.25" customHeight="1" x14ac:dyDescent="0.25">
      <c r="A5" s="14" t="s">
        <v>3</v>
      </c>
    </row>
    <row r="6" spans="1:1" ht="30" x14ac:dyDescent="0.25">
      <c r="A6" s="14" t="s">
        <v>4</v>
      </c>
    </row>
    <row r="7" spans="1:1" ht="47.25" customHeight="1" x14ac:dyDescent="0.25">
      <c r="A7" s="14" t="s">
        <v>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3BC1-122A-4DD5-A882-8514BCB7EC3E}">
  <sheetPr>
    <tabColor rgb="FF7030A0"/>
  </sheetPr>
  <dimension ref="A2:I49"/>
  <sheetViews>
    <sheetView tabSelected="1" zoomScale="115" zoomScaleNormal="115" workbookViewId="0">
      <selection activeCell="G10" sqref="G10"/>
    </sheetView>
  </sheetViews>
  <sheetFormatPr defaultColWidth="9.140625" defaultRowHeight="12.75" x14ac:dyDescent="0.2"/>
  <cols>
    <col min="1" max="1" width="4.5703125" style="1" customWidth="1"/>
    <col min="2" max="2" width="83.7109375" style="1" bestFit="1" customWidth="1"/>
    <col min="3" max="3" width="15.5703125" style="1" bestFit="1" customWidth="1"/>
    <col min="4" max="4" width="19.5703125" style="1" customWidth="1"/>
    <col min="5" max="5" width="20.7109375" style="1" customWidth="1"/>
    <col min="6" max="6" width="27" style="1" bestFit="1" customWidth="1"/>
    <col min="7" max="7" width="20.7109375" style="1" customWidth="1"/>
    <col min="8" max="8" width="30.140625" style="1" bestFit="1" customWidth="1"/>
    <col min="9" max="16384" width="9.140625" style="1"/>
  </cols>
  <sheetData>
    <row r="2" spans="1:9" x14ac:dyDescent="0.2">
      <c r="A2" s="2" t="s">
        <v>37</v>
      </c>
    </row>
    <row r="3" spans="1:9" ht="12" customHeight="1" x14ac:dyDescent="0.2">
      <c r="A3" s="2" t="s">
        <v>63</v>
      </c>
    </row>
    <row r="4" spans="1:9" s="26" customFormat="1" ht="12" customHeight="1" x14ac:dyDescent="0.2">
      <c r="A4" s="25" t="s">
        <v>42</v>
      </c>
    </row>
    <row r="5" spans="1:9" ht="12" customHeight="1" x14ac:dyDescent="0.2"/>
    <row r="6" spans="1:9" ht="26.25" thickBot="1" x14ac:dyDescent="0.25">
      <c r="A6" s="9" t="s">
        <v>6</v>
      </c>
      <c r="B6" s="9"/>
      <c r="C6" s="9"/>
      <c r="D6" s="9"/>
      <c r="E6" s="9" t="s">
        <v>7</v>
      </c>
      <c r="F6" s="9" t="s">
        <v>61</v>
      </c>
      <c r="G6" s="10" t="s">
        <v>62</v>
      </c>
      <c r="H6" s="10" t="s">
        <v>8</v>
      </c>
    </row>
    <row r="7" spans="1:9" s="2" customFormat="1" ht="15" customHeight="1" thickBot="1" x14ac:dyDescent="0.25">
      <c r="A7" s="4" t="s">
        <v>9</v>
      </c>
      <c r="B7" s="4"/>
      <c r="C7" s="4"/>
      <c r="D7" s="4"/>
      <c r="E7" s="5">
        <f>F27</f>
        <v>0</v>
      </c>
      <c r="F7" s="21">
        <f>H39</f>
        <v>0</v>
      </c>
      <c r="G7" s="21">
        <f>G45</f>
        <v>0</v>
      </c>
      <c r="H7" s="22">
        <f>E7+F7+G7</f>
        <v>0</v>
      </c>
      <c r="I7" s="2" t="s">
        <v>10</v>
      </c>
    </row>
    <row r="8" spans="1:9" ht="15" customHeight="1" x14ac:dyDescent="0.2"/>
    <row r="9" spans="1:9" ht="15" customHeight="1" x14ac:dyDescent="0.2">
      <c r="A9" s="9" t="s">
        <v>11</v>
      </c>
      <c r="B9" s="9"/>
      <c r="C9" s="9"/>
      <c r="D9" s="9"/>
      <c r="E9" s="9"/>
      <c r="F9" s="9"/>
    </row>
    <row r="10" spans="1:9" ht="15" customHeight="1" x14ac:dyDescent="0.2">
      <c r="A10" s="9" t="s">
        <v>12</v>
      </c>
      <c r="B10" s="9"/>
      <c r="C10" s="9"/>
      <c r="D10" s="9"/>
      <c r="E10" s="9"/>
      <c r="F10" s="9"/>
    </row>
    <row r="11" spans="1:9" ht="15" customHeight="1" x14ac:dyDescent="0.2">
      <c r="A11" s="39"/>
      <c r="B11" s="40" t="s">
        <v>41</v>
      </c>
      <c r="C11" s="41"/>
      <c r="D11" s="41"/>
      <c r="E11" s="41"/>
      <c r="F11" s="42"/>
    </row>
    <row r="12" spans="1:9" s="19" customFormat="1" ht="25.5" x14ac:dyDescent="0.2">
      <c r="A12" s="38" t="s">
        <v>13</v>
      </c>
      <c r="B12" s="43" t="s">
        <v>59</v>
      </c>
      <c r="C12" s="44" t="s">
        <v>14</v>
      </c>
      <c r="D12" s="44" t="s">
        <v>15</v>
      </c>
      <c r="E12" s="44" t="s">
        <v>16</v>
      </c>
      <c r="F12" s="44" t="s">
        <v>17</v>
      </c>
    </row>
    <row r="13" spans="1:9" ht="15" customHeight="1" x14ac:dyDescent="0.2">
      <c r="A13" s="3">
        <v>1</v>
      </c>
      <c r="B13" s="3" t="s">
        <v>40</v>
      </c>
      <c r="C13" s="16">
        <v>1</v>
      </c>
      <c r="D13" s="16" t="s">
        <v>39</v>
      </c>
      <c r="E13" s="24">
        <v>0</v>
      </c>
      <c r="F13" s="6">
        <f>E13</f>
        <v>0</v>
      </c>
    </row>
    <row r="14" spans="1:9" ht="15" customHeight="1" x14ac:dyDescent="0.2">
      <c r="A14" s="3">
        <v>2</v>
      </c>
      <c r="B14" s="3" t="s">
        <v>18</v>
      </c>
      <c r="C14" s="16">
        <v>1</v>
      </c>
      <c r="D14" s="16" t="s">
        <v>39</v>
      </c>
      <c r="E14" s="24">
        <v>0</v>
      </c>
      <c r="F14" s="6">
        <f t="shared" ref="F14:F17" si="0">E14</f>
        <v>0</v>
      </c>
    </row>
    <row r="15" spans="1:9" ht="15" customHeight="1" x14ac:dyDescent="0.2">
      <c r="A15" s="3">
        <v>3</v>
      </c>
      <c r="B15" s="3" t="s">
        <v>38</v>
      </c>
      <c r="C15" s="16">
        <v>1</v>
      </c>
      <c r="D15" s="16" t="s">
        <v>39</v>
      </c>
      <c r="E15" s="24">
        <v>0</v>
      </c>
      <c r="F15" s="6">
        <f t="shared" si="0"/>
        <v>0</v>
      </c>
    </row>
    <row r="16" spans="1:9" ht="15" customHeight="1" x14ac:dyDescent="0.2">
      <c r="A16" s="3">
        <v>4</v>
      </c>
      <c r="B16" s="3" t="s">
        <v>19</v>
      </c>
      <c r="C16" s="16">
        <v>1</v>
      </c>
      <c r="D16" s="16" t="s">
        <v>39</v>
      </c>
      <c r="E16" s="24">
        <v>0</v>
      </c>
      <c r="F16" s="6">
        <f t="shared" si="0"/>
        <v>0</v>
      </c>
    </row>
    <row r="17" spans="1:8" ht="15" customHeight="1" x14ac:dyDescent="0.2">
      <c r="A17" s="3">
        <v>5</v>
      </c>
      <c r="B17" s="3" t="s">
        <v>36</v>
      </c>
      <c r="C17" s="16">
        <v>1</v>
      </c>
      <c r="D17" s="16" t="s">
        <v>39</v>
      </c>
      <c r="E17" s="24">
        <v>0</v>
      </c>
      <c r="F17" s="6">
        <f t="shared" si="0"/>
        <v>0</v>
      </c>
    </row>
    <row r="18" spans="1:8" ht="15" customHeight="1" x14ac:dyDescent="0.2">
      <c r="A18" s="3">
        <v>6</v>
      </c>
      <c r="B18" s="3" t="s">
        <v>20</v>
      </c>
      <c r="C18" s="23"/>
      <c r="D18" s="16" t="s">
        <v>21</v>
      </c>
      <c r="E18" s="24">
        <v>0</v>
      </c>
      <c r="F18" s="6">
        <f>C18*E18</f>
        <v>0</v>
      </c>
    </row>
    <row r="19" spans="1:8" ht="15" customHeight="1" x14ac:dyDescent="0.2">
      <c r="A19" s="3">
        <v>7</v>
      </c>
      <c r="B19" s="3" t="s">
        <v>22</v>
      </c>
      <c r="C19" s="23"/>
      <c r="D19" s="16" t="s">
        <v>21</v>
      </c>
      <c r="E19" s="24">
        <v>0</v>
      </c>
      <c r="F19" s="6">
        <f>C19*E19</f>
        <v>0</v>
      </c>
    </row>
    <row r="20" spans="1:8" ht="15" customHeight="1" x14ac:dyDescent="0.2">
      <c r="A20" s="3">
        <v>8</v>
      </c>
      <c r="B20" s="3" t="s">
        <v>23</v>
      </c>
      <c r="C20" s="23"/>
      <c r="D20" s="16" t="s">
        <v>21</v>
      </c>
      <c r="E20" s="24">
        <v>0</v>
      </c>
      <c r="F20" s="6">
        <f t="shared" ref="F14:F20" si="1">C20*E20</f>
        <v>0</v>
      </c>
    </row>
    <row r="21" spans="1:8" ht="15" customHeight="1" x14ac:dyDescent="0.2">
      <c r="A21" s="3">
        <v>9</v>
      </c>
      <c r="B21" s="3" t="s">
        <v>24</v>
      </c>
      <c r="C21" s="23"/>
      <c r="D21" s="16" t="s">
        <v>21</v>
      </c>
      <c r="E21" s="24">
        <v>0</v>
      </c>
      <c r="F21" s="6">
        <f>C21*E21</f>
        <v>0</v>
      </c>
    </row>
    <row r="22" spans="1:8" ht="15" customHeight="1" x14ac:dyDescent="0.2">
      <c r="A22" s="3">
        <v>10</v>
      </c>
      <c r="B22" s="3" t="s">
        <v>25</v>
      </c>
      <c r="C22" s="16" t="s">
        <v>48</v>
      </c>
      <c r="D22" s="16" t="s">
        <v>39</v>
      </c>
      <c r="E22" s="24">
        <v>0</v>
      </c>
      <c r="F22" s="6">
        <f>E22</f>
        <v>0</v>
      </c>
    </row>
    <row r="23" spans="1:8" ht="15" customHeight="1" x14ac:dyDescent="0.2">
      <c r="A23" s="3">
        <v>11</v>
      </c>
      <c r="B23" s="3" t="s">
        <v>52</v>
      </c>
      <c r="C23" s="16" t="s">
        <v>49</v>
      </c>
      <c r="D23" s="16" t="s">
        <v>39</v>
      </c>
      <c r="E23" s="24">
        <v>0</v>
      </c>
      <c r="F23" s="6">
        <f>E23</f>
        <v>0</v>
      </c>
    </row>
    <row r="24" spans="1:8" ht="15" customHeight="1" x14ac:dyDescent="0.2">
      <c r="A24" s="3">
        <v>12</v>
      </c>
      <c r="B24" s="3" t="s">
        <v>53</v>
      </c>
      <c r="C24" s="16" t="s">
        <v>54</v>
      </c>
      <c r="D24" s="16" t="s">
        <v>39</v>
      </c>
      <c r="E24" s="24">
        <v>0</v>
      </c>
      <c r="F24" s="6">
        <f>E24</f>
        <v>0</v>
      </c>
    </row>
    <row r="25" spans="1:8" ht="15" customHeight="1" x14ac:dyDescent="0.2">
      <c r="A25" s="3">
        <v>13</v>
      </c>
      <c r="B25" s="11" t="s">
        <v>27</v>
      </c>
      <c r="C25" s="23"/>
      <c r="D25" s="23"/>
      <c r="E25" s="24">
        <v>0</v>
      </c>
      <c r="F25" s="6">
        <f>C25*D25</f>
        <v>0</v>
      </c>
    </row>
    <row r="26" spans="1:8" ht="15" customHeight="1" x14ac:dyDescent="0.2">
      <c r="A26" s="3">
        <v>14</v>
      </c>
      <c r="B26" s="11" t="s">
        <v>27</v>
      </c>
      <c r="C26" s="23"/>
      <c r="D26" s="23"/>
      <c r="E26" s="24">
        <v>0</v>
      </c>
      <c r="F26" s="6">
        <f>C26*D26</f>
        <v>0</v>
      </c>
    </row>
    <row r="27" spans="1:8" ht="15" customHeight="1" x14ac:dyDescent="0.2">
      <c r="A27" s="3"/>
      <c r="B27" s="4" t="s">
        <v>28</v>
      </c>
      <c r="C27" s="3"/>
      <c r="D27" s="3"/>
      <c r="E27" s="8"/>
      <c r="F27" s="6">
        <f>SUM(F13:F26)</f>
        <v>0</v>
      </c>
    </row>
    <row r="28" spans="1:8" ht="15" customHeight="1" x14ac:dyDescent="0.2"/>
    <row r="29" spans="1:8" ht="15" customHeight="1" x14ac:dyDescent="0.2">
      <c r="A29" s="29" t="s">
        <v>29</v>
      </c>
      <c r="B29" s="29"/>
      <c r="C29" s="12"/>
      <c r="D29" s="12"/>
      <c r="E29" s="12"/>
      <c r="F29" s="12"/>
      <c r="G29" s="13"/>
      <c r="H29" s="13"/>
    </row>
    <row r="30" spans="1:8" s="19" customFormat="1" ht="38.25" x14ac:dyDescent="0.2">
      <c r="A30" s="43" t="s">
        <v>13</v>
      </c>
      <c r="B30" s="43" t="s">
        <v>59</v>
      </c>
      <c r="C30" s="44" t="s">
        <v>14</v>
      </c>
      <c r="D30" s="44" t="s">
        <v>15</v>
      </c>
      <c r="E30" s="44" t="s">
        <v>51</v>
      </c>
      <c r="F30" s="44" t="s">
        <v>17</v>
      </c>
      <c r="G30" s="44" t="s">
        <v>30</v>
      </c>
      <c r="H30" s="44" t="s">
        <v>31</v>
      </c>
    </row>
    <row r="31" spans="1:8" ht="15" customHeight="1" x14ac:dyDescent="0.2">
      <c r="A31" s="3">
        <v>1</v>
      </c>
      <c r="B31" s="3" t="s">
        <v>45</v>
      </c>
      <c r="C31" s="16">
        <v>60</v>
      </c>
      <c r="D31" s="16" t="s">
        <v>26</v>
      </c>
      <c r="E31" s="24">
        <v>0</v>
      </c>
      <c r="F31" s="6">
        <f>C31*E31</f>
        <v>0</v>
      </c>
      <c r="G31" s="18">
        <v>10</v>
      </c>
      <c r="H31" s="7">
        <f>F31*G31</f>
        <v>0</v>
      </c>
    </row>
    <row r="32" spans="1:8" ht="15" customHeight="1" x14ac:dyDescent="0.2">
      <c r="A32" s="3">
        <v>2</v>
      </c>
      <c r="B32" s="3" t="s">
        <v>46</v>
      </c>
      <c r="C32" s="16">
        <v>10</v>
      </c>
      <c r="D32" s="16" t="s">
        <v>26</v>
      </c>
      <c r="E32" s="24">
        <v>0</v>
      </c>
      <c r="F32" s="6">
        <f>C32*E32</f>
        <v>0</v>
      </c>
      <c r="G32" s="18">
        <v>10</v>
      </c>
      <c r="H32" s="7">
        <f>F32*G32</f>
        <v>0</v>
      </c>
    </row>
    <row r="33" spans="1:8" ht="15" customHeight="1" x14ac:dyDescent="0.2">
      <c r="A33" s="3">
        <v>3</v>
      </c>
      <c r="B33" s="3" t="s">
        <v>47</v>
      </c>
      <c r="C33" s="16">
        <v>1</v>
      </c>
      <c r="D33" s="16" t="s">
        <v>39</v>
      </c>
      <c r="E33" s="24">
        <v>0</v>
      </c>
      <c r="F33" s="6">
        <f t="shared" ref="F33:F38" si="2">C33*E33</f>
        <v>0</v>
      </c>
      <c r="G33" s="18">
        <v>10</v>
      </c>
      <c r="H33" s="7">
        <f t="shared" ref="H33:H38" si="3">F33*G33</f>
        <v>0</v>
      </c>
    </row>
    <row r="34" spans="1:8" ht="15" customHeight="1" x14ac:dyDescent="0.2">
      <c r="A34" s="3">
        <v>4</v>
      </c>
      <c r="B34" s="3" t="s">
        <v>50</v>
      </c>
      <c r="C34" s="16">
        <v>1</v>
      </c>
      <c r="D34" s="16" t="s">
        <v>39</v>
      </c>
      <c r="E34" s="24">
        <v>0</v>
      </c>
      <c r="F34" s="6">
        <f t="shared" si="2"/>
        <v>0</v>
      </c>
      <c r="G34" s="18">
        <v>10</v>
      </c>
      <c r="H34" s="7">
        <f t="shared" si="3"/>
        <v>0</v>
      </c>
    </row>
    <row r="35" spans="1:8" ht="15" customHeight="1" x14ac:dyDescent="0.2">
      <c r="A35" s="3">
        <v>5</v>
      </c>
      <c r="B35" s="3" t="s">
        <v>43</v>
      </c>
      <c r="C35" s="16">
        <v>1</v>
      </c>
      <c r="D35" s="16" t="s">
        <v>39</v>
      </c>
      <c r="E35" s="24">
        <v>0</v>
      </c>
      <c r="F35" s="6">
        <f t="shared" si="2"/>
        <v>0</v>
      </c>
      <c r="G35" s="18">
        <v>10</v>
      </c>
      <c r="H35" s="7">
        <f t="shared" si="3"/>
        <v>0</v>
      </c>
    </row>
    <row r="36" spans="1:8" ht="15" customHeight="1" x14ac:dyDescent="0.2">
      <c r="A36" s="3">
        <v>6</v>
      </c>
      <c r="B36" s="3" t="s">
        <v>44</v>
      </c>
      <c r="C36" s="16">
        <v>1</v>
      </c>
      <c r="D36" s="16" t="s">
        <v>39</v>
      </c>
      <c r="E36" s="24">
        <v>0</v>
      </c>
      <c r="F36" s="6">
        <f t="shared" si="2"/>
        <v>0</v>
      </c>
      <c r="G36" s="18">
        <v>10</v>
      </c>
      <c r="H36" s="7">
        <f t="shared" si="3"/>
        <v>0</v>
      </c>
    </row>
    <row r="37" spans="1:8" ht="15" customHeight="1" x14ac:dyDescent="0.2">
      <c r="A37" s="3">
        <v>8</v>
      </c>
      <c r="B37" s="11" t="s">
        <v>32</v>
      </c>
      <c r="C37" s="23"/>
      <c r="D37" s="23"/>
      <c r="E37" s="24">
        <v>0</v>
      </c>
      <c r="F37" s="6">
        <f t="shared" si="2"/>
        <v>0</v>
      </c>
      <c r="G37" s="18">
        <v>10</v>
      </c>
      <c r="H37" s="7">
        <f t="shared" si="3"/>
        <v>0</v>
      </c>
    </row>
    <row r="38" spans="1:8" ht="15" customHeight="1" x14ac:dyDescent="0.2">
      <c r="A38" s="3">
        <v>9</v>
      </c>
      <c r="B38" s="11" t="s">
        <v>32</v>
      </c>
      <c r="C38" s="23"/>
      <c r="D38" s="23"/>
      <c r="E38" s="24">
        <v>0</v>
      </c>
      <c r="F38" s="6">
        <f t="shared" si="2"/>
        <v>0</v>
      </c>
      <c r="G38" s="18">
        <v>10</v>
      </c>
      <c r="H38" s="7">
        <f t="shared" si="3"/>
        <v>0</v>
      </c>
    </row>
    <row r="39" spans="1:8" ht="15" customHeight="1" x14ac:dyDescent="0.2">
      <c r="A39" s="3"/>
      <c r="B39" s="4" t="s">
        <v>33</v>
      </c>
      <c r="C39" s="3"/>
      <c r="D39" s="3"/>
      <c r="E39" s="8"/>
      <c r="F39" s="5">
        <f>SUM(F31:F38)</f>
        <v>0</v>
      </c>
      <c r="G39" s="16"/>
      <c r="H39" s="5">
        <f>SUM(H31:H38)</f>
        <v>0</v>
      </c>
    </row>
    <row r="40" spans="1:8" ht="15" customHeight="1" x14ac:dyDescent="0.2"/>
    <row r="41" spans="1:8" ht="15" customHeight="1" x14ac:dyDescent="0.2">
      <c r="A41" s="29" t="s">
        <v>60</v>
      </c>
      <c r="B41" s="29"/>
      <c r="C41" s="12"/>
      <c r="D41" s="12"/>
      <c r="E41" s="12"/>
      <c r="F41" s="12"/>
      <c r="G41" s="12"/>
      <c r="H41" s="12"/>
    </row>
    <row r="42" spans="1:8" ht="15" customHeight="1" x14ac:dyDescent="0.2">
      <c r="A42" s="43" t="s">
        <v>13</v>
      </c>
      <c r="B42" s="43" t="s">
        <v>58</v>
      </c>
      <c r="C42" s="44" t="s">
        <v>34</v>
      </c>
      <c r="D42" s="44" t="s">
        <v>15</v>
      </c>
      <c r="E42" s="44" t="s">
        <v>35</v>
      </c>
      <c r="F42" s="44" t="s">
        <v>55</v>
      </c>
      <c r="G42" s="44" t="s">
        <v>17</v>
      </c>
      <c r="H42" s="44" t="s">
        <v>68</v>
      </c>
    </row>
    <row r="43" spans="1:8" ht="15" customHeight="1" x14ac:dyDescent="0.2">
      <c r="A43" s="31">
        <v>1</v>
      </c>
      <c r="B43" s="30" t="s">
        <v>66</v>
      </c>
      <c r="C43" s="32">
        <v>1</v>
      </c>
      <c r="D43" s="33" t="s">
        <v>21</v>
      </c>
      <c r="E43" s="34">
        <v>0</v>
      </c>
      <c r="F43" s="35">
        <v>150</v>
      </c>
      <c r="G43" s="36">
        <f>E43*F43</f>
        <v>0</v>
      </c>
      <c r="H43" s="37" t="s">
        <v>64</v>
      </c>
    </row>
    <row r="44" spans="1:8" ht="15" customHeight="1" x14ac:dyDescent="0.2">
      <c r="A44" s="3">
        <v>2</v>
      </c>
      <c r="B44" s="3" t="s">
        <v>67</v>
      </c>
      <c r="C44" s="20">
        <v>1</v>
      </c>
      <c r="D44" s="16" t="s">
        <v>21</v>
      </c>
      <c r="E44" s="24">
        <v>0</v>
      </c>
      <c r="F44" s="28">
        <v>150</v>
      </c>
      <c r="G44" s="27">
        <f>E44*F44</f>
        <v>0</v>
      </c>
      <c r="H44" s="17" t="s">
        <v>65</v>
      </c>
    </row>
    <row r="45" spans="1:8" x14ac:dyDescent="0.2">
      <c r="A45" s="3"/>
      <c r="B45" s="4" t="s">
        <v>57</v>
      </c>
      <c r="C45" s="3"/>
      <c r="D45" s="3"/>
      <c r="E45" s="8"/>
      <c r="F45" s="5" t="s">
        <v>56</v>
      </c>
      <c r="G45" s="6">
        <f>SUM(G43:G44)</f>
        <v>0</v>
      </c>
      <c r="H45" s="5"/>
    </row>
    <row r="47" spans="1:8" ht="14.25" x14ac:dyDescent="0.2">
      <c r="A47" s="29" t="s">
        <v>69</v>
      </c>
      <c r="B47" s="29"/>
      <c r="C47" s="12"/>
      <c r="D47" s="12"/>
      <c r="E47" s="12"/>
      <c r="F47" s="12"/>
      <c r="G47" s="12"/>
      <c r="H47" s="12"/>
    </row>
    <row r="48" spans="1:8" x14ac:dyDescent="0.2">
      <c r="A48" s="43" t="s">
        <v>13</v>
      </c>
      <c r="B48" s="43" t="s">
        <v>58</v>
      </c>
      <c r="C48" s="44" t="s">
        <v>34</v>
      </c>
      <c r="D48" s="44" t="s">
        <v>15</v>
      </c>
      <c r="E48" s="44" t="s">
        <v>35</v>
      </c>
      <c r="F48" s="44"/>
      <c r="G48" s="44" t="s">
        <v>17</v>
      </c>
      <c r="H48" s="44" t="s">
        <v>68</v>
      </c>
    </row>
    <row r="49" spans="1:8" x14ac:dyDescent="0.2">
      <c r="A49" s="3">
        <v>1</v>
      </c>
      <c r="B49" s="3" t="s">
        <v>70</v>
      </c>
      <c r="C49" s="20">
        <v>1</v>
      </c>
      <c r="D49" s="16" t="s">
        <v>21</v>
      </c>
      <c r="E49" s="24">
        <v>0</v>
      </c>
      <c r="F49" s="45"/>
      <c r="G49" s="27">
        <f>E49*F49</f>
        <v>0</v>
      </c>
      <c r="H49" s="17" t="s">
        <v>65</v>
      </c>
    </row>
  </sheetData>
  <pageMargins left="0.7" right="0.7" top="0.75" bottom="0.75" header="0.3" footer="0.3"/>
  <pageSetup paperSize="9" orientation="portrait" horizontalDpi="4294967292"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DD9CFB-87E7-4D46-9CE9-4469B05E6DC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8763129-2892-4369-8503-C57A65B39C88}">
  <ds:schemaRefs>
    <ds:schemaRef ds:uri="http://schemas.microsoft.com/sharepoint/v3/contenttype/forms"/>
  </ds:schemaRefs>
</ds:datastoreItem>
</file>

<file path=customXml/itemProps3.xml><?xml version="1.0" encoding="utf-8"?>
<ds:datastoreItem xmlns:ds="http://schemas.openxmlformats.org/officeDocument/2006/customXml" ds:itemID="{5B120FA3-6FD7-4AAE-BFB1-1C6559DBC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 van den Dungen</dc:creator>
  <cp:keywords/>
  <dc:description/>
  <cp:lastModifiedBy>Wesley Drogtrop</cp:lastModifiedBy>
  <cp:revision/>
  <dcterms:created xsi:type="dcterms:W3CDTF">2021-08-27T10:27:26Z</dcterms:created>
  <dcterms:modified xsi:type="dcterms:W3CDTF">2024-12-16T15:49:50Z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