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B:\BV\Inkoop Prive\05 BUCH Aanbestedingdossiers\10.Automatisering\2024\Raadsinformatiesysteem Bergen\04 Aanb.doc\"/>
    </mc:Choice>
  </mc:AlternateContent>
  <xr:revisionPtr revIDLastSave="0" documentId="13_ncr:1_{41771884-D4A5-4BAC-B4E5-D80638D857E4}" xr6:coauthVersionLast="47" xr6:coauthVersionMax="47" xr10:uidLastSave="{00000000-0000-0000-0000-000000000000}"/>
  <bookViews>
    <workbookView xWindow="-120" yWindow="-120" windowWidth="49140" windowHeight="18330" firstSheet="1" activeTab="1" xr2:uid="{1E3CC17D-E922-4593-810C-6F62E0546A2D}"/>
  </bookViews>
  <sheets>
    <sheet name="Instructie" sheetId="2" r:id="rId1"/>
    <sheet name="Tariev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3" i="1" l="1"/>
  <c r="G45" i="1" s="1"/>
  <c r="F24" i="1"/>
  <c r="G44" i="1"/>
  <c r="F31" i="1"/>
  <c r="H31" i="1" s="1"/>
  <c r="F26" i="1"/>
  <c r="F25" i="1"/>
  <c r="F21" i="1"/>
  <c r="F18" i="1"/>
  <c r="F13" i="1"/>
  <c r="F23" i="1"/>
  <c r="F22" i="1"/>
  <c r="F32" i="1"/>
  <c r="H32" i="1" s="1"/>
  <c r="F33" i="1"/>
  <c r="H33" i="1" s="1"/>
  <c r="G7" i="1" l="1"/>
  <c r="F34" i="1" l="1"/>
  <c r="F35" i="1"/>
  <c r="F36" i="1"/>
  <c r="F37" i="1"/>
  <c r="F38" i="1"/>
  <c r="F14" i="1"/>
  <c r="F15" i="1"/>
  <c r="F16" i="1"/>
  <c r="F17" i="1"/>
  <c r="F19" i="1"/>
  <c r="F20" i="1"/>
  <c r="F39" i="1" l="1"/>
  <c r="F27" i="1"/>
  <c r="E7" i="1" s="1"/>
  <c r="H34" i="1"/>
  <c r="H35" i="1"/>
  <c r="H36" i="1"/>
  <c r="H37" i="1"/>
  <c r="H38" i="1"/>
  <c r="H39" i="1" l="1"/>
  <c r="F7" i="1" s="1"/>
  <c r="H7" i="1" l="1"/>
</calcChain>
</file>

<file path=xl/sharedStrings.xml><?xml version="1.0" encoding="utf-8"?>
<sst xmlns="http://schemas.openxmlformats.org/spreadsheetml/2006/main" count="96" uniqueCount="69">
  <si>
    <t>Invulinstructie voor inschrijvers</t>
  </si>
  <si>
    <t xml:space="preserve">Alle kosten behorende bij de uitvoering van de opdracht zoals beschreven in het aanbestedingsdocument, het Programma van Eisen, het Programma van Wensen en de nota('s) van Inlichtingen dienen in het Tarievenblad te worden opgenomen. </t>
  </si>
  <si>
    <t>De kosten van de wensen dienen in de inschrijfprijs te zijn opgenomen.</t>
  </si>
  <si>
    <t>Ook de kosten voor de Optie moeten worden vermeld in het Tarievenblad, deze maken echter geen onderdeel uit van het gunningscriterium Prijs, dat geldt ook voor de (eventuele) additionele kosten van de Wensen.</t>
  </si>
  <si>
    <t>Indien u een kostensoort mist in bovenstaand overzicht, kunt u deze toevoegen bij "door inschrijver zelf in te vullen (eenmalige / jaarlijkse) kosten.</t>
  </si>
  <si>
    <t>De uitkomst van de optelling van de éénmalige kosten en de jaarlijkste kosten voor de totale contractduur is de beoordelingsprijs. Dit bedrag kan worden ingevuld in Bijlage H voor een berekening van de score op het gunningscriterium Prijs. LET OP: hier geldt een Plafondbedrag. Inschrijvingen boven het Plafondbedrag worden uitgesloten.</t>
  </si>
  <si>
    <t>Totaalprijs voor berekening score gunningscriterium Prijs</t>
  </si>
  <si>
    <t>éénmalige kosten</t>
  </si>
  <si>
    <t>totale kosten contractduur</t>
  </si>
  <si>
    <t>Totaalprijs (opdracht binnen scope)</t>
  </si>
  <si>
    <t>(beoordelingsprijs)</t>
  </si>
  <si>
    <t>A. Eenmalige kosten</t>
  </si>
  <si>
    <t>Implementatie Raadsinformatiesysteem conform Programma van Eisen</t>
  </si>
  <si>
    <t>Nr.</t>
  </si>
  <si>
    <t>Aantal eenheden</t>
  </si>
  <si>
    <t>Eenheid</t>
  </si>
  <si>
    <t xml:space="preserve">Prijs per eenheid in € (excl. BTW) </t>
  </si>
  <si>
    <t>Subtotaal</t>
  </si>
  <si>
    <t>Vergaderapp</t>
  </si>
  <si>
    <t>Koppeling met Decos Join</t>
  </si>
  <si>
    <t>Projectleider / consultant</t>
  </si>
  <si>
    <t>uur</t>
  </si>
  <si>
    <t>Senior (Implementatie) consulent</t>
  </si>
  <si>
    <t>Medior (implementatie) consulent</t>
  </si>
  <si>
    <t>Junior (implementatie) consulent</t>
  </si>
  <si>
    <t>Training / opleiding functioneel beheerders</t>
  </si>
  <si>
    <t>gebruikers</t>
  </si>
  <si>
    <t>Door inschrijver zelf in te vullen eenmalige kosten</t>
  </si>
  <si>
    <t>Totaal éénmalige kosten</t>
  </si>
  <si>
    <t>B. Jaarlijkse kosten opdracht (binnen scope)</t>
  </si>
  <si>
    <t>Jaren</t>
  </si>
  <si>
    <t>Kosten maximale contractduur</t>
  </si>
  <si>
    <t>Door inschrijver zelf in te vullen jaarlijkse kosten</t>
  </si>
  <si>
    <t>Totaal jaarlijkse kosten</t>
  </si>
  <si>
    <t>Aantal</t>
  </si>
  <si>
    <t>uurtarief</t>
  </si>
  <si>
    <t>Migratie data huidige applicatie Gemeenteoplossingen</t>
  </si>
  <si>
    <t>Bijlage 2</t>
  </si>
  <si>
    <t>Koppeling met audio visuele installatie (MVI)</t>
  </si>
  <si>
    <t>vast</t>
  </si>
  <si>
    <t>Webportaal</t>
  </si>
  <si>
    <t>Indien u bepaalde posten in de ureninzet verrekend hoeft u de post niet in te vullen</t>
  </si>
  <si>
    <t>Vul alleen de blauwe velden in</t>
  </si>
  <si>
    <t>Koppeling met audiovisuele installatie (MVI)</t>
  </si>
  <si>
    <t>Koppeling met zaaksysteem Decos Join</t>
  </si>
  <si>
    <t>Licentiekosten raadsinformatiesysteem</t>
  </si>
  <si>
    <t>Licentiekosten bestuurlijkinformatiesysteem</t>
  </si>
  <si>
    <t>Webomgeving</t>
  </si>
  <si>
    <t>~3 gebruikers</t>
  </si>
  <si>
    <t>~60 gebruikers</t>
  </si>
  <si>
    <t>Webcasting inclusief bewerken/verwerken</t>
  </si>
  <si>
    <t xml:space="preserve">Prijs per eenheid per jaar in € (excl. BTW) </t>
  </si>
  <si>
    <t>Training opleiding eindgebruikers RIS</t>
  </si>
  <si>
    <t>Training opleiding eindgebruikers BIS</t>
  </si>
  <si>
    <t>~10 gebruikers</t>
  </si>
  <si>
    <t>Fictieve doorberekening</t>
  </si>
  <si>
    <t>Totaal:</t>
  </si>
  <si>
    <t>Totaal Ad Hoc kosten</t>
  </si>
  <si>
    <t xml:space="preserve">Omschrijving post </t>
  </si>
  <si>
    <t>Omschrijving post</t>
  </si>
  <si>
    <t>C. Ad hoc ondersteuning</t>
  </si>
  <si>
    <t>jaarlijkse kosten totaal</t>
  </si>
  <si>
    <t>Ad-Hoc kosten totaal</t>
  </si>
  <si>
    <t>Prijsformulier</t>
  </si>
  <si>
    <t>plafondbedrag € 125,- per uur</t>
  </si>
  <si>
    <t>plafondbedrag € 100,- per uur</t>
  </si>
  <si>
    <t>Senior consultant</t>
  </si>
  <si>
    <t>Junior consultant</t>
  </si>
  <si>
    <t>Vereiste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</si>
</sst>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0" x14ac:knownFonts="1">
    <font>
      <sz val="11"/>
      <color theme="1"/>
      <name val="Calibri"/>
      <family val="2"/>
      <scheme val="minor"/>
    </font>
    <font>
      <sz val="10"/>
      <color theme="1"/>
      <name val="Verdana"/>
      <family val="2"/>
    </font>
    <font>
      <b/>
      <sz val="10"/>
      <color theme="1"/>
      <name val="Verdana"/>
      <family val="2"/>
    </font>
    <font>
      <sz val="11"/>
      <color theme="1"/>
      <name val="Calibri"/>
      <family val="2"/>
      <scheme val="minor"/>
    </font>
    <font>
      <b/>
      <sz val="11"/>
      <color theme="0"/>
      <name val="Verdana"/>
      <family val="2"/>
    </font>
    <font>
      <b/>
      <sz val="10"/>
      <color theme="0"/>
      <name val="Verdana"/>
      <family val="2"/>
    </font>
    <font>
      <sz val="10"/>
      <color rgb="FFC00000"/>
      <name val="Verdana"/>
      <family val="2"/>
    </font>
    <font>
      <b/>
      <sz val="11"/>
      <color theme="0"/>
      <name val="Calibri"/>
      <family val="2"/>
      <scheme val="minor"/>
    </font>
    <font>
      <b/>
      <sz val="8"/>
      <color rgb="FFFF0000"/>
      <name val="Verdana"/>
      <family val="2"/>
    </font>
    <font>
      <sz val="10"/>
      <color rgb="FFFF0000"/>
      <name val="Verdana"/>
      <family val="2"/>
    </font>
  </fonts>
  <fills count="7">
    <fill>
      <patternFill patternType="none"/>
    </fill>
    <fill>
      <patternFill patternType="gray125"/>
    </fill>
    <fill>
      <patternFill patternType="solid">
        <fgColor rgb="FF4A7729"/>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3" fillId="0" borderId="0" applyFont="0" applyFill="0" applyBorder="0" applyAlignment="0" applyProtection="0"/>
  </cellStyleXfs>
  <cellXfs count="46">
    <xf numFmtId="0" fontId="0" fillId="0" borderId="0" xfId="0"/>
    <xf numFmtId="0" fontId="1" fillId="0" borderId="0" xfId="0" applyFont="1"/>
    <xf numFmtId="0" fontId="2" fillId="0" borderId="0" xfId="0" applyFont="1"/>
    <xf numFmtId="0" fontId="1" fillId="0" borderId="1" xfId="0" applyFont="1" applyBorder="1"/>
    <xf numFmtId="0" fontId="2" fillId="0" borderId="1" xfId="0" applyFont="1" applyBorder="1"/>
    <xf numFmtId="44" fontId="2" fillId="0" borderId="1" xfId="1" applyFont="1" applyBorder="1"/>
    <xf numFmtId="44" fontId="1" fillId="0" borderId="1" xfId="1" applyFont="1" applyBorder="1"/>
    <xf numFmtId="44" fontId="1" fillId="0" borderId="1" xfId="0" applyNumberFormat="1" applyFont="1" applyBorder="1"/>
    <xf numFmtId="44" fontId="1" fillId="3" borderId="1" xfId="1" applyFont="1" applyFill="1" applyBorder="1"/>
    <xf numFmtId="0" fontId="5" fillId="2" borderId="0" xfId="0" applyFont="1" applyFill="1" applyAlignment="1">
      <alignment vertical="top"/>
    </xf>
    <xf numFmtId="0" fontId="5" fillId="2" borderId="0" xfId="0" applyFont="1" applyFill="1" applyAlignment="1">
      <alignment vertical="top" wrapText="1"/>
    </xf>
    <xf numFmtId="0" fontId="6" fillId="0" borderId="1" xfId="0" applyFont="1" applyBorder="1"/>
    <xf numFmtId="0" fontId="4" fillId="2" borderId="0" xfId="0" applyFont="1" applyFill="1" applyAlignment="1">
      <alignment horizontal="left"/>
    </xf>
    <xf numFmtId="0" fontId="1" fillId="2" borderId="0" xfId="0" applyFont="1" applyFill="1" applyAlignment="1">
      <alignment horizontal="left"/>
    </xf>
    <xf numFmtId="0" fontId="0" fillId="0" borderId="1" xfId="0" applyBorder="1" applyAlignment="1">
      <alignment wrapText="1"/>
    </xf>
    <xf numFmtId="0" fontId="7" fillId="2" borderId="0" xfId="0" applyFont="1" applyFill="1"/>
    <xf numFmtId="0" fontId="1" fillId="4" borderId="1" xfId="0" applyFont="1" applyFill="1" applyBorder="1"/>
    <xf numFmtId="164" fontId="1" fillId="4" borderId="1" xfId="0" applyNumberFormat="1" applyFont="1" applyFill="1" applyBorder="1"/>
    <xf numFmtId="0" fontId="2" fillId="4" borderId="1" xfId="0" applyFont="1" applyFill="1" applyBorder="1" applyAlignment="1">
      <alignment horizontal="center"/>
    </xf>
    <xf numFmtId="0" fontId="2" fillId="0" borderId="0" xfId="0" applyFont="1" applyAlignment="1">
      <alignment wrapText="1"/>
    </xf>
    <xf numFmtId="0" fontId="2" fillId="4" borderId="1" xfId="0" applyFont="1" applyFill="1" applyBorder="1"/>
    <xf numFmtId="44" fontId="2" fillId="0" borderId="3" xfId="1" applyFont="1" applyBorder="1"/>
    <xf numFmtId="44" fontId="2" fillId="0" borderId="2" xfId="1" applyFont="1" applyBorder="1"/>
    <xf numFmtId="0" fontId="1" fillId="5" borderId="1" xfId="0" applyFont="1" applyFill="1" applyBorder="1"/>
    <xf numFmtId="44" fontId="1" fillId="5" borderId="1" xfId="1" applyFont="1" applyFill="1" applyBorder="1"/>
    <xf numFmtId="0" fontId="8" fillId="6" borderId="0" xfId="0" applyFont="1" applyFill="1" applyAlignment="1">
      <alignment horizontal="left"/>
    </xf>
    <xf numFmtId="0" fontId="9" fillId="0" borderId="0" xfId="0" applyFont="1"/>
    <xf numFmtId="44" fontId="1" fillId="0" borderId="1" xfId="1" applyNumberFormat="1" applyFont="1" applyBorder="1"/>
    <xf numFmtId="44" fontId="1" fillId="6" borderId="1" xfId="1" applyFont="1" applyFill="1" applyBorder="1"/>
    <xf numFmtId="0" fontId="1" fillId="4" borderId="1" xfId="1" applyNumberFormat="1" applyFont="1" applyFill="1" applyBorder="1"/>
    <xf numFmtId="0" fontId="5" fillId="2" borderId="0" xfId="0" applyFont="1" applyFill="1" applyAlignment="1">
      <alignment horizontal="left"/>
    </xf>
    <xf numFmtId="0" fontId="1" fillId="0" borderId="0" xfId="0" applyFont="1" applyAlignment="1">
      <alignment wrapText="1"/>
    </xf>
    <xf numFmtId="0" fontId="1" fillId="0" borderId="4" xfId="0" applyFont="1" applyBorder="1"/>
    <xf numFmtId="0" fontId="2" fillId="4" borderId="4" xfId="0" applyFont="1" applyFill="1" applyBorder="1"/>
    <xf numFmtId="0" fontId="1" fillId="4" borderId="4" xfId="0" applyFont="1" applyFill="1" applyBorder="1"/>
    <xf numFmtId="44" fontId="1" fillId="5" borderId="4" xfId="1" applyFont="1" applyFill="1" applyBorder="1"/>
    <xf numFmtId="0" fontId="1" fillId="4" borderId="4" xfId="1" applyNumberFormat="1" applyFont="1" applyFill="1" applyBorder="1"/>
    <xf numFmtId="44" fontId="1" fillId="6" borderId="4" xfId="1" applyFont="1" applyFill="1" applyBorder="1"/>
    <xf numFmtId="164" fontId="1" fillId="4" borderId="4" xfId="0" applyNumberFormat="1" applyFont="1" applyFill="1" applyBorder="1"/>
    <xf numFmtId="0" fontId="2" fillId="0" borderId="3" xfId="0" applyFont="1" applyBorder="1" applyAlignment="1">
      <alignment wrapText="1"/>
    </xf>
    <xf numFmtId="0" fontId="4" fillId="6" borderId="3" xfId="0" applyFont="1" applyFill="1" applyBorder="1" applyAlignment="1">
      <alignment horizontal="left"/>
    </xf>
    <xf numFmtId="0" fontId="8" fillId="6" borderId="5" xfId="0" applyFont="1" applyFill="1" applyBorder="1" applyAlignment="1">
      <alignment horizontal="left"/>
    </xf>
    <xf numFmtId="0" fontId="4" fillId="6" borderId="5" xfId="0" applyFont="1" applyFill="1" applyBorder="1" applyAlignment="1">
      <alignment horizontal="left"/>
    </xf>
    <xf numFmtId="0" fontId="4" fillId="6" borderId="6" xfId="0" applyFont="1" applyFill="1" applyBorder="1" applyAlignment="1">
      <alignment horizontal="left"/>
    </xf>
    <xf numFmtId="0" fontId="2" fillId="0" borderId="1" xfId="0" applyFont="1" applyBorder="1" applyAlignment="1">
      <alignment wrapText="1"/>
    </xf>
    <xf numFmtId="0" fontId="2" fillId="0" borderId="1" xfId="0" applyFont="1" applyBorder="1" applyAlignment="1">
      <alignment horizontal="right" wrapText="1"/>
    </xf>
  </cellXfs>
  <cellStyles count="2">
    <cellStyle name="Standaard" xfId="0" builtinId="0"/>
    <cellStyle name="Valuta" xfId="1" builtinId="4"/>
  </cellStyles>
  <dxfs count="0"/>
  <tableStyles count="0" defaultTableStyle="TableStyleMedium2" defaultPivotStyle="PivotStyleLight16"/>
  <colors>
    <mruColors>
      <color rgb="FF4A7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D0882-BC5A-4BA7-9D64-6411F6E81F51}">
  <sheetPr>
    <tabColor rgb="FF4A7729"/>
  </sheetPr>
  <dimension ref="A1:A7"/>
  <sheetViews>
    <sheetView workbookViewId="0">
      <selection activeCell="A5" sqref="A5"/>
    </sheetView>
  </sheetViews>
  <sheetFormatPr defaultRowHeight="15" x14ac:dyDescent="0.25"/>
  <cols>
    <col min="1" max="1" width="109" customWidth="1"/>
  </cols>
  <sheetData>
    <row r="1" spans="1:1" x14ac:dyDescent="0.25">
      <c r="A1" s="15" t="s">
        <v>0</v>
      </c>
    </row>
    <row r="3" spans="1:1" ht="32.25" customHeight="1" x14ac:dyDescent="0.25">
      <c r="A3" s="14" t="s">
        <v>1</v>
      </c>
    </row>
    <row r="4" spans="1:1" ht="32.25" customHeight="1" x14ac:dyDescent="0.25">
      <c r="A4" s="14" t="s">
        <v>2</v>
      </c>
    </row>
    <row r="5" spans="1:1" ht="32.25" customHeight="1" x14ac:dyDescent="0.25">
      <c r="A5" s="14" t="s">
        <v>3</v>
      </c>
    </row>
    <row r="6" spans="1:1" ht="30" x14ac:dyDescent="0.25">
      <c r="A6" s="14" t="s">
        <v>4</v>
      </c>
    </row>
    <row r="7" spans="1:1" ht="47.25" customHeight="1" x14ac:dyDescent="0.25">
      <c r="A7" s="14" t="s">
        <v>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3BC1-122A-4DD5-A882-8514BCB7EC3E}">
  <sheetPr>
    <tabColor rgb="FF7030A0"/>
  </sheetPr>
  <dimension ref="A2:I45"/>
  <sheetViews>
    <sheetView tabSelected="1" zoomScale="160" zoomScaleNormal="160" workbookViewId="0">
      <selection activeCell="B48" sqref="B48"/>
    </sheetView>
  </sheetViews>
  <sheetFormatPr defaultColWidth="9.140625" defaultRowHeight="12.75" x14ac:dyDescent="0.2"/>
  <cols>
    <col min="1" max="1" width="4.5703125" style="1" customWidth="1"/>
    <col min="2" max="2" width="83.7109375" style="1" bestFit="1" customWidth="1"/>
    <col min="3" max="3" width="15.5703125" style="1" bestFit="1" customWidth="1"/>
    <col min="4" max="4" width="19.5703125" style="1" customWidth="1"/>
    <col min="5" max="5" width="20.7109375" style="1" customWidth="1"/>
    <col min="6" max="6" width="27" style="1" bestFit="1" customWidth="1"/>
    <col min="7" max="7" width="20.7109375" style="1" customWidth="1"/>
    <col min="8" max="8" width="30.140625" style="1" bestFit="1" customWidth="1"/>
    <col min="9" max="16384" width="9.140625" style="1"/>
  </cols>
  <sheetData>
    <row r="2" spans="1:9" x14ac:dyDescent="0.2">
      <c r="A2" s="2" t="s">
        <v>37</v>
      </c>
    </row>
    <row r="3" spans="1:9" ht="12" customHeight="1" x14ac:dyDescent="0.2">
      <c r="A3" s="2" t="s">
        <v>63</v>
      </c>
    </row>
    <row r="4" spans="1:9" s="26" customFormat="1" ht="12" customHeight="1" x14ac:dyDescent="0.2">
      <c r="A4" s="25" t="s">
        <v>42</v>
      </c>
    </row>
    <row r="5" spans="1:9" ht="12" customHeight="1" x14ac:dyDescent="0.2"/>
    <row r="6" spans="1:9" ht="26.25" thickBot="1" x14ac:dyDescent="0.25">
      <c r="A6" s="9" t="s">
        <v>6</v>
      </c>
      <c r="B6" s="9"/>
      <c r="C6" s="9"/>
      <c r="D6" s="9"/>
      <c r="E6" s="9" t="s">
        <v>7</v>
      </c>
      <c r="F6" s="9" t="s">
        <v>61</v>
      </c>
      <c r="G6" s="10" t="s">
        <v>62</v>
      </c>
      <c r="H6" s="10" t="s">
        <v>8</v>
      </c>
    </row>
    <row r="7" spans="1:9" s="2" customFormat="1" ht="15" customHeight="1" thickBot="1" x14ac:dyDescent="0.25">
      <c r="A7" s="4" t="s">
        <v>9</v>
      </c>
      <c r="B7" s="4"/>
      <c r="C7" s="4"/>
      <c r="D7" s="4"/>
      <c r="E7" s="5">
        <f>F27</f>
        <v>0</v>
      </c>
      <c r="F7" s="21">
        <f>H39</f>
        <v>0</v>
      </c>
      <c r="G7" s="21">
        <f>G45</f>
        <v>0</v>
      </c>
      <c r="H7" s="22">
        <f>E7+F7+G7</f>
        <v>0</v>
      </c>
      <c r="I7" s="2" t="s">
        <v>10</v>
      </c>
    </row>
    <row r="8" spans="1:9" ht="15" customHeight="1" x14ac:dyDescent="0.2"/>
    <row r="9" spans="1:9" ht="15" customHeight="1" x14ac:dyDescent="0.2">
      <c r="A9" s="9" t="s">
        <v>11</v>
      </c>
      <c r="B9" s="9"/>
      <c r="C9" s="9"/>
      <c r="D9" s="9"/>
      <c r="E9" s="9"/>
      <c r="F9" s="9"/>
    </row>
    <row r="10" spans="1:9" ht="15" customHeight="1" x14ac:dyDescent="0.2">
      <c r="A10" s="9" t="s">
        <v>12</v>
      </c>
      <c r="B10" s="9"/>
      <c r="C10" s="9"/>
      <c r="D10" s="9"/>
      <c r="E10" s="9"/>
      <c r="F10" s="9"/>
    </row>
    <row r="11" spans="1:9" ht="15" customHeight="1" x14ac:dyDescent="0.2">
      <c r="A11" s="40"/>
      <c r="B11" s="41" t="s">
        <v>41</v>
      </c>
      <c r="C11" s="42"/>
      <c r="D11" s="42"/>
      <c r="E11" s="42"/>
      <c r="F11" s="43"/>
    </row>
    <row r="12" spans="1:9" s="19" customFormat="1" ht="25.5" x14ac:dyDescent="0.2">
      <c r="A12" s="39" t="s">
        <v>13</v>
      </c>
      <c r="B12" s="44" t="s">
        <v>59</v>
      </c>
      <c r="C12" s="45" t="s">
        <v>14</v>
      </c>
      <c r="D12" s="45" t="s">
        <v>15</v>
      </c>
      <c r="E12" s="45" t="s">
        <v>16</v>
      </c>
      <c r="F12" s="45" t="s">
        <v>17</v>
      </c>
    </row>
    <row r="13" spans="1:9" ht="15" customHeight="1" x14ac:dyDescent="0.2">
      <c r="A13" s="3">
        <v>1</v>
      </c>
      <c r="B13" s="3" t="s">
        <v>40</v>
      </c>
      <c r="C13" s="16">
        <v>1</v>
      </c>
      <c r="D13" s="16" t="s">
        <v>39</v>
      </c>
      <c r="E13" s="24">
        <v>0</v>
      </c>
      <c r="F13" s="6">
        <f>E13</f>
        <v>0</v>
      </c>
    </row>
    <row r="14" spans="1:9" ht="15" customHeight="1" x14ac:dyDescent="0.2">
      <c r="A14" s="3">
        <v>2</v>
      </c>
      <c r="B14" s="3" t="s">
        <v>18</v>
      </c>
      <c r="C14" s="16">
        <v>1</v>
      </c>
      <c r="D14" s="16" t="s">
        <v>39</v>
      </c>
      <c r="E14" s="24">
        <v>0</v>
      </c>
      <c r="F14" s="6">
        <f t="shared" ref="F14:F20" si="0">C14*E14</f>
        <v>0</v>
      </c>
    </row>
    <row r="15" spans="1:9" ht="15" customHeight="1" x14ac:dyDescent="0.2">
      <c r="A15" s="3">
        <v>3</v>
      </c>
      <c r="B15" s="3" t="s">
        <v>38</v>
      </c>
      <c r="C15" s="16">
        <v>1</v>
      </c>
      <c r="D15" s="16" t="s">
        <v>39</v>
      </c>
      <c r="E15" s="24">
        <v>0</v>
      </c>
      <c r="F15" s="6">
        <f t="shared" si="0"/>
        <v>0</v>
      </c>
    </row>
    <row r="16" spans="1:9" ht="15" customHeight="1" x14ac:dyDescent="0.2">
      <c r="A16" s="3">
        <v>4</v>
      </c>
      <c r="B16" s="3" t="s">
        <v>19</v>
      </c>
      <c r="C16" s="16">
        <v>1</v>
      </c>
      <c r="D16" s="16" t="s">
        <v>39</v>
      </c>
      <c r="E16" s="24">
        <v>0</v>
      </c>
      <c r="F16" s="6">
        <f t="shared" si="0"/>
        <v>0</v>
      </c>
    </row>
    <row r="17" spans="1:8" ht="15" customHeight="1" x14ac:dyDescent="0.2">
      <c r="A17" s="3">
        <v>5</v>
      </c>
      <c r="B17" s="3" t="s">
        <v>36</v>
      </c>
      <c r="C17" s="16">
        <v>1</v>
      </c>
      <c r="D17" s="16" t="s">
        <v>39</v>
      </c>
      <c r="E17" s="24">
        <v>0</v>
      </c>
      <c r="F17" s="6">
        <f t="shared" si="0"/>
        <v>0</v>
      </c>
    </row>
    <row r="18" spans="1:8" ht="15" customHeight="1" x14ac:dyDescent="0.2">
      <c r="A18" s="3">
        <v>6</v>
      </c>
      <c r="B18" s="3" t="s">
        <v>20</v>
      </c>
      <c r="C18" s="23"/>
      <c r="D18" s="16" t="s">
        <v>21</v>
      </c>
      <c r="E18" s="24">
        <v>0</v>
      </c>
      <c r="F18" s="6">
        <f>C18*E18</f>
        <v>0</v>
      </c>
    </row>
    <row r="19" spans="1:8" ht="15" customHeight="1" x14ac:dyDescent="0.2">
      <c r="A19" s="3">
        <v>7</v>
      </c>
      <c r="B19" s="3" t="s">
        <v>22</v>
      </c>
      <c r="C19" s="23"/>
      <c r="D19" s="16" t="s">
        <v>21</v>
      </c>
      <c r="E19" s="24">
        <v>0</v>
      </c>
      <c r="F19" s="6">
        <f t="shared" si="0"/>
        <v>0</v>
      </c>
    </row>
    <row r="20" spans="1:8" ht="15" customHeight="1" x14ac:dyDescent="0.2">
      <c r="A20" s="3">
        <v>8</v>
      </c>
      <c r="B20" s="3" t="s">
        <v>23</v>
      </c>
      <c r="C20" s="23"/>
      <c r="D20" s="16" t="s">
        <v>21</v>
      </c>
      <c r="E20" s="24">
        <v>0</v>
      </c>
      <c r="F20" s="6">
        <f t="shared" si="0"/>
        <v>0</v>
      </c>
    </row>
    <row r="21" spans="1:8" ht="15" customHeight="1" x14ac:dyDescent="0.2">
      <c r="A21" s="3">
        <v>9</v>
      </c>
      <c r="B21" s="3" t="s">
        <v>24</v>
      </c>
      <c r="C21" s="23"/>
      <c r="D21" s="16" t="s">
        <v>21</v>
      </c>
      <c r="E21" s="24">
        <v>0</v>
      </c>
      <c r="F21" s="6">
        <f>C21*E21</f>
        <v>0</v>
      </c>
    </row>
    <row r="22" spans="1:8" ht="15" customHeight="1" x14ac:dyDescent="0.2">
      <c r="A22" s="3">
        <v>10</v>
      </c>
      <c r="B22" s="3" t="s">
        <v>25</v>
      </c>
      <c r="C22" s="16" t="s">
        <v>48</v>
      </c>
      <c r="D22" s="16" t="s">
        <v>39</v>
      </c>
      <c r="E22" s="24">
        <v>0</v>
      </c>
      <c r="F22" s="6">
        <f>E22</f>
        <v>0</v>
      </c>
    </row>
    <row r="23" spans="1:8" ht="15" customHeight="1" x14ac:dyDescent="0.2">
      <c r="A23" s="3">
        <v>11</v>
      </c>
      <c r="B23" s="3" t="s">
        <v>52</v>
      </c>
      <c r="C23" s="16" t="s">
        <v>49</v>
      </c>
      <c r="D23" s="16" t="s">
        <v>39</v>
      </c>
      <c r="E23" s="24">
        <v>0</v>
      </c>
      <c r="F23" s="27">
        <f>E23</f>
        <v>0</v>
      </c>
    </row>
    <row r="24" spans="1:8" ht="15" customHeight="1" x14ac:dyDescent="0.2">
      <c r="A24" s="3">
        <v>12</v>
      </c>
      <c r="B24" s="3" t="s">
        <v>53</v>
      </c>
      <c r="C24" s="16" t="s">
        <v>54</v>
      </c>
      <c r="D24" s="16" t="s">
        <v>39</v>
      </c>
      <c r="E24" s="24">
        <v>0</v>
      </c>
      <c r="F24" s="27">
        <f>E24</f>
        <v>0</v>
      </c>
    </row>
    <row r="25" spans="1:8" ht="15" customHeight="1" x14ac:dyDescent="0.2">
      <c r="A25" s="3">
        <v>13</v>
      </c>
      <c r="B25" s="11" t="s">
        <v>27</v>
      </c>
      <c r="C25" s="23"/>
      <c r="D25" s="23"/>
      <c r="E25" s="24">
        <v>0</v>
      </c>
      <c r="F25" s="6">
        <f>E25</f>
        <v>0</v>
      </c>
    </row>
    <row r="26" spans="1:8" ht="15" customHeight="1" x14ac:dyDescent="0.2">
      <c r="A26" s="3">
        <v>14</v>
      </c>
      <c r="B26" s="11" t="s">
        <v>27</v>
      </c>
      <c r="C26" s="23"/>
      <c r="D26" s="23"/>
      <c r="E26" s="24">
        <v>0</v>
      </c>
      <c r="F26" s="6">
        <f>E26</f>
        <v>0</v>
      </c>
    </row>
    <row r="27" spans="1:8" ht="15" customHeight="1" x14ac:dyDescent="0.2">
      <c r="A27" s="3"/>
      <c r="B27" s="4" t="s">
        <v>28</v>
      </c>
      <c r="C27" s="3"/>
      <c r="D27" s="3"/>
      <c r="E27" s="8"/>
      <c r="F27" s="6">
        <f>SUM(F13:F26)</f>
        <v>0</v>
      </c>
    </row>
    <row r="28" spans="1:8" ht="15" customHeight="1" x14ac:dyDescent="0.2"/>
    <row r="29" spans="1:8" ht="15" customHeight="1" x14ac:dyDescent="0.2">
      <c r="A29" s="30" t="s">
        <v>29</v>
      </c>
      <c r="B29" s="30"/>
      <c r="C29" s="12"/>
      <c r="D29" s="12"/>
      <c r="E29" s="12"/>
      <c r="F29" s="12"/>
      <c r="G29" s="13"/>
      <c r="H29" s="13"/>
    </row>
    <row r="30" spans="1:8" s="19" customFormat="1" ht="38.25" x14ac:dyDescent="0.2">
      <c r="A30" s="44" t="s">
        <v>13</v>
      </c>
      <c r="B30" s="44" t="s">
        <v>59</v>
      </c>
      <c r="C30" s="45" t="s">
        <v>14</v>
      </c>
      <c r="D30" s="45" t="s">
        <v>15</v>
      </c>
      <c r="E30" s="45" t="s">
        <v>51</v>
      </c>
      <c r="F30" s="45" t="s">
        <v>17</v>
      </c>
      <c r="G30" s="45" t="s">
        <v>30</v>
      </c>
      <c r="H30" s="45" t="s">
        <v>31</v>
      </c>
    </row>
    <row r="31" spans="1:8" ht="15" customHeight="1" x14ac:dyDescent="0.2">
      <c r="A31" s="3">
        <v>1</v>
      </c>
      <c r="B31" s="3" t="s">
        <v>45</v>
      </c>
      <c r="C31" s="16">
        <v>60</v>
      </c>
      <c r="D31" s="16" t="s">
        <v>26</v>
      </c>
      <c r="E31" s="24">
        <v>0</v>
      </c>
      <c r="F31" s="6">
        <f>C31*E31</f>
        <v>0</v>
      </c>
      <c r="G31" s="18">
        <v>10</v>
      </c>
      <c r="H31" s="7">
        <f>F31*G31</f>
        <v>0</v>
      </c>
    </row>
    <row r="32" spans="1:8" ht="15" customHeight="1" x14ac:dyDescent="0.2">
      <c r="A32" s="3">
        <v>2</v>
      </c>
      <c r="B32" s="3" t="s">
        <v>46</v>
      </c>
      <c r="C32" s="16">
        <v>10</v>
      </c>
      <c r="D32" s="16" t="s">
        <v>26</v>
      </c>
      <c r="E32" s="24">
        <v>0</v>
      </c>
      <c r="F32" s="6">
        <f>C32*E32</f>
        <v>0</v>
      </c>
      <c r="G32" s="18">
        <v>10</v>
      </c>
      <c r="H32" s="7">
        <f>F32*G32</f>
        <v>0</v>
      </c>
    </row>
    <row r="33" spans="1:8" ht="15" customHeight="1" x14ac:dyDescent="0.2">
      <c r="A33" s="3">
        <v>3</v>
      </c>
      <c r="B33" s="3" t="s">
        <v>47</v>
      </c>
      <c r="C33" s="16">
        <v>1</v>
      </c>
      <c r="D33" s="16" t="s">
        <v>39</v>
      </c>
      <c r="E33" s="24">
        <v>0</v>
      </c>
      <c r="F33" s="6">
        <f t="shared" ref="F33:F38" si="1">C33*E33</f>
        <v>0</v>
      </c>
      <c r="G33" s="18">
        <v>10</v>
      </c>
      <c r="H33" s="7">
        <f t="shared" ref="H33:H38" si="2">F33*G33</f>
        <v>0</v>
      </c>
    </row>
    <row r="34" spans="1:8" ht="15" customHeight="1" x14ac:dyDescent="0.2">
      <c r="A34" s="3">
        <v>4</v>
      </c>
      <c r="B34" s="3" t="s">
        <v>50</v>
      </c>
      <c r="C34" s="16">
        <v>1</v>
      </c>
      <c r="D34" s="16" t="s">
        <v>39</v>
      </c>
      <c r="E34" s="24">
        <v>0</v>
      </c>
      <c r="F34" s="6">
        <f t="shared" si="1"/>
        <v>0</v>
      </c>
      <c r="G34" s="18">
        <v>10</v>
      </c>
      <c r="H34" s="7">
        <f t="shared" si="2"/>
        <v>0</v>
      </c>
    </row>
    <row r="35" spans="1:8" ht="15" customHeight="1" x14ac:dyDescent="0.2">
      <c r="A35" s="3">
        <v>5</v>
      </c>
      <c r="B35" s="3" t="s">
        <v>43</v>
      </c>
      <c r="C35" s="16">
        <v>1</v>
      </c>
      <c r="D35" s="16" t="s">
        <v>39</v>
      </c>
      <c r="E35" s="24">
        <v>0</v>
      </c>
      <c r="F35" s="6">
        <f t="shared" si="1"/>
        <v>0</v>
      </c>
      <c r="G35" s="18">
        <v>10</v>
      </c>
      <c r="H35" s="7">
        <f t="shared" si="2"/>
        <v>0</v>
      </c>
    </row>
    <row r="36" spans="1:8" ht="15" customHeight="1" x14ac:dyDescent="0.2">
      <c r="A36" s="3">
        <v>6</v>
      </c>
      <c r="B36" s="3" t="s">
        <v>44</v>
      </c>
      <c r="C36" s="16">
        <v>1</v>
      </c>
      <c r="D36" s="16" t="s">
        <v>39</v>
      </c>
      <c r="E36" s="24">
        <v>0</v>
      </c>
      <c r="F36" s="6">
        <f t="shared" si="1"/>
        <v>0</v>
      </c>
      <c r="G36" s="18">
        <v>10</v>
      </c>
      <c r="H36" s="7">
        <f t="shared" si="2"/>
        <v>0</v>
      </c>
    </row>
    <row r="37" spans="1:8" ht="15" customHeight="1" x14ac:dyDescent="0.2">
      <c r="A37" s="3">
        <v>8</v>
      </c>
      <c r="B37" s="11" t="s">
        <v>32</v>
      </c>
      <c r="C37" s="23"/>
      <c r="D37" s="23"/>
      <c r="E37" s="24">
        <v>0</v>
      </c>
      <c r="F37" s="6">
        <f t="shared" si="1"/>
        <v>0</v>
      </c>
      <c r="G37" s="18">
        <v>10</v>
      </c>
      <c r="H37" s="7">
        <f t="shared" si="2"/>
        <v>0</v>
      </c>
    </row>
    <row r="38" spans="1:8" ht="15" customHeight="1" x14ac:dyDescent="0.2">
      <c r="A38" s="3">
        <v>9</v>
      </c>
      <c r="B38" s="11" t="s">
        <v>32</v>
      </c>
      <c r="C38" s="23"/>
      <c r="D38" s="23"/>
      <c r="E38" s="24">
        <v>0</v>
      </c>
      <c r="F38" s="6">
        <f t="shared" si="1"/>
        <v>0</v>
      </c>
      <c r="G38" s="18">
        <v>10</v>
      </c>
      <c r="H38" s="7">
        <f t="shared" si="2"/>
        <v>0</v>
      </c>
    </row>
    <row r="39" spans="1:8" ht="15" customHeight="1" x14ac:dyDescent="0.2">
      <c r="A39" s="3"/>
      <c r="B39" s="4" t="s">
        <v>33</v>
      </c>
      <c r="C39" s="3"/>
      <c r="D39" s="3"/>
      <c r="E39" s="8"/>
      <c r="F39" s="5">
        <f>SUM(F31:F38)</f>
        <v>0</v>
      </c>
      <c r="G39" s="16"/>
      <c r="H39" s="5">
        <f>SUM(H31:H38)</f>
        <v>0</v>
      </c>
    </row>
    <row r="40" spans="1:8" ht="15" customHeight="1" x14ac:dyDescent="0.2"/>
    <row r="41" spans="1:8" ht="15" customHeight="1" x14ac:dyDescent="0.2">
      <c r="A41" s="30" t="s">
        <v>60</v>
      </c>
      <c r="B41" s="30"/>
      <c r="C41" s="12"/>
      <c r="D41" s="12"/>
      <c r="E41" s="12"/>
      <c r="F41" s="12"/>
      <c r="G41" s="12"/>
      <c r="H41" s="12"/>
    </row>
    <row r="42" spans="1:8" ht="15" customHeight="1" x14ac:dyDescent="0.2">
      <c r="A42" s="44" t="s">
        <v>13</v>
      </c>
      <c r="B42" s="44" t="s">
        <v>58</v>
      </c>
      <c r="C42" s="45" t="s">
        <v>34</v>
      </c>
      <c r="D42" s="45" t="s">
        <v>15</v>
      </c>
      <c r="E42" s="45" t="s">
        <v>35</v>
      </c>
      <c r="F42" s="45" t="s">
        <v>55</v>
      </c>
      <c r="G42" s="45" t="s">
        <v>17</v>
      </c>
      <c r="H42" s="45" t="s">
        <v>68</v>
      </c>
    </row>
    <row r="43" spans="1:8" ht="15" customHeight="1" x14ac:dyDescent="0.2">
      <c r="A43" s="32">
        <v>1</v>
      </c>
      <c r="B43" s="31" t="s">
        <v>66</v>
      </c>
      <c r="C43" s="33">
        <v>1</v>
      </c>
      <c r="D43" s="34" t="s">
        <v>21</v>
      </c>
      <c r="E43" s="35">
        <v>0</v>
      </c>
      <c r="F43" s="36">
        <v>150</v>
      </c>
      <c r="G43" s="37">
        <f>E43*F43</f>
        <v>0</v>
      </c>
      <c r="H43" s="38" t="s">
        <v>64</v>
      </c>
    </row>
    <row r="44" spans="1:8" ht="15" customHeight="1" x14ac:dyDescent="0.2">
      <c r="A44" s="3">
        <v>2</v>
      </c>
      <c r="B44" s="3" t="s">
        <v>67</v>
      </c>
      <c r="C44" s="20">
        <v>1</v>
      </c>
      <c r="D44" s="16" t="s">
        <v>21</v>
      </c>
      <c r="E44" s="24">
        <v>0</v>
      </c>
      <c r="F44" s="29">
        <v>150</v>
      </c>
      <c r="G44" s="28">
        <f>E44*F44</f>
        <v>0</v>
      </c>
      <c r="H44" s="17" t="s">
        <v>65</v>
      </c>
    </row>
    <row r="45" spans="1:8" x14ac:dyDescent="0.2">
      <c r="A45" s="3"/>
      <c r="B45" s="4" t="s">
        <v>57</v>
      </c>
      <c r="C45" s="3"/>
      <c r="D45" s="3"/>
      <c r="E45" s="8"/>
      <c r="F45" s="5" t="s">
        <v>56</v>
      </c>
      <c r="G45" s="6">
        <f>SUM(G43:G44)</f>
        <v>0</v>
      </c>
      <c r="H45" s="5"/>
    </row>
  </sheetData>
  <pageMargins left="0.7" right="0.7" top="0.75" bottom="0.75" header="0.3" footer="0.3"/>
  <pageSetup paperSize="9" orientation="portrait" horizontalDpi="4294967292"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5FFEDE5EB19143B0DEFEB5596CC807" ma:contentTypeVersion="4" ma:contentTypeDescription="Een nieuw document maken." ma:contentTypeScope="" ma:versionID="75f0f08ca801ebfd9c866738df7f010c">
  <xsd:schema xmlns:xsd="http://www.w3.org/2001/XMLSchema" xmlns:xs="http://www.w3.org/2001/XMLSchema" xmlns:p="http://schemas.microsoft.com/office/2006/metadata/properties" xmlns:ns2="64abca7f-0d2b-4e8c-a0df-564cd4b7a295" targetNamespace="http://schemas.microsoft.com/office/2006/metadata/properties" ma:root="true" ma:fieldsID="6966d3f5a58af774e9f02da9c67b6a08" ns2:_="">
    <xsd:import namespace="64abca7f-0d2b-4e8c-a0df-564cd4b7a29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bca7f-0d2b-4e8c-a0df-564cd4b7a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DD9CFB-87E7-4D46-9CE9-4469B05E6DC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8763129-2892-4369-8503-C57A65B39C88}">
  <ds:schemaRefs>
    <ds:schemaRef ds:uri="http://schemas.microsoft.com/sharepoint/v3/contenttype/forms"/>
  </ds:schemaRefs>
</ds:datastoreItem>
</file>

<file path=customXml/itemProps3.xml><?xml version="1.0" encoding="utf-8"?>
<ds:datastoreItem xmlns:ds="http://schemas.openxmlformats.org/officeDocument/2006/customXml" ds:itemID="{5B120FA3-6FD7-4AAE-BFB1-1C6559DBCE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bca7f-0d2b-4e8c-a0df-564cd4b7a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Louis van den Dungen</dc:creator>
  <cp:keywords/>
  <dc:description/>
  <cp:lastModifiedBy>Wesley Drogtrop</cp:lastModifiedBy>
  <cp:revision/>
  <dcterms:created xsi:type="dcterms:W3CDTF">2021-08-27T10:27:26Z</dcterms:created>
  <dcterms:modified xsi:type="dcterms:W3CDTF">2024-11-20T13:55:12Z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0x010100C25FFEDE5EB19143B0DEFEB5596CC807</vt:lpwstr>
  </property>
</Properties>
</file>