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AA Nieuwe inrichring fileshare\3. Contracts &amp; Procurement\20 Lopende aanbestedingen\ESB - cleaning 2024.02\01. Tender Docs\"/>
    </mc:Choice>
  </mc:AlternateContent>
  <xr:revisionPtr revIDLastSave="0" documentId="13_ncr:1_{BDDEE89B-A5D1-42E2-A1CC-1922BDE5B6DD}" xr6:coauthVersionLast="47" xr6:coauthVersionMax="47" xr10:uidLastSave="{00000000-0000-0000-0000-000000000000}"/>
  <bookViews>
    <workbookView xWindow="-96" yWindow="-96" windowWidth="18192" windowHeight="11472" xr2:uid="{E50E43BE-23A3-4FD7-A359-0EAAC5E4EA79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6" i="2" l="1"/>
  <c r="E58" i="2"/>
  <c r="E57" i="2"/>
  <c r="E56" i="2"/>
  <c r="E55" i="2"/>
  <c r="E54" i="2"/>
  <c r="E53" i="2"/>
  <c r="E52" i="2"/>
  <c r="E51" i="2"/>
  <c r="F87" i="2" l="1"/>
  <c r="C77" i="2"/>
  <c r="E78" i="2" s="1"/>
  <c r="E102" i="2" s="1"/>
  <c r="E115" i="2"/>
  <c r="E114" i="2"/>
  <c r="E113" i="2"/>
  <c r="E110" i="2"/>
  <c r="E66" i="2"/>
  <c r="E67" i="2" s="1"/>
  <c r="E101" i="2" s="1"/>
  <c r="E43" i="2"/>
  <c r="E42" i="2"/>
  <c r="E41" i="2"/>
  <c r="E40" i="2"/>
  <c r="E39" i="2"/>
  <c r="E38" i="2"/>
  <c r="E111" i="2" s="1"/>
  <c r="E29" i="2"/>
  <c r="E30" i="2" s="1"/>
  <c r="E98" i="2" s="1"/>
  <c r="E22" i="2"/>
  <c r="E23" i="2" s="1"/>
  <c r="E97" i="2" s="1"/>
  <c r="E15" i="2"/>
  <c r="E14" i="2"/>
  <c r="E13" i="2"/>
  <c r="E12" i="2"/>
  <c r="F89" i="2" l="1"/>
  <c r="E100" i="2"/>
  <c r="E44" i="2"/>
  <c r="E16" i="2"/>
  <c r="E96" i="2" s="1"/>
  <c r="E99" i="2" l="1"/>
  <c r="E103" i="2" s="1"/>
  <c r="E116" i="2" s="1"/>
  <c r="E112" i="2"/>
  <c r="E117" i="2" l="1"/>
</calcChain>
</file>

<file path=xl/sharedStrings.xml><?xml version="1.0" encoding="utf-8"?>
<sst xmlns="http://schemas.openxmlformats.org/spreadsheetml/2006/main" count="121" uniqueCount="68">
  <si>
    <t xml:space="preserve">5398 m² </t>
  </si>
  <si>
    <t>9221 m²</t>
  </si>
  <si>
    <t>Jaarlijkse totale prijs lopende schoonmaakdiensten</t>
  </si>
  <si>
    <t>Post 2 = Forfaitaire jaarlijkse schoonmaakdiensten Grote schoonmaak</t>
  </si>
  <si>
    <t xml:space="preserve">Jaarlijkse totale prijs schoonmaakdiensten grote schoonmaak </t>
  </si>
  <si>
    <t>Soort gevraagde diensten</t>
  </si>
  <si>
    <t>Ruiten</t>
  </si>
  <si>
    <t>Bescherming en poetsen van de vloeren - steen, vinyl, linoleum, parket en marmer</t>
  </si>
  <si>
    <t>Post 4 = Forfaitaire jaarlijkse schoonmaakdiensten op aanvraag</t>
  </si>
  <si>
    <t>Op aanvraag</t>
  </si>
  <si>
    <t>Jaarlijkse totale prijs schoonmaakdiensten op aanvraag</t>
  </si>
  <si>
    <t>Het percentage moet worden afgerond tot twee cijfers na de komma, alle kosten inbegrepen</t>
  </si>
  <si>
    <t xml:space="preserve">Sanitaire benodigdheden </t>
  </si>
  <si>
    <t xml:space="preserve">Jaarlijks totaal van de sanitaire benodigdheden, met inbegrip van toeslag: (a) + (c) </t>
  </si>
  <si>
    <t xml:space="preserve">Samenvatting Jaarlijkse totale prijs schoonmaakdiensten </t>
  </si>
  <si>
    <t>€/jaar</t>
  </si>
  <si>
    <t xml:space="preserve">Jaarlijkse totale prijs lopende schoonmaakdiensten </t>
  </si>
  <si>
    <t xml:space="preserve">Jaarlijkse totale prijs schoonmaakdiensten zaterdag </t>
  </si>
  <si>
    <t xml:space="preserve">Jaarlijkse totale prijs schoonmaakdiensten zondag en feestdagen </t>
  </si>
  <si>
    <t>ALGEMEEN TOTAAL OP JAARBASIS</t>
  </si>
  <si>
    <t>Plaats, datum, stempel, handtekening van de inschrijver</t>
  </si>
  <si>
    <t>Opmerkingen:</t>
  </si>
  <si>
    <t>De vermelde hoeveelheden worden ter indicatie gegeven</t>
  </si>
  <si>
    <t>Alle posten “Totaal/jaar” zijn forfaitair</t>
  </si>
  <si>
    <t>Opgelet:</t>
  </si>
  <si>
    <t>Enkel de “gele” vakjes moeten worden ingevuld</t>
  </si>
  <si>
    <t>De inhoud van de grijze vakjes moet niet worden gewijzigd: de grijze vakjes bevatten formules en worden automatisch ingevuld.</t>
  </si>
  <si>
    <t>Jaarlijkse totale prijs (in EURO)</t>
  </si>
  <si>
    <t>Post 1: Jaarlijkse lopende forfaitaire schoonmaakdiensten</t>
  </si>
  <si>
    <t>A</t>
  </si>
  <si>
    <t>B</t>
  </si>
  <si>
    <t>C</t>
  </si>
  <si>
    <t xml:space="preserve"> =AxBxC</t>
  </si>
  <si>
    <t>Aantal dagen</t>
  </si>
  <si>
    <t>2. Tarief op zaterdagen</t>
  </si>
  <si>
    <t>3. Tarief op zon- en feestdagen</t>
  </si>
  <si>
    <t>Jaarlijkse totale prijs zaterdagdiensten</t>
  </si>
  <si>
    <t>Jaarlijkse totale prijs zondagdiensten</t>
  </si>
  <si>
    <t>Jaarlijkse totale prijs Grote schoonmaak</t>
  </si>
  <si>
    <t>Dagelijkse werkuren</t>
  </si>
  <si>
    <t xml:space="preserve"> Tarief buiten buiten feestdagen, van maandag tot vrijdag van 06:00 tot 22:00 in EUR</t>
  </si>
  <si>
    <t>Soort dienst</t>
  </si>
  <si>
    <t>Oppervlakte</t>
  </si>
  <si>
    <t>Jaarlijkse totale prijs diensten - Andere</t>
  </si>
  <si>
    <t>Post 5 = Toelage (“fee”) voor sanitaire benodigdheden</t>
  </si>
  <si>
    <t>Uurprijs</t>
  </si>
  <si>
    <t>Het aantal vermelde uren is een raming van de behoeften. Het aantal dagen is per jaar.</t>
  </si>
  <si>
    <t>Aantal gevraagde uren</t>
  </si>
  <si>
    <t xml:space="preserve"> AxC</t>
  </si>
  <si>
    <t>EUR per jaar</t>
  </si>
  <si>
    <t>Jaarlijks totaal van de sanitaire benodigdheden, incl. toeslag</t>
  </si>
  <si>
    <t>Jaarlijks geraamd bedrag van extra benodigdheden buiten toelage</t>
  </si>
  <si>
    <t>Toeslagpercentage in procent (%)</t>
  </si>
  <si>
    <t>Toeslagwaarde</t>
  </si>
  <si>
    <t>Jaarlijkse totale prijs diensten - andere</t>
  </si>
  <si>
    <t>Samenvatting Jaarlijkse totale prijs schoonmaakdiensten  - VARIANT DAGKRACHT</t>
  </si>
  <si>
    <t>Post 6 = Vegen schoolplein</t>
  </si>
  <si>
    <t>Jaarlijkse totale prijs Vegen schoolplein</t>
  </si>
  <si>
    <t xml:space="preserve">5100 m² </t>
  </si>
  <si>
    <t>vegen</t>
  </si>
  <si>
    <t>Post 3 = Forfaitaire jaarlijkse schoonmaakdiensten - Eenheidsprijzen</t>
  </si>
  <si>
    <t>Het staat de inschrijver vrij te kiezen of de werkzaamheden per uur dan wel per werkzaamheid worden geoffreerd.</t>
  </si>
  <si>
    <t>Prijs per keer</t>
  </si>
  <si>
    <t>Aantal keer per jaar</t>
  </si>
  <si>
    <t xml:space="preserve"> =AxB</t>
  </si>
  <si>
    <r>
      <rPr>
        <b/>
        <sz val="22"/>
        <color theme="1"/>
        <rFont val="Arial"/>
        <family val="2"/>
      </rPr>
      <t>Annex 6 - FINANCIËLE PRIJSOPGAVE</t>
    </r>
    <r>
      <rPr>
        <sz val="22"/>
        <color theme="1"/>
        <rFont val="Calibri"/>
        <family val="2"/>
        <scheme val="minor"/>
      </rPr>
      <t xml:space="preserve">
</t>
    </r>
    <r>
      <rPr>
        <b/>
        <sz val="18"/>
        <color theme="1"/>
        <rFont val="Arial"/>
        <family val="2"/>
      </rPr>
      <t xml:space="preserve">Te verstrekken eenheids- en forfaitaire prijzen </t>
    </r>
    <r>
      <rPr>
        <b/>
        <sz val="18"/>
        <color rgb="FFFF0000"/>
        <rFont val="Arial"/>
        <family val="2"/>
      </rPr>
      <t>zonder btw</t>
    </r>
    <r>
      <rPr>
        <b/>
        <sz val="18"/>
        <color theme="1"/>
        <rFont val="Arial"/>
        <family val="2"/>
      </rPr>
      <t xml:space="preserve"> tot twee cijfers na de komma</t>
    </r>
  </si>
  <si>
    <t>1. Tarief buiten feestdagen, van maandag tot vrijdag van 06:00 tot 22:00 in EUR</t>
  </si>
  <si>
    <t>Het percentage moet worden afgerond tot hoogstens twee cijfers na de komma, alle kosten inbegrepen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</si>
</sst>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€&quot;"/>
    <numFmt numFmtId="165" formatCode="#,##0.00\ &quot;€&quot;"/>
    <numFmt numFmtId="166" formatCode="#,##0.00\ _€"/>
    <numFmt numFmtId="167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sz val="16"/>
      <name val="Arial"/>
      <family val="2"/>
    </font>
    <font>
      <b/>
      <sz val="18"/>
      <color rgb="FFFF0000"/>
      <name val="Arial"/>
      <family val="2"/>
    </font>
    <font>
      <b/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8"/>
      <color theme="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0" fontId="5" fillId="0" borderId="15" xfId="0" applyFont="1" applyBorder="1"/>
    <xf numFmtId="0" fontId="8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left"/>
      <protection hidden="1"/>
    </xf>
    <xf numFmtId="167" fontId="6" fillId="0" borderId="0" xfId="0" applyNumberFormat="1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1" fontId="14" fillId="0" borderId="6" xfId="0" applyNumberFormat="1" applyFont="1" applyBorder="1" applyProtection="1">
      <protection locked="0"/>
    </xf>
    <xf numFmtId="1" fontId="14" fillId="0" borderId="33" xfId="0" applyNumberFormat="1" applyFont="1" applyBorder="1" applyProtection="1">
      <protection locked="0"/>
    </xf>
    <xf numFmtId="0" fontId="14" fillId="0" borderId="12" xfId="0" applyFont="1" applyBorder="1" applyAlignment="1" applyProtection="1">
      <alignment vertical="center"/>
      <protection locked="0"/>
    </xf>
    <xf numFmtId="0" fontId="13" fillId="5" borderId="6" xfId="0" applyFont="1" applyFill="1" applyBorder="1"/>
    <xf numFmtId="1" fontId="12" fillId="4" borderId="6" xfId="0" applyNumberFormat="1" applyFont="1" applyFill="1" applyBorder="1" applyProtection="1">
      <protection locked="0"/>
    </xf>
    <xf numFmtId="0" fontId="14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quotePrefix="1" applyFont="1" applyBorder="1" applyAlignment="1">
      <alignment horizontal="center" vertical="center" wrapText="1"/>
    </xf>
    <xf numFmtId="1" fontId="14" fillId="4" borderId="6" xfId="0" applyNumberFormat="1" applyFont="1" applyFill="1" applyBorder="1" applyProtection="1">
      <protection locked="0"/>
    </xf>
    <xf numFmtId="1" fontId="14" fillId="4" borderId="32" xfId="0" applyNumberFormat="1" applyFont="1" applyFill="1" applyBorder="1" applyProtection="1">
      <protection locked="0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5" borderId="6" xfId="0" applyFont="1" applyFill="1" applyBorder="1"/>
    <xf numFmtId="0" fontId="14" fillId="0" borderId="3" xfId="0" applyFont="1" applyBorder="1" applyAlignment="1">
      <alignment horizontal="left" wrapText="1"/>
    </xf>
    <xf numFmtId="0" fontId="18" fillId="0" borderId="10" xfId="0" applyFont="1" applyBorder="1" applyAlignment="1" applyProtection="1">
      <alignment horizontal="left" vertical="center"/>
      <protection locked="0"/>
    </xf>
    <xf numFmtId="0" fontId="18" fillId="0" borderId="12" xfId="0" applyFont="1" applyBorder="1" applyAlignment="1" applyProtection="1">
      <alignment vertical="center"/>
      <protection locked="0"/>
    </xf>
    <xf numFmtId="0" fontId="19" fillId="5" borderId="11" xfId="0" applyFont="1" applyFill="1" applyBorder="1"/>
    <xf numFmtId="0" fontId="14" fillId="0" borderId="0" xfId="0" applyFont="1" applyAlignment="1" applyProtection="1">
      <alignment horizontal="left" vertical="center"/>
      <protection locked="0"/>
    </xf>
    <xf numFmtId="0" fontId="18" fillId="0" borderId="18" xfId="0" applyFont="1" applyBorder="1" applyAlignment="1" applyProtection="1">
      <alignment vertical="center"/>
      <protection locked="0"/>
    </xf>
    <xf numFmtId="2" fontId="15" fillId="0" borderId="16" xfId="0" applyNumberFormat="1" applyFont="1" applyBorder="1" applyAlignment="1">
      <alignment horizontal="left"/>
    </xf>
    <xf numFmtId="2" fontId="15" fillId="0" borderId="6" xfId="0" applyNumberFormat="1" applyFont="1" applyBorder="1" applyAlignment="1">
      <alignment horizontal="left" wrapText="1"/>
    </xf>
    <xf numFmtId="0" fontId="15" fillId="0" borderId="19" xfId="0" applyFont="1" applyBorder="1" applyAlignment="1">
      <alignment horizontal="right" vertical="center" wrapText="1"/>
    </xf>
    <xf numFmtId="0" fontId="15" fillId="6" borderId="7" xfId="0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14" fillId="0" borderId="6" xfId="0" quotePrefix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5" fillId="0" borderId="0" xfId="0" applyNumberFormat="1" applyFont="1"/>
    <xf numFmtId="0" fontId="18" fillId="0" borderId="0" xfId="0" applyFont="1" applyAlignment="1" applyProtection="1">
      <alignment vertical="center"/>
      <protection locked="0"/>
    </xf>
    <xf numFmtId="1" fontId="1" fillId="0" borderId="0" xfId="0" applyNumberFormat="1" applyFont="1" applyAlignment="1" applyProtection="1">
      <alignment vertical="center"/>
      <protection locked="0"/>
    </xf>
    <xf numFmtId="0" fontId="1" fillId="0" borderId="0" xfId="0" applyFont="1"/>
    <xf numFmtId="2" fontId="20" fillId="0" borderId="16" xfId="0" applyNumberFormat="1" applyFont="1" applyBorder="1" applyAlignment="1">
      <alignment horizontal="center"/>
    </xf>
    <xf numFmtId="1" fontId="16" fillId="6" borderId="19" xfId="0" applyNumberFormat="1" applyFont="1" applyFill="1" applyBorder="1"/>
    <xf numFmtId="0" fontId="1" fillId="0" borderId="0" xfId="0" applyFont="1" applyAlignment="1" applyProtection="1">
      <alignment vertical="center"/>
      <protection locked="0"/>
    </xf>
    <xf numFmtId="0" fontId="14" fillId="0" borderId="2" xfId="0" applyFont="1" applyBorder="1" applyAlignment="1">
      <alignment vertical="center"/>
    </xf>
    <xf numFmtId="164" fontId="14" fillId="0" borderId="7" xfId="0" applyNumberFormat="1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10" fontId="14" fillId="4" borderId="7" xfId="0" applyNumberFormat="1" applyFont="1" applyFill="1" applyBorder="1" applyAlignment="1" applyProtection="1">
      <alignment vertical="center" wrapText="1"/>
      <protection locked="0"/>
    </xf>
    <xf numFmtId="0" fontId="18" fillId="8" borderId="10" xfId="0" applyFont="1" applyFill="1" applyBorder="1" applyAlignment="1">
      <alignment vertical="center"/>
    </xf>
    <xf numFmtId="0" fontId="18" fillId="8" borderId="17" xfId="0" applyFont="1" applyFill="1" applyBorder="1" applyAlignment="1">
      <alignment vertical="center" wrapText="1"/>
    </xf>
    <xf numFmtId="165" fontId="18" fillId="7" borderId="11" xfId="0" applyNumberFormat="1" applyFont="1" applyFill="1" applyBorder="1" applyAlignment="1">
      <alignment vertical="center" wrapText="1"/>
    </xf>
    <xf numFmtId="0" fontId="13" fillId="0" borderId="24" xfId="0" applyFont="1" applyBorder="1" applyProtection="1">
      <protection hidden="1"/>
    </xf>
    <xf numFmtId="0" fontId="13" fillId="0" borderId="25" xfId="0" applyFont="1" applyBorder="1" applyProtection="1">
      <protection hidden="1"/>
    </xf>
    <xf numFmtId="0" fontId="13" fillId="0" borderId="2" xfId="0" applyFont="1" applyBorder="1" applyProtection="1">
      <protection hidden="1"/>
    </xf>
    <xf numFmtId="0" fontId="13" fillId="0" borderId="3" xfId="0" applyFont="1" applyBorder="1" applyProtection="1">
      <protection hidden="1"/>
    </xf>
    <xf numFmtId="0" fontId="13" fillId="0" borderId="5" xfId="0" applyFont="1" applyBorder="1" applyProtection="1">
      <protection hidden="1"/>
    </xf>
    <xf numFmtId="0" fontId="13" fillId="0" borderId="6" xfId="0" applyFont="1" applyBorder="1" applyProtection="1">
      <protection hidden="1"/>
    </xf>
    <xf numFmtId="0" fontId="16" fillId="0" borderId="10" xfId="0" applyFont="1" applyBorder="1" applyProtection="1">
      <protection hidden="1"/>
    </xf>
    <xf numFmtId="0" fontId="16" fillId="0" borderId="17" xfId="0" applyFont="1" applyBorder="1" applyProtection="1">
      <protection hidden="1"/>
    </xf>
    <xf numFmtId="0" fontId="7" fillId="9" borderId="0" xfId="0" applyFont="1" applyFill="1" applyAlignment="1">
      <alignment vertical="top" wrapText="1"/>
    </xf>
    <xf numFmtId="0" fontId="14" fillId="4" borderId="16" xfId="0" applyFont="1" applyFill="1" applyBorder="1" applyAlignment="1">
      <alignment vertical="center" wrapText="1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18" fillId="3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166" fontId="13" fillId="5" borderId="5" xfId="0" applyNumberFormat="1" applyFont="1" applyFill="1" applyBorder="1" applyAlignment="1" applyProtection="1">
      <alignment horizontal="center"/>
      <protection hidden="1"/>
    </xf>
    <xf numFmtId="166" fontId="13" fillId="5" borderId="9" xfId="0" applyNumberFormat="1" applyFont="1" applyFill="1" applyBorder="1" applyAlignment="1" applyProtection="1">
      <alignment horizontal="center"/>
      <protection hidden="1"/>
    </xf>
    <xf numFmtId="166" fontId="13" fillId="5" borderId="28" xfId="0" applyNumberFormat="1" applyFont="1" applyFill="1" applyBorder="1" applyAlignment="1" applyProtection="1">
      <alignment horizontal="center"/>
      <protection hidden="1"/>
    </xf>
    <xf numFmtId="166" fontId="13" fillId="5" borderId="20" xfId="0" applyNumberFormat="1" applyFont="1" applyFill="1" applyBorder="1" applyAlignment="1" applyProtection="1">
      <alignment horizontal="center"/>
      <protection hidden="1"/>
    </xf>
    <xf numFmtId="166" fontId="17" fillId="5" borderId="18" xfId="0" applyNumberFormat="1" applyFont="1" applyFill="1" applyBorder="1" applyAlignment="1" applyProtection="1">
      <alignment horizontal="center"/>
      <protection hidden="1"/>
    </xf>
    <xf numFmtId="166" fontId="17" fillId="5" borderId="13" xfId="0" applyNumberFormat="1" applyFont="1" applyFill="1" applyBorder="1" applyAlignment="1" applyProtection="1">
      <alignment horizontal="center"/>
      <protection hidden="1"/>
    </xf>
    <xf numFmtId="166" fontId="13" fillId="5" borderId="31" xfId="0" applyNumberFormat="1" applyFont="1" applyFill="1" applyBorder="1" applyAlignment="1" applyProtection="1">
      <alignment horizontal="center"/>
      <protection hidden="1"/>
    </xf>
    <xf numFmtId="166" fontId="13" fillId="5" borderId="23" xfId="0" applyNumberFormat="1" applyFont="1" applyFill="1" applyBorder="1" applyAlignment="1" applyProtection="1">
      <alignment horizontal="center"/>
      <protection hidden="1"/>
    </xf>
    <xf numFmtId="166" fontId="13" fillId="5" borderId="30" xfId="0" applyNumberFormat="1" applyFont="1" applyFill="1" applyBorder="1" applyAlignment="1" applyProtection="1">
      <alignment horizontal="center"/>
      <protection hidden="1"/>
    </xf>
    <xf numFmtId="166" fontId="13" fillId="5" borderId="21" xfId="0" applyNumberFormat="1" applyFont="1" applyFill="1" applyBorder="1" applyAlignment="1" applyProtection="1">
      <alignment horizontal="center"/>
      <protection hidden="1"/>
    </xf>
    <xf numFmtId="0" fontId="13" fillId="0" borderId="26" xfId="0" applyFont="1" applyBorder="1" applyAlignment="1" applyProtection="1">
      <alignment horizontal="center"/>
      <protection hidden="1"/>
    </xf>
    <xf numFmtId="0" fontId="13" fillId="0" borderId="27" xfId="0" applyFont="1" applyBorder="1" applyAlignment="1" applyProtection="1">
      <alignment horizontal="center"/>
      <protection hidden="1"/>
    </xf>
    <xf numFmtId="1" fontId="15" fillId="4" borderId="34" xfId="0" applyNumberFormat="1" applyFont="1" applyFill="1" applyBorder="1" applyAlignment="1" applyProtection="1">
      <alignment horizontal="center" vertical="center"/>
      <protection locked="0"/>
    </xf>
    <xf numFmtId="1" fontId="15" fillId="4" borderId="35" xfId="0" applyNumberFormat="1" applyFont="1" applyFill="1" applyBorder="1" applyAlignment="1" applyProtection="1">
      <alignment horizontal="center" vertical="center"/>
      <protection locked="0"/>
    </xf>
    <xf numFmtId="0" fontId="7" fillId="9" borderId="29" xfId="0" applyFont="1" applyFill="1" applyBorder="1" applyAlignment="1">
      <alignment horizontal="center" vertical="top" wrapText="1"/>
    </xf>
    <xf numFmtId="0" fontId="7" fillId="9" borderId="0" xfId="0" applyFont="1" applyFill="1" applyAlignment="1">
      <alignment horizontal="center" vertical="top" wrapText="1"/>
    </xf>
    <xf numFmtId="0" fontId="6" fillId="0" borderId="0" xfId="0" applyFont="1" applyAlignment="1" applyProtection="1">
      <alignment horizontal="left" wrapText="1"/>
      <protection hidden="1"/>
    </xf>
    <xf numFmtId="0" fontId="14" fillId="0" borderId="3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3" fillId="6" borderId="0" xfId="0" applyFont="1" applyFill="1" applyAlignment="1" applyProtection="1">
      <alignment horizontal="left" vertical="center"/>
      <protection locked="0"/>
    </xf>
    <xf numFmtId="0" fontId="18" fillId="9" borderId="1" xfId="0" applyFont="1" applyFill="1" applyBorder="1" applyAlignment="1" applyProtection="1">
      <alignment horizontal="center" vertical="center"/>
      <protection locked="0"/>
    </xf>
    <xf numFmtId="0" fontId="18" fillId="9" borderId="0" xfId="0" applyFont="1" applyFill="1" applyAlignment="1" applyProtection="1">
      <alignment horizontal="center" vertical="center"/>
      <protection locked="0"/>
    </xf>
    <xf numFmtId="0" fontId="19" fillId="2" borderId="0" xfId="0" applyFont="1" applyFill="1" applyAlignment="1" applyProtection="1">
      <alignment horizontal="center" vertical="center" wrapText="1"/>
      <protection locked="0"/>
    </xf>
    <xf numFmtId="0" fontId="18" fillId="9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2" fontId="15" fillId="4" borderId="16" xfId="0" applyNumberFormat="1" applyFont="1" applyFill="1" applyBorder="1" applyAlignment="1">
      <alignment horizontal="left"/>
    </xf>
    <xf numFmtId="2" fontId="15" fillId="4" borderId="6" xfId="0" applyNumberFormat="1" applyFont="1" applyFill="1" applyBorder="1" applyAlignment="1">
      <alignment horizontal="left" wrapText="1"/>
    </xf>
    <xf numFmtId="0" fontId="14" fillId="4" borderId="6" xfId="0" applyFont="1" applyFill="1" applyBorder="1" applyAlignment="1">
      <alignment vertical="center" wrapText="1"/>
    </xf>
    <xf numFmtId="0" fontId="15" fillId="4" borderId="16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24" fillId="9" borderId="1" xfId="0" applyFont="1" applyFill="1" applyBorder="1" applyAlignment="1" applyProtection="1">
      <alignment horizontal="center" vertical="center"/>
      <protection locked="0"/>
    </xf>
    <xf numFmtId="0" fontId="24" fillId="9" borderId="0" xfId="0" applyFont="1" applyFill="1" applyBorder="1" applyAlignment="1" applyProtection="1">
      <alignment horizontal="center" vertical="center"/>
      <protection locked="0"/>
    </xf>
    <xf numFmtId="0" fontId="18" fillId="3" borderId="0" xfId="0" applyFont="1" applyFill="1" applyBorder="1" applyAlignment="1" applyProtection="1">
      <alignment horizontal="center" vertical="center"/>
      <protection locked="0"/>
    </xf>
    <xf numFmtId="1" fontId="16" fillId="7" borderId="6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2C8BE9F-9423-4152-B609-9191E09B745F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2616404-4807-4401-9039-39FBBCCDBF22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F4E0C44-3973-483E-B08B-11CF62EDEB62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92A2FA1-AE94-471E-8060-D91E400E34D6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94E8078-1A43-4366-B877-34F03CE78707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C9ABFC4-1885-4766-9964-D02D31C05AA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10B4C22-E683-4B6B-994B-86919178179D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8D18D5A2-2E47-441F-8331-E0AE8799C9B2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56BC0ED9-DCA6-449F-B097-503334A66244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61BC0DA-6470-46C2-87A9-5C870DD2AFBC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7408C74-B8D9-4607-A277-64292CD85264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5A71BF4-AEC4-4D8D-AD73-102126013B52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F3EB6FEF-2F50-4A24-9DAD-A49F77403C4E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9B0EA71-4BD5-4F9D-B508-851CCB6B0A3E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3B3E5EF-469B-4672-8A1A-27643DB3C8E3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39E887B3-5DB6-4B27-BDB6-7CB3E8AD56D6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A9D6E01F-9570-4F79-957F-CC493F860ADD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6D2D1875-57D1-4D09-A484-B3E01433E692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7C55786A-A515-47F3-B14D-418DD2F50D17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2E805E-6C39-4388-AEE8-0617F260B4A0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F5A9114F-4E93-46E1-AB3E-BD3F0BA08DB5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C5EFD9FC-EDEB-477E-90FC-D5A5B751A52E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A7A6F7B4-EDDB-45A2-894A-FB903D178711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15444E44-D2D5-4651-92D4-F7C2AF28021E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EC55DBFA-7AA4-423E-8418-68A827941C03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32CCD1C2-AC50-4F03-92BB-13D3E361F0F7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9492CCA0-A252-4C97-B202-D7C21EBC53C7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59ED5ABD-DA59-4DDB-93CF-1669AF87CC39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42BCB823-3ED4-4708-8CD3-6EDD462904D7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B4B356B5-A400-4658-96C3-4DDFF587D22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F0270C49-FEC4-45CD-81DC-A37D5E45B890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6ECBE6DA-CE08-4329-B57E-3B07D1E60FD2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66D1796E-7218-44CB-808E-D6AEF552A4B2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E45AE58F-CD62-440B-BA63-D98DDE453B1E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DB0B52D4-6DB1-49FC-A40D-9595A9BD4EAC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B9CAB3DF-1504-4A2B-9F15-E7818232F51F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BCC0E032-98C4-4578-8C92-68D469E702B9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E3AB13E3-9A82-4E19-8A64-50AEF11F947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CFE3FD5A-1A69-4537-80CB-62082E3D522C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4D643305-5534-48AC-A587-54EB542867F6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E4014632-9806-48BD-A581-0E9BD1A7682C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97061AAB-C116-4A24-9342-CABAD8E951F6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5780C48-FFC6-49B3-BBD4-77AC13EA12EC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BD9487F8-577E-4391-B491-B79CFB7B7C1B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B593DC40-7A8E-4185-B716-8120055E96F7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56F56FC6-642A-4168-BB99-46E69EAFE89F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2EBF9F88-5998-4615-9F72-570DA20E0731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2689B8E3-EDBA-4DFF-BFC7-05438D4518A5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28F383CE-8996-49C2-A080-598472C031E6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A5EC2054-979F-44D9-9F44-EDE445A25989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6E423CEC-8653-4F8B-AFD9-120FA7ADF5E9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1637334C-64B5-4260-B4DB-42040BF34A98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6A71300B-A937-4D5D-B31D-BC53A2E5D9FA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58A89B43-0DFD-4A0E-A041-39499363EA2C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2B75FE59-F93F-4C03-83E0-C802A6FD8E99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BC516088-5BD4-4729-919F-301F9256092A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839A4C93-9C70-4900-AEAE-0BD9443BBCB3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43413B3A-3107-4B1E-BE9F-7128FA8071FD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6CA5C4B8-8E35-4219-BFC9-0E6259916FF4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96B859C6-B9C0-4F7A-B88A-402FF9D88238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9A89A6F0-901B-4F35-A8C7-245A956736C5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30B451E1-4BB1-4033-A84E-9C66D0C1D2B8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A226F323-7E01-4CEB-9582-0E40B468121F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5B03CDB1-B69D-42D1-B995-0945DBB27243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AA7C1180-5882-4702-AE08-F09D1EBEA91F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33867</xdr:colOff>
      <xdr:row>123</xdr:row>
      <xdr:rowOff>21167</xdr:rowOff>
    </xdr:from>
    <xdr:ext cx="0" cy="448733"/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40E04FDC-78C4-4ACE-B59A-542D5611D06D}"/>
            </a:ext>
          </a:extLst>
        </xdr:cNvPr>
        <xdr:cNvSpPr>
          <a:spLocks noChangeArrowheads="1"/>
        </xdr:cNvSpPr>
      </xdr:nvSpPr>
      <xdr:spPr bwMode="auto">
        <a:xfrm>
          <a:off x="33867" y="21932477"/>
          <a:ext cx="0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38905C66-ABF1-4B68-990B-B3A25CFD419E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6DBC7E3-CDFE-4D7F-A8B0-F4015A91EA71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6E9E0D40-388F-40E0-AEFA-51E8F9478FE6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AAEDAB44-21F6-43A7-B377-29B15922F837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1B18E24E-9296-4146-B728-18A4806F38A7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CC2855B7-C8F1-4F63-8ECA-B6AE035EE9F5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7D76C953-636D-45BE-AC94-F1B190A0792C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DCC9B9D3-6930-463B-8824-E7724FBB3E09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E5A6FE78-F339-4E47-ADBF-005BAB466CED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419308C8-BA7E-424D-8F6E-E879406CF304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BCD46D0E-6064-4F80-A553-5DE84895813F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24D43EA6-EC7A-4212-9230-F40273461D9F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1966D0DB-FD6C-4B6B-B34E-4007EA1809AD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FD19E40A-A04E-43CB-A700-942D2B6C931E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BDF09BBE-4BC6-4224-83E1-0059F701E84E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D041D793-FEA7-4186-8240-DA427C7F02E9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15EA3CA3-B7A4-41EF-8C6E-C4D82B050AD7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419FBC6F-AE10-49C7-9734-B5BCA8C14F65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9932C612-C468-4C24-967F-176DB0ABDB90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A3F34D03-3182-4F72-A239-806EF9623630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BBFFDBF5-AF73-4164-A4F8-F73C38FB3CFF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952B99A7-C10B-412D-8E60-C34522F57DCA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1C5A5D6D-F28E-49B7-9A95-65B5EAAAD177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30459CFF-DEAB-4F2A-8BC7-32EDE214E1DF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BB90EE2A-0117-4642-9732-5BC8C5603256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EDA8DC86-2E35-4AEF-AC95-0EBB1FBB1437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7C98807E-1A38-4B56-AF87-4A49A04FCEF2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14FEDA61-0D3A-427F-96CB-615959D656AF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F42A7A99-07FD-4D64-A89A-D52FD5B4D1E2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D0E500C9-8BD1-4F82-B045-CD881338CA8E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81984078-2901-4203-A523-0C82428DD6FF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A2929509-E22B-41D8-AD8D-63FA7F53B4D8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AA3316B-08E4-4EAD-86E0-94F8F1610213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46FA67DC-34F1-4440-AF5D-053FA884447B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FD32AC6E-E974-4CC2-85BB-C55F0AF71A4F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ACB54346-0D66-43F2-A39C-7FA5D89EE16C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E0137D1B-AB70-47E9-A626-59AB09F6156D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C3C5B076-E285-4CF7-AAE7-93746E5E9894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1822AA87-6936-4113-B48F-F3544A8276B0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EFCFB35C-A5CE-4C52-BC08-731791357659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9A7E8DCB-186C-496C-8E54-77F0FB5FCBBC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BFEBBD6E-EF72-4496-B7B3-AFA956B5560B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8574B068-067C-4987-A790-8B9B58DF04BE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83081DD-535E-4FF5-AED5-E69E7CB558AA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F6016311-000A-47E0-913B-F1E01379CEDA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3D228982-F262-44C2-ABB3-0B66E4AD3A7C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CB322340-657E-4818-A8A2-61130B4FAB30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1E25221-0C0A-4BCF-A3A2-4A68BB1E340B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5AA413DA-60B2-4688-B2C4-D40C409B96C6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9ED02B87-E789-4BAA-AE18-DB0EB8EACE4C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2F492A78-0359-407B-929F-933571A732D0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6DB9BC5D-0F6B-4CD0-B34F-75AC52DE1E98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134958E7-4FD9-4E9C-AFAB-4EA2C63868B9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962BB896-2067-48A4-9F98-B8F07D3536B7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5D248486-4FD5-4F85-B908-2BAD211C5682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72167283-F535-4199-905F-66E84EA9A3D8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C888A834-97B1-433E-8FD2-1C552D551E54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33B294AC-6F6F-4A96-AB4F-0D2B4BFEF5CA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8609F987-6554-4D89-B535-26ECA3190320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D8D97274-86F9-4474-B839-60E716FC5D01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185C1C86-35AA-4E77-8597-43BB9BE6B487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2925FE58-BEED-468A-A403-50AC1EAFC224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E183FC82-2CFF-4335-8B49-EA12E97D594B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A28D1EAD-B090-4F24-BD55-FB2D14290C1E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5B2E249D-99B0-45D6-926E-977C4DCD639D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F3ADB979-46F9-4E90-B73D-A1920FB61FEC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3FDFB470-B5B3-4D6F-A036-AB240D9BDE40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787A5AB8-F80D-4903-B60A-B93BCBC4639A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6C88BDC0-AD0F-4586-BAAE-85D3E1425544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2D2367A4-AFDF-4A69-85F8-7DF06AEAE30E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33867</xdr:colOff>
      <xdr:row>128</xdr:row>
      <xdr:rowOff>0</xdr:rowOff>
    </xdr:from>
    <xdr:ext cx="0" cy="454026"/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65D35867-B4A4-44CD-B427-149457EF57AE}"/>
            </a:ext>
          </a:extLst>
        </xdr:cNvPr>
        <xdr:cNvSpPr>
          <a:spLocks noChangeArrowheads="1"/>
        </xdr:cNvSpPr>
      </xdr:nvSpPr>
      <xdr:spPr bwMode="auto">
        <a:xfrm>
          <a:off x="6087957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9D54CE9-54A6-4CCD-9A39-29830573D381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F02A26F3-8C58-495A-B501-F4BE6E8EA4FC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10244D3-59A7-4543-82D8-667D942EB8E7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42E6FCB8-51B0-4AB3-89BD-3D509BD3A428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CDD6B20A-D483-4E5D-B3C7-C64FF8675BD0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D120057C-F1E2-4167-A4FA-7632BC457888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EAAC247-29B5-4AFA-A9DE-156137C36C49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F3265F45-3948-416B-AABE-9A3669F06FC3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B8BD1A1E-588F-4340-8CA1-25F9297CC400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20F4AD7F-7BC1-423C-B21A-8B0548C1558C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0AD444FE-224C-4ED2-AC65-4A72394E37FD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F4D7C807-F1F7-48F3-97D2-C7EDBAB8224D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32E41EFD-C193-46EA-ADD8-EB80E4D8BBDF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138D3B8B-9DCB-4BEE-8934-94F8D9E7B3AB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953074B-B512-4CC5-AD74-3898EE6972DC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AB1C1686-6E80-42D3-97BD-1A31FDB623A3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F1D46D25-7E34-4924-970E-0C8751F6030B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32646D43-912A-4560-8B33-5C3D68E3A251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DB978EC0-2E33-4D83-9002-19E24932EE71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372FCF70-8FA7-4DC8-A052-C61B4DD39BA5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55C97576-DC94-4549-A32C-0F2A4142C191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69F069CD-9FFC-4D6D-A82F-C26A2EB023B7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11D7A040-4BF2-4D94-9743-76426357989E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0548BEE4-53CD-4D36-8790-46AEA519E77D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65BA0617-4DCF-4CD0-A214-37F73B5CBB92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5CDC7452-998D-49DB-9233-0BEA4C76550F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603AC20F-7356-4EE0-A4F1-064AD1DDBDE5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60D51992-4CDC-4A68-A434-E995AB95C293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34C26964-37AE-4F4E-9992-B1AF9A052425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25D7E986-9F53-4008-B8B2-440AC9361D76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AAA25E3E-AC15-4597-A312-FDC73743EE86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F47B69B2-D774-48D5-BFF6-DDFB389D8220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9F89823C-6BD7-49BF-ACF3-2B5CA6714968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D5A8F7AE-3827-4DFC-A6E5-169393A47B46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7E34DC4A-8228-48A9-8D5C-74417E20F125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BFFFEE26-B126-4781-9DF0-A2D605C1E0EB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632DC680-43F5-4376-8BF1-E132DB54AFDF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8ADE40F4-B8EA-4E31-A54F-2B5A5B0D6393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B7996940-5F46-4410-9DD5-C5BA6ECA939F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A736292A-09EB-45CA-97B0-FB57F960ECFA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33A7C0B6-E11B-4876-934A-8AF394453913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F5CE51CB-9F6F-45D7-B486-67D5F83356D3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B18895BA-9EFE-4B14-AC48-3D4BF0561AE1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E0EF237C-2BFB-43A3-99A9-649EFF54C57D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AB5BFA8E-1849-4392-8CCE-F10D19D49481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3BCDD2C2-6ED2-4F4F-9C20-A849AC1419D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3454CFA5-8258-41BE-98C8-01A75BBE54C5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9D12AAE9-8F62-496D-9071-A6FCA5F5C785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B4F30DBA-FC0B-4B03-879F-50060E14DFEC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3ACDFEAF-188E-4105-B520-637C7D719788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E35CFB1-822D-4760-80BF-5A535D9701E2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C2A1A73C-08B4-4DBA-B4E4-42497A59AE01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079D633E-6D76-485D-ABD7-3F0A572F9AF1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39542B30-DF15-40F0-B83A-5937D27545E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5C0271FA-BBFB-46DD-825C-DD4F7C51E36B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94E9E260-45F9-46EF-BA53-F7BFEB423757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F5311A6A-8195-4477-973E-62C2780BEC38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BE0D3DA8-0D3E-4E25-AA32-383F5F634C19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CB1D5C49-723B-4631-B897-269F4C94DBFB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6391EA11-E7D2-4EB6-8BA2-25FC5649AB8A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41D8ED0D-8578-4903-ACCC-7E0D7B946D1C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6C13747-24CC-435B-BCA4-33BEA2795F1E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C3807DBE-5FAD-4D66-85EB-80773BFAF432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72230DB8-EE51-4AF7-8F1B-5399EAEE9E83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49E905F4-A9B7-4EF4-868B-B63B6BD23E5A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F4318CE9-1015-4410-9C26-71B57FDB0E30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E01C5F4E-DC29-4D2A-9A91-4BAB4B270D2C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4651E7BC-CFA4-430D-85E6-BEE06EF59834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7EDCE1BC-BF9C-41B3-B759-0CE5E2302277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C0813CC4-6BF8-430D-9A96-4ECABAD77DDE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33867</xdr:colOff>
      <xdr:row>123</xdr:row>
      <xdr:rowOff>21167</xdr:rowOff>
    </xdr:from>
    <xdr:ext cx="0" cy="454026"/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ED3C7CD2-1013-4A11-AACC-85E5C9063DB3}"/>
            </a:ext>
          </a:extLst>
        </xdr:cNvPr>
        <xdr:cNvSpPr>
          <a:spLocks noChangeArrowheads="1"/>
        </xdr:cNvSpPr>
      </xdr:nvSpPr>
      <xdr:spPr bwMode="auto">
        <a:xfrm>
          <a:off x="1409277" y="21932477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9DA507F5-AFE3-4573-B57C-00D28D8A5967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9E0D8DCA-719E-41A5-9DD3-2E22F3C2E133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41E13E61-6C54-4660-A1B0-D65CA1142D98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59B8DBE1-92E0-4551-B664-B1B5C96749B9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BAE5FEC8-E8B8-4DCE-9603-90FD760B26E7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2F87-AA6F-4DAB-9005-32E202A00594}">
  <dimension ref="A2:N128"/>
  <sheetViews>
    <sheetView tabSelected="1" zoomScale="70" zoomScaleNormal="70" workbookViewId="0">
      <selection activeCell="A2" sqref="A2:F2"/>
    </sheetView>
  </sheetViews>
  <sheetFormatPr defaultColWidth="8.83984375" defaultRowHeight="13.8" x14ac:dyDescent="0.45"/>
  <cols>
    <col min="1" max="1" width="18.578125" style="1" customWidth="1"/>
    <col min="2" max="2" width="27.41796875" style="2" bestFit="1" customWidth="1"/>
    <col min="3" max="3" width="18.41796875" style="2" customWidth="1"/>
    <col min="4" max="4" width="32.68359375" style="2" customWidth="1"/>
    <col min="5" max="5" width="28.41796875" style="2" customWidth="1"/>
    <col min="6" max="6" width="21.578125" style="1" customWidth="1"/>
    <col min="7" max="7" width="14" style="1" bestFit="1" customWidth="1"/>
    <col min="8" max="8" width="15.578125" style="1" bestFit="1" customWidth="1"/>
    <col min="9" max="9" width="15.83984375" style="1" customWidth="1"/>
    <col min="10" max="10" width="22" style="1" customWidth="1"/>
    <col min="11" max="11" width="15.15625" style="1" customWidth="1"/>
    <col min="12" max="12" width="18.578125" style="1" customWidth="1"/>
    <col min="13" max="13" width="19.83984375" style="1" customWidth="1"/>
    <col min="14" max="247" width="8.83984375" style="1"/>
    <col min="248" max="248" width="19.41796875" style="1" customWidth="1"/>
    <col min="249" max="249" width="9.68359375" style="1" customWidth="1"/>
    <col min="250" max="250" width="11.26171875" style="1" customWidth="1"/>
    <col min="251" max="251" width="9.83984375" style="1" customWidth="1"/>
    <col min="252" max="253" width="0" style="1" hidden="1" customWidth="1"/>
    <col min="254" max="254" width="13.26171875" style="1" customWidth="1"/>
    <col min="255" max="255" width="14" style="1" customWidth="1"/>
    <col min="256" max="256" width="16.26171875" style="1" customWidth="1"/>
    <col min="257" max="503" width="8.83984375" style="1"/>
    <col min="504" max="504" width="19.41796875" style="1" customWidth="1"/>
    <col min="505" max="505" width="9.68359375" style="1" customWidth="1"/>
    <col min="506" max="506" width="11.26171875" style="1" customWidth="1"/>
    <col min="507" max="507" width="9.83984375" style="1" customWidth="1"/>
    <col min="508" max="509" width="0" style="1" hidden="1" customWidth="1"/>
    <col min="510" max="510" width="13.26171875" style="1" customWidth="1"/>
    <col min="511" max="511" width="14" style="1" customWidth="1"/>
    <col min="512" max="512" width="16.26171875" style="1" customWidth="1"/>
    <col min="513" max="759" width="8.83984375" style="1"/>
    <col min="760" max="760" width="19.41796875" style="1" customWidth="1"/>
    <col min="761" max="761" width="9.68359375" style="1" customWidth="1"/>
    <col min="762" max="762" width="11.26171875" style="1" customWidth="1"/>
    <col min="763" max="763" width="9.83984375" style="1" customWidth="1"/>
    <col min="764" max="765" width="0" style="1" hidden="1" customWidth="1"/>
    <col min="766" max="766" width="13.26171875" style="1" customWidth="1"/>
    <col min="767" max="767" width="14" style="1" customWidth="1"/>
    <col min="768" max="768" width="16.26171875" style="1" customWidth="1"/>
    <col min="769" max="1015" width="8.83984375" style="1"/>
    <col min="1016" max="1016" width="19.41796875" style="1" customWidth="1"/>
    <col min="1017" max="1017" width="9.68359375" style="1" customWidth="1"/>
    <col min="1018" max="1018" width="11.26171875" style="1" customWidth="1"/>
    <col min="1019" max="1019" width="9.83984375" style="1" customWidth="1"/>
    <col min="1020" max="1021" width="0" style="1" hidden="1" customWidth="1"/>
    <col min="1022" max="1022" width="13.26171875" style="1" customWidth="1"/>
    <col min="1023" max="1023" width="14" style="1" customWidth="1"/>
    <col min="1024" max="1024" width="16.26171875" style="1" customWidth="1"/>
    <col min="1025" max="1271" width="8.83984375" style="1"/>
    <col min="1272" max="1272" width="19.41796875" style="1" customWidth="1"/>
    <col min="1273" max="1273" width="9.68359375" style="1" customWidth="1"/>
    <col min="1274" max="1274" width="11.26171875" style="1" customWidth="1"/>
    <col min="1275" max="1275" width="9.83984375" style="1" customWidth="1"/>
    <col min="1276" max="1277" width="0" style="1" hidden="1" customWidth="1"/>
    <col min="1278" max="1278" width="13.26171875" style="1" customWidth="1"/>
    <col min="1279" max="1279" width="14" style="1" customWidth="1"/>
    <col min="1280" max="1280" width="16.26171875" style="1" customWidth="1"/>
    <col min="1281" max="1527" width="8.83984375" style="1"/>
    <col min="1528" max="1528" width="19.41796875" style="1" customWidth="1"/>
    <col min="1529" max="1529" width="9.68359375" style="1" customWidth="1"/>
    <col min="1530" max="1530" width="11.26171875" style="1" customWidth="1"/>
    <col min="1531" max="1531" width="9.83984375" style="1" customWidth="1"/>
    <col min="1532" max="1533" width="0" style="1" hidden="1" customWidth="1"/>
    <col min="1534" max="1534" width="13.26171875" style="1" customWidth="1"/>
    <col min="1535" max="1535" width="14" style="1" customWidth="1"/>
    <col min="1536" max="1536" width="16.26171875" style="1" customWidth="1"/>
    <col min="1537" max="1783" width="8.83984375" style="1"/>
    <col min="1784" max="1784" width="19.41796875" style="1" customWidth="1"/>
    <col min="1785" max="1785" width="9.68359375" style="1" customWidth="1"/>
    <col min="1786" max="1786" width="11.26171875" style="1" customWidth="1"/>
    <col min="1787" max="1787" width="9.83984375" style="1" customWidth="1"/>
    <col min="1788" max="1789" width="0" style="1" hidden="1" customWidth="1"/>
    <col min="1790" max="1790" width="13.26171875" style="1" customWidth="1"/>
    <col min="1791" max="1791" width="14" style="1" customWidth="1"/>
    <col min="1792" max="1792" width="16.26171875" style="1" customWidth="1"/>
    <col min="1793" max="2039" width="8.83984375" style="1"/>
    <col min="2040" max="2040" width="19.41796875" style="1" customWidth="1"/>
    <col min="2041" max="2041" width="9.68359375" style="1" customWidth="1"/>
    <col min="2042" max="2042" width="11.26171875" style="1" customWidth="1"/>
    <col min="2043" max="2043" width="9.83984375" style="1" customWidth="1"/>
    <col min="2044" max="2045" width="0" style="1" hidden="1" customWidth="1"/>
    <col min="2046" max="2046" width="13.26171875" style="1" customWidth="1"/>
    <col min="2047" max="2047" width="14" style="1" customWidth="1"/>
    <col min="2048" max="2048" width="16.26171875" style="1" customWidth="1"/>
    <col min="2049" max="2295" width="8.83984375" style="1"/>
    <col min="2296" max="2296" width="19.41796875" style="1" customWidth="1"/>
    <col min="2297" max="2297" width="9.68359375" style="1" customWidth="1"/>
    <col min="2298" max="2298" width="11.26171875" style="1" customWidth="1"/>
    <col min="2299" max="2299" width="9.83984375" style="1" customWidth="1"/>
    <col min="2300" max="2301" width="0" style="1" hidden="1" customWidth="1"/>
    <col min="2302" max="2302" width="13.26171875" style="1" customWidth="1"/>
    <col min="2303" max="2303" width="14" style="1" customWidth="1"/>
    <col min="2304" max="2304" width="16.26171875" style="1" customWidth="1"/>
    <col min="2305" max="2551" width="8.83984375" style="1"/>
    <col min="2552" max="2552" width="19.41796875" style="1" customWidth="1"/>
    <col min="2553" max="2553" width="9.68359375" style="1" customWidth="1"/>
    <col min="2554" max="2554" width="11.26171875" style="1" customWidth="1"/>
    <col min="2555" max="2555" width="9.83984375" style="1" customWidth="1"/>
    <col min="2556" max="2557" width="0" style="1" hidden="1" customWidth="1"/>
    <col min="2558" max="2558" width="13.26171875" style="1" customWidth="1"/>
    <col min="2559" max="2559" width="14" style="1" customWidth="1"/>
    <col min="2560" max="2560" width="16.26171875" style="1" customWidth="1"/>
    <col min="2561" max="2807" width="8.83984375" style="1"/>
    <col min="2808" max="2808" width="19.41796875" style="1" customWidth="1"/>
    <col min="2809" max="2809" width="9.68359375" style="1" customWidth="1"/>
    <col min="2810" max="2810" width="11.26171875" style="1" customWidth="1"/>
    <col min="2811" max="2811" width="9.83984375" style="1" customWidth="1"/>
    <col min="2812" max="2813" width="0" style="1" hidden="1" customWidth="1"/>
    <col min="2814" max="2814" width="13.26171875" style="1" customWidth="1"/>
    <col min="2815" max="2815" width="14" style="1" customWidth="1"/>
    <col min="2816" max="2816" width="16.26171875" style="1" customWidth="1"/>
    <col min="2817" max="3063" width="8.83984375" style="1"/>
    <col min="3064" max="3064" width="19.41796875" style="1" customWidth="1"/>
    <col min="3065" max="3065" width="9.68359375" style="1" customWidth="1"/>
    <col min="3066" max="3066" width="11.26171875" style="1" customWidth="1"/>
    <col min="3067" max="3067" width="9.83984375" style="1" customWidth="1"/>
    <col min="3068" max="3069" width="0" style="1" hidden="1" customWidth="1"/>
    <col min="3070" max="3070" width="13.26171875" style="1" customWidth="1"/>
    <col min="3071" max="3071" width="14" style="1" customWidth="1"/>
    <col min="3072" max="3072" width="16.26171875" style="1" customWidth="1"/>
    <col min="3073" max="3319" width="8.83984375" style="1"/>
    <col min="3320" max="3320" width="19.41796875" style="1" customWidth="1"/>
    <col min="3321" max="3321" width="9.68359375" style="1" customWidth="1"/>
    <col min="3322" max="3322" width="11.26171875" style="1" customWidth="1"/>
    <col min="3323" max="3323" width="9.83984375" style="1" customWidth="1"/>
    <col min="3324" max="3325" width="0" style="1" hidden="1" customWidth="1"/>
    <col min="3326" max="3326" width="13.26171875" style="1" customWidth="1"/>
    <col min="3327" max="3327" width="14" style="1" customWidth="1"/>
    <col min="3328" max="3328" width="16.26171875" style="1" customWidth="1"/>
    <col min="3329" max="3575" width="8.83984375" style="1"/>
    <col min="3576" max="3576" width="19.41796875" style="1" customWidth="1"/>
    <col min="3577" max="3577" width="9.68359375" style="1" customWidth="1"/>
    <col min="3578" max="3578" width="11.26171875" style="1" customWidth="1"/>
    <col min="3579" max="3579" width="9.83984375" style="1" customWidth="1"/>
    <col min="3580" max="3581" width="0" style="1" hidden="1" customWidth="1"/>
    <col min="3582" max="3582" width="13.26171875" style="1" customWidth="1"/>
    <col min="3583" max="3583" width="14" style="1" customWidth="1"/>
    <col min="3584" max="3584" width="16.26171875" style="1" customWidth="1"/>
    <col min="3585" max="3831" width="8.83984375" style="1"/>
    <col min="3832" max="3832" width="19.41796875" style="1" customWidth="1"/>
    <col min="3833" max="3833" width="9.68359375" style="1" customWidth="1"/>
    <col min="3834" max="3834" width="11.26171875" style="1" customWidth="1"/>
    <col min="3835" max="3835" width="9.83984375" style="1" customWidth="1"/>
    <col min="3836" max="3837" width="0" style="1" hidden="1" customWidth="1"/>
    <col min="3838" max="3838" width="13.26171875" style="1" customWidth="1"/>
    <col min="3839" max="3839" width="14" style="1" customWidth="1"/>
    <col min="3840" max="3840" width="16.26171875" style="1" customWidth="1"/>
    <col min="3841" max="4087" width="8.83984375" style="1"/>
    <col min="4088" max="4088" width="19.41796875" style="1" customWidth="1"/>
    <col min="4089" max="4089" width="9.68359375" style="1" customWidth="1"/>
    <col min="4090" max="4090" width="11.26171875" style="1" customWidth="1"/>
    <col min="4091" max="4091" width="9.83984375" style="1" customWidth="1"/>
    <col min="4092" max="4093" width="0" style="1" hidden="1" customWidth="1"/>
    <col min="4094" max="4094" width="13.26171875" style="1" customWidth="1"/>
    <col min="4095" max="4095" width="14" style="1" customWidth="1"/>
    <col min="4096" max="4096" width="16.26171875" style="1" customWidth="1"/>
    <col min="4097" max="4343" width="8.83984375" style="1"/>
    <col min="4344" max="4344" width="19.41796875" style="1" customWidth="1"/>
    <col min="4345" max="4345" width="9.68359375" style="1" customWidth="1"/>
    <col min="4346" max="4346" width="11.26171875" style="1" customWidth="1"/>
    <col min="4347" max="4347" width="9.83984375" style="1" customWidth="1"/>
    <col min="4348" max="4349" width="0" style="1" hidden="1" customWidth="1"/>
    <col min="4350" max="4350" width="13.26171875" style="1" customWidth="1"/>
    <col min="4351" max="4351" width="14" style="1" customWidth="1"/>
    <col min="4352" max="4352" width="16.26171875" style="1" customWidth="1"/>
    <col min="4353" max="4599" width="8.83984375" style="1"/>
    <col min="4600" max="4600" width="19.41796875" style="1" customWidth="1"/>
    <col min="4601" max="4601" width="9.68359375" style="1" customWidth="1"/>
    <col min="4602" max="4602" width="11.26171875" style="1" customWidth="1"/>
    <col min="4603" max="4603" width="9.83984375" style="1" customWidth="1"/>
    <col min="4604" max="4605" width="0" style="1" hidden="1" customWidth="1"/>
    <col min="4606" max="4606" width="13.26171875" style="1" customWidth="1"/>
    <col min="4607" max="4607" width="14" style="1" customWidth="1"/>
    <col min="4608" max="4608" width="16.26171875" style="1" customWidth="1"/>
    <col min="4609" max="4855" width="8.83984375" style="1"/>
    <col min="4856" max="4856" width="19.41796875" style="1" customWidth="1"/>
    <col min="4857" max="4857" width="9.68359375" style="1" customWidth="1"/>
    <col min="4858" max="4858" width="11.26171875" style="1" customWidth="1"/>
    <col min="4859" max="4859" width="9.83984375" style="1" customWidth="1"/>
    <col min="4860" max="4861" width="0" style="1" hidden="1" customWidth="1"/>
    <col min="4862" max="4862" width="13.26171875" style="1" customWidth="1"/>
    <col min="4863" max="4863" width="14" style="1" customWidth="1"/>
    <col min="4864" max="4864" width="16.26171875" style="1" customWidth="1"/>
    <col min="4865" max="5111" width="8.83984375" style="1"/>
    <col min="5112" max="5112" width="19.41796875" style="1" customWidth="1"/>
    <col min="5113" max="5113" width="9.68359375" style="1" customWidth="1"/>
    <col min="5114" max="5114" width="11.26171875" style="1" customWidth="1"/>
    <col min="5115" max="5115" width="9.83984375" style="1" customWidth="1"/>
    <col min="5116" max="5117" width="0" style="1" hidden="1" customWidth="1"/>
    <col min="5118" max="5118" width="13.26171875" style="1" customWidth="1"/>
    <col min="5119" max="5119" width="14" style="1" customWidth="1"/>
    <col min="5120" max="5120" width="16.26171875" style="1" customWidth="1"/>
    <col min="5121" max="5367" width="8.83984375" style="1"/>
    <col min="5368" max="5368" width="19.41796875" style="1" customWidth="1"/>
    <col min="5369" max="5369" width="9.68359375" style="1" customWidth="1"/>
    <col min="5370" max="5370" width="11.26171875" style="1" customWidth="1"/>
    <col min="5371" max="5371" width="9.83984375" style="1" customWidth="1"/>
    <col min="5372" max="5373" width="0" style="1" hidden="1" customWidth="1"/>
    <col min="5374" max="5374" width="13.26171875" style="1" customWidth="1"/>
    <col min="5375" max="5375" width="14" style="1" customWidth="1"/>
    <col min="5376" max="5376" width="16.26171875" style="1" customWidth="1"/>
    <col min="5377" max="5623" width="8.83984375" style="1"/>
    <col min="5624" max="5624" width="19.41796875" style="1" customWidth="1"/>
    <col min="5625" max="5625" width="9.68359375" style="1" customWidth="1"/>
    <col min="5626" max="5626" width="11.26171875" style="1" customWidth="1"/>
    <col min="5627" max="5627" width="9.83984375" style="1" customWidth="1"/>
    <col min="5628" max="5629" width="0" style="1" hidden="1" customWidth="1"/>
    <col min="5630" max="5630" width="13.26171875" style="1" customWidth="1"/>
    <col min="5631" max="5631" width="14" style="1" customWidth="1"/>
    <col min="5632" max="5632" width="16.26171875" style="1" customWidth="1"/>
    <col min="5633" max="5879" width="8.83984375" style="1"/>
    <col min="5880" max="5880" width="19.41796875" style="1" customWidth="1"/>
    <col min="5881" max="5881" width="9.68359375" style="1" customWidth="1"/>
    <col min="5882" max="5882" width="11.26171875" style="1" customWidth="1"/>
    <col min="5883" max="5883" width="9.83984375" style="1" customWidth="1"/>
    <col min="5884" max="5885" width="0" style="1" hidden="1" customWidth="1"/>
    <col min="5886" max="5886" width="13.26171875" style="1" customWidth="1"/>
    <col min="5887" max="5887" width="14" style="1" customWidth="1"/>
    <col min="5888" max="5888" width="16.26171875" style="1" customWidth="1"/>
    <col min="5889" max="6135" width="8.83984375" style="1"/>
    <col min="6136" max="6136" width="19.41796875" style="1" customWidth="1"/>
    <col min="6137" max="6137" width="9.68359375" style="1" customWidth="1"/>
    <col min="6138" max="6138" width="11.26171875" style="1" customWidth="1"/>
    <col min="6139" max="6139" width="9.83984375" style="1" customWidth="1"/>
    <col min="6140" max="6141" width="0" style="1" hidden="1" customWidth="1"/>
    <col min="6142" max="6142" width="13.26171875" style="1" customWidth="1"/>
    <col min="6143" max="6143" width="14" style="1" customWidth="1"/>
    <col min="6144" max="6144" width="16.26171875" style="1" customWidth="1"/>
    <col min="6145" max="6391" width="8.83984375" style="1"/>
    <col min="6392" max="6392" width="19.41796875" style="1" customWidth="1"/>
    <col min="6393" max="6393" width="9.68359375" style="1" customWidth="1"/>
    <col min="6394" max="6394" width="11.26171875" style="1" customWidth="1"/>
    <col min="6395" max="6395" width="9.83984375" style="1" customWidth="1"/>
    <col min="6396" max="6397" width="0" style="1" hidden="1" customWidth="1"/>
    <col min="6398" max="6398" width="13.26171875" style="1" customWidth="1"/>
    <col min="6399" max="6399" width="14" style="1" customWidth="1"/>
    <col min="6400" max="6400" width="16.26171875" style="1" customWidth="1"/>
    <col min="6401" max="6647" width="8.83984375" style="1"/>
    <col min="6648" max="6648" width="19.41796875" style="1" customWidth="1"/>
    <col min="6649" max="6649" width="9.68359375" style="1" customWidth="1"/>
    <col min="6650" max="6650" width="11.26171875" style="1" customWidth="1"/>
    <col min="6651" max="6651" width="9.83984375" style="1" customWidth="1"/>
    <col min="6652" max="6653" width="0" style="1" hidden="1" customWidth="1"/>
    <col min="6654" max="6654" width="13.26171875" style="1" customWidth="1"/>
    <col min="6655" max="6655" width="14" style="1" customWidth="1"/>
    <col min="6656" max="6656" width="16.26171875" style="1" customWidth="1"/>
    <col min="6657" max="6903" width="8.83984375" style="1"/>
    <col min="6904" max="6904" width="19.41796875" style="1" customWidth="1"/>
    <col min="6905" max="6905" width="9.68359375" style="1" customWidth="1"/>
    <col min="6906" max="6906" width="11.26171875" style="1" customWidth="1"/>
    <col min="6907" max="6907" width="9.83984375" style="1" customWidth="1"/>
    <col min="6908" max="6909" width="0" style="1" hidden="1" customWidth="1"/>
    <col min="6910" max="6910" width="13.26171875" style="1" customWidth="1"/>
    <col min="6911" max="6911" width="14" style="1" customWidth="1"/>
    <col min="6912" max="6912" width="16.26171875" style="1" customWidth="1"/>
    <col min="6913" max="7159" width="8.83984375" style="1"/>
    <col min="7160" max="7160" width="19.41796875" style="1" customWidth="1"/>
    <col min="7161" max="7161" width="9.68359375" style="1" customWidth="1"/>
    <col min="7162" max="7162" width="11.26171875" style="1" customWidth="1"/>
    <col min="7163" max="7163" width="9.83984375" style="1" customWidth="1"/>
    <col min="7164" max="7165" width="0" style="1" hidden="1" customWidth="1"/>
    <col min="7166" max="7166" width="13.26171875" style="1" customWidth="1"/>
    <col min="7167" max="7167" width="14" style="1" customWidth="1"/>
    <col min="7168" max="7168" width="16.26171875" style="1" customWidth="1"/>
    <col min="7169" max="7415" width="8.83984375" style="1"/>
    <col min="7416" max="7416" width="19.41796875" style="1" customWidth="1"/>
    <col min="7417" max="7417" width="9.68359375" style="1" customWidth="1"/>
    <col min="7418" max="7418" width="11.26171875" style="1" customWidth="1"/>
    <col min="7419" max="7419" width="9.83984375" style="1" customWidth="1"/>
    <col min="7420" max="7421" width="0" style="1" hidden="1" customWidth="1"/>
    <col min="7422" max="7422" width="13.26171875" style="1" customWidth="1"/>
    <col min="7423" max="7423" width="14" style="1" customWidth="1"/>
    <col min="7424" max="7424" width="16.26171875" style="1" customWidth="1"/>
    <col min="7425" max="7671" width="8.83984375" style="1"/>
    <col min="7672" max="7672" width="19.41796875" style="1" customWidth="1"/>
    <col min="7673" max="7673" width="9.68359375" style="1" customWidth="1"/>
    <col min="7674" max="7674" width="11.26171875" style="1" customWidth="1"/>
    <col min="7675" max="7675" width="9.83984375" style="1" customWidth="1"/>
    <col min="7676" max="7677" width="0" style="1" hidden="1" customWidth="1"/>
    <col min="7678" max="7678" width="13.26171875" style="1" customWidth="1"/>
    <col min="7679" max="7679" width="14" style="1" customWidth="1"/>
    <col min="7680" max="7680" width="16.26171875" style="1" customWidth="1"/>
    <col min="7681" max="7927" width="8.83984375" style="1"/>
    <col min="7928" max="7928" width="19.41796875" style="1" customWidth="1"/>
    <col min="7929" max="7929" width="9.68359375" style="1" customWidth="1"/>
    <col min="7930" max="7930" width="11.26171875" style="1" customWidth="1"/>
    <col min="7931" max="7931" width="9.83984375" style="1" customWidth="1"/>
    <col min="7932" max="7933" width="0" style="1" hidden="1" customWidth="1"/>
    <col min="7934" max="7934" width="13.26171875" style="1" customWidth="1"/>
    <col min="7935" max="7935" width="14" style="1" customWidth="1"/>
    <col min="7936" max="7936" width="16.26171875" style="1" customWidth="1"/>
    <col min="7937" max="8183" width="8.83984375" style="1"/>
    <col min="8184" max="8184" width="19.41796875" style="1" customWidth="1"/>
    <col min="8185" max="8185" width="9.68359375" style="1" customWidth="1"/>
    <col min="8186" max="8186" width="11.26171875" style="1" customWidth="1"/>
    <col min="8187" max="8187" width="9.83984375" style="1" customWidth="1"/>
    <col min="8188" max="8189" width="0" style="1" hidden="1" customWidth="1"/>
    <col min="8190" max="8190" width="13.26171875" style="1" customWidth="1"/>
    <col min="8191" max="8191" width="14" style="1" customWidth="1"/>
    <col min="8192" max="8192" width="16.26171875" style="1" customWidth="1"/>
    <col min="8193" max="8439" width="8.83984375" style="1"/>
    <col min="8440" max="8440" width="19.41796875" style="1" customWidth="1"/>
    <col min="8441" max="8441" width="9.68359375" style="1" customWidth="1"/>
    <col min="8442" max="8442" width="11.26171875" style="1" customWidth="1"/>
    <col min="8443" max="8443" width="9.83984375" style="1" customWidth="1"/>
    <col min="8444" max="8445" width="0" style="1" hidden="1" customWidth="1"/>
    <col min="8446" max="8446" width="13.26171875" style="1" customWidth="1"/>
    <col min="8447" max="8447" width="14" style="1" customWidth="1"/>
    <col min="8448" max="8448" width="16.26171875" style="1" customWidth="1"/>
    <col min="8449" max="8695" width="8.83984375" style="1"/>
    <col min="8696" max="8696" width="19.41796875" style="1" customWidth="1"/>
    <col min="8697" max="8697" width="9.68359375" style="1" customWidth="1"/>
    <col min="8698" max="8698" width="11.26171875" style="1" customWidth="1"/>
    <col min="8699" max="8699" width="9.83984375" style="1" customWidth="1"/>
    <col min="8700" max="8701" width="0" style="1" hidden="1" customWidth="1"/>
    <col min="8702" max="8702" width="13.26171875" style="1" customWidth="1"/>
    <col min="8703" max="8703" width="14" style="1" customWidth="1"/>
    <col min="8704" max="8704" width="16.26171875" style="1" customWidth="1"/>
    <col min="8705" max="8951" width="8.83984375" style="1"/>
    <col min="8952" max="8952" width="19.41796875" style="1" customWidth="1"/>
    <col min="8953" max="8953" width="9.68359375" style="1" customWidth="1"/>
    <col min="8954" max="8954" width="11.26171875" style="1" customWidth="1"/>
    <col min="8955" max="8955" width="9.83984375" style="1" customWidth="1"/>
    <col min="8956" max="8957" width="0" style="1" hidden="1" customWidth="1"/>
    <col min="8958" max="8958" width="13.26171875" style="1" customWidth="1"/>
    <col min="8959" max="8959" width="14" style="1" customWidth="1"/>
    <col min="8960" max="8960" width="16.26171875" style="1" customWidth="1"/>
    <col min="8961" max="9207" width="8.83984375" style="1"/>
    <col min="9208" max="9208" width="19.41796875" style="1" customWidth="1"/>
    <col min="9209" max="9209" width="9.68359375" style="1" customWidth="1"/>
    <col min="9210" max="9210" width="11.26171875" style="1" customWidth="1"/>
    <col min="9211" max="9211" width="9.83984375" style="1" customWidth="1"/>
    <col min="9212" max="9213" width="0" style="1" hidden="1" customWidth="1"/>
    <col min="9214" max="9214" width="13.26171875" style="1" customWidth="1"/>
    <col min="9215" max="9215" width="14" style="1" customWidth="1"/>
    <col min="9216" max="9216" width="16.26171875" style="1" customWidth="1"/>
    <col min="9217" max="9463" width="8.83984375" style="1"/>
    <col min="9464" max="9464" width="19.41796875" style="1" customWidth="1"/>
    <col min="9465" max="9465" width="9.68359375" style="1" customWidth="1"/>
    <col min="9466" max="9466" width="11.26171875" style="1" customWidth="1"/>
    <col min="9467" max="9467" width="9.83984375" style="1" customWidth="1"/>
    <col min="9468" max="9469" width="0" style="1" hidden="1" customWidth="1"/>
    <col min="9470" max="9470" width="13.26171875" style="1" customWidth="1"/>
    <col min="9471" max="9471" width="14" style="1" customWidth="1"/>
    <col min="9472" max="9472" width="16.26171875" style="1" customWidth="1"/>
    <col min="9473" max="9719" width="8.83984375" style="1"/>
    <col min="9720" max="9720" width="19.41796875" style="1" customWidth="1"/>
    <col min="9721" max="9721" width="9.68359375" style="1" customWidth="1"/>
    <col min="9722" max="9722" width="11.26171875" style="1" customWidth="1"/>
    <col min="9723" max="9723" width="9.83984375" style="1" customWidth="1"/>
    <col min="9724" max="9725" width="0" style="1" hidden="1" customWidth="1"/>
    <col min="9726" max="9726" width="13.26171875" style="1" customWidth="1"/>
    <col min="9727" max="9727" width="14" style="1" customWidth="1"/>
    <col min="9728" max="9728" width="16.26171875" style="1" customWidth="1"/>
    <col min="9729" max="9975" width="8.83984375" style="1"/>
    <col min="9976" max="9976" width="19.41796875" style="1" customWidth="1"/>
    <col min="9977" max="9977" width="9.68359375" style="1" customWidth="1"/>
    <col min="9978" max="9978" width="11.26171875" style="1" customWidth="1"/>
    <col min="9979" max="9979" width="9.83984375" style="1" customWidth="1"/>
    <col min="9980" max="9981" width="0" style="1" hidden="1" customWidth="1"/>
    <col min="9982" max="9982" width="13.26171875" style="1" customWidth="1"/>
    <col min="9983" max="9983" width="14" style="1" customWidth="1"/>
    <col min="9984" max="9984" width="16.26171875" style="1" customWidth="1"/>
    <col min="9985" max="10231" width="8.83984375" style="1"/>
    <col min="10232" max="10232" width="19.41796875" style="1" customWidth="1"/>
    <col min="10233" max="10233" width="9.68359375" style="1" customWidth="1"/>
    <col min="10234" max="10234" width="11.26171875" style="1" customWidth="1"/>
    <col min="10235" max="10235" width="9.83984375" style="1" customWidth="1"/>
    <col min="10236" max="10237" width="0" style="1" hidden="1" customWidth="1"/>
    <col min="10238" max="10238" width="13.26171875" style="1" customWidth="1"/>
    <col min="10239" max="10239" width="14" style="1" customWidth="1"/>
    <col min="10240" max="10240" width="16.26171875" style="1" customWidth="1"/>
    <col min="10241" max="10487" width="8.83984375" style="1"/>
    <col min="10488" max="10488" width="19.41796875" style="1" customWidth="1"/>
    <col min="10489" max="10489" width="9.68359375" style="1" customWidth="1"/>
    <col min="10490" max="10490" width="11.26171875" style="1" customWidth="1"/>
    <col min="10491" max="10491" width="9.83984375" style="1" customWidth="1"/>
    <col min="10492" max="10493" width="0" style="1" hidden="1" customWidth="1"/>
    <col min="10494" max="10494" width="13.26171875" style="1" customWidth="1"/>
    <col min="10495" max="10495" width="14" style="1" customWidth="1"/>
    <col min="10496" max="10496" width="16.26171875" style="1" customWidth="1"/>
    <col min="10497" max="10743" width="8.83984375" style="1"/>
    <col min="10744" max="10744" width="19.41796875" style="1" customWidth="1"/>
    <col min="10745" max="10745" width="9.68359375" style="1" customWidth="1"/>
    <col min="10746" max="10746" width="11.26171875" style="1" customWidth="1"/>
    <col min="10747" max="10747" width="9.83984375" style="1" customWidth="1"/>
    <col min="10748" max="10749" width="0" style="1" hidden="1" customWidth="1"/>
    <col min="10750" max="10750" width="13.26171875" style="1" customWidth="1"/>
    <col min="10751" max="10751" width="14" style="1" customWidth="1"/>
    <col min="10752" max="10752" width="16.26171875" style="1" customWidth="1"/>
    <col min="10753" max="10999" width="8.83984375" style="1"/>
    <col min="11000" max="11000" width="19.41796875" style="1" customWidth="1"/>
    <col min="11001" max="11001" width="9.68359375" style="1" customWidth="1"/>
    <col min="11002" max="11002" width="11.26171875" style="1" customWidth="1"/>
    <col min="11003" max="11003" width="9.83984375" style="1" customWidth="1"/>
    <col min="11004" max="11005" width="0" style="1" hidden="1" customWidth="1"/>
    <col min="11006" max="11006" width="13.26171875" style="1" customWidth="1"/>
    <col min="11007" max="11007" width="14" style="1" customWidth="1"/>
    <col min="11008" max="11008" width="16.26171875" style="1" customWidth="1"/>
    <col min="11009" max="11255" width="8.83984375" style="1"/>
    <col min="11256" max="11256" width="19.41796875" style="1" customWidth="1"/>
    <col min="11257" max="11257" width="9.68359375" style="1" customWidth="1"/>
    <col min="11258" max="11258" width="11.26171875" style="1" customWidth="1"/>
    <col min="11259" max="11259" width="9.83984375" style="1" customWidth="1"/>
    <col min="11260" max="11261" width="0" style="1" hidden="1" customWidth="1"/>
    <col min="11262" max="11262" width="13.26171875" style="1" customWidth="1"/>
    <col min="11263" max="11263" width="14" style="1" customWidth="1"/>
    <col min="11264" max="11264" width="16.26171875" style="1" customWidth="1"/>
    <col min="11265" max="11511" width="8.83984375" style="1"/>
    <col min="11512" max="11512" width="19.41796875" style="1" customWidth="1"/>
    <col min="11513" max="11513" width="9.68359375" style="1" customWidth="1"/>
    <col min="11514" max="11514" width="11.26171875" style="1" customWidth="1"/>
    <col min="11515" max="11515" width="9.83984375" style="1" customWidth="1"/>
    <col min="11516" max="11517" width="0" style="1" hidden="1" customWidth="1"/>
    <col min="11518" max="11518" width="13.26171875" style="1" customWidth="1"/>
    <col min="11519" max="11519" width="14" style="1" customWidth="1"/>
    <col min="11520" max="11520" width="16.26171875" style="1" customWidth="1"/>
    <col min="11521" max="11767" width="8.83984375" style="1"/>
    <col min="11768" max="11768" width="19.41796875" style="1" customWidth="1"/>
    <col min="11769" max="11769" width="9.68359375" style="1" customWidth="1"/>
    <col min="11770" max="11770" width="11.26171875" style="1" customWidth="1"/>
    <col min="11771" max="11771" width="9.83984375" style="1" customWidth="1"/>
    <col min="11772" max="11773" width="0" style="1" hidden="1" customWidth="1"/>
    <col min="11774" max="11774" width="13.26171875" style="1" customWidth="1"/>
    <col min="11775" max="11775" width="14" style="1" customWidth="1"/>
    <col min="11776" max="11776" width="16.26171875" style="1" customWidth="1"/>
    <col min="11777" max="12023" width="8.83984375" style="1"/>
    <col min="12024" max="12024" width="19.41796875" style="1" customWidth="1"/>
    <col min="12025" max="12025" width="9.68359375" style="1" customWidth="1"/>
    <col min="12026" max="12026" width="11.26171875" style="1" customWidth="1"/>
    <col min="12027" max="12027" width="9.83984375" style="1" customWidth="1"/>
    <col min="12028" max="12029" width="0" style="1" hidden="1" customWidth="1"/>
    <col min="12030" max="12030" width="13.26171875" style="1" customWidth="1"/>
    <col min="12031" max="12031" width="14" style="1" customWidth="1"/>
    <col min="12032" max="12032" width="16.26171875" style="1" customWidth="1"/>
    <col min="12033" max="12279" width="8.83984375" style="1"/>
    <col min="12280" max="12280" width="19.41796875" style="1" customWidth="1"/>
    <col min="12281" max="12281" width="9.68359375" style="1" customWidth="1"/>
    <col min="12282" max="12282" width="11.26171875" style="1" customWidth="1"/>
    <col min="12283" max="12283" width="9.83984375" style="1" customWidth="1"/>
    <col min="12284" max="12285" width="0" style="1" hidden="1" customWidth="1"/>
    <col min="12286" max="12286" width="13.26171875" style="1" customWidth="1"/>
    <col min="12287" max="12287" width="14" style="1" customWidth="1"/>
    <col min="12288" max="12288" width="16.26171875" style="1" customWidth="1"/>
    <col min="12289" max="12535" width="8.83984375" style="1"/>
    <col min="12536" max="12536" width="19.41796875" style="1" customWidth="1"/>
    <col min="12537" max="12537" width="9.68359375" style="1" customWidth="1"/>
    <col min="12538" max="12538" width="11.26171875" style="1" customWidth="1"/>
    <col min="12539" max="12539" width="9.83984375" style="1" customWidth="1"/>
    <col min="12540" max="12541" width="0" style="1" hidden="1" customWidth="1"/>
    <col min="12542" max="12542" width="13.26171875" style="1" customWidth="1"/>
    <col min="12543" max="12543" width="14" style="1" customWidth="1"/>
    <col min="12544" max="12544" width="16.26171875" style="1" customWidth="1"/>
    <col min="12545" max="12791" width="8.83984375" style="1"/>
    <col min="12792" max="12792" width="19.41796875" style="1" customWidth="1"/>
    <col min="12793" max="12793" width="9.68359375" style="1" customWidth="1"/>
    <col min="12794" max="12794" width="11.26171875" style="1" customWidth="1"/>
    <col min="12795" max="12795" width="9.83984375" style="1" customWidth="1"/>
    <col min="12796" max="12797" width="0" style="1" hidden="1" customWidth="1"/>
    <col min="12798" max="12798" width="13.26171875" style="1" customWidth="1"/>
    <col min="12799" max="12799" width="14" style="1" customWidth="1"/>
    <col min="12800" max="12800" width="16.26171875" style="1" customWidth="1"/>
    <col min="12801" max="13047" width="8.83984375" style="1"/>
    <col min="13048" max="13048" width="19.41796875" style="1" customWidth="1"/>
    <col min="13049" max="13049" width="9.68359375" style="1" customWidth="1"/>
    <col min="13050" max="13050" width="11.26171875" style="1" customWidth="1"/>
    <col min="13051" max="13051" width="9.83984375" style="1" customWidth="1"/>
    <col min="13052" max="13053" width="0" style="1" hidden="1" customWidth="1"/>
    <col min="13054" max="13054" width="13.26171875" style="1" customWidth="1"/>
    <col min="13055" max="13055" width="14" style="1" customWidth="1"/>
    <col min="13056" max="13056" width="16.26171875" style="1" customWidth="1"/>
    <col min="13057" max="13303" width="8.83984375" style="1"/>
    <col min="13304" max="13304" width="19.41796875" style="1" customWidth="1"/>
    <col min="13305" max="13305" width="9.68359375" style="1" customWidth="1"/>
    <col min="13306" max="13306" width="11.26171875" style="1" customWidth="1"/>
    <col min="13307" max="13307" width="9.83984375" style="1" customWidth="1"/>
    <col min="13308" max="13309" width="0" style="1" hidden="1" customWidth="1"/>
    <col min="13310" max="13310" width="13.26171875" style="1" customWidth="1"/>
    <col min="13311" max="13311" width="14" style="1" customWidth="1"/>
    <col min="13312" max="13312" width="16.26171875" style="1" customWidth="1"/>
    <col min="13313" max="13559" width="8.83984375" style="1"/>
    <col min="13560" max="13560" width="19.41796875" style="1" customWidth="1"/>
    <col min="13561" max="13561" width="9.68359375" style="1" customWidth="1"/>
    <col min="13562" max="13562" width="11.26171875" style="1" customWidth="1"/>
    <col min="13563" max="13563" width="9.83984375" style="1" customWidth="1"/>
    <col min="13564" max="13565" width="0" style="1" hidden="1" customWidth="1"/>
    <col min="13566" max="13566" width="13.26171875" style="1" customWidth="1"/>
    <col min="13567" max="13567" width="14" style="1" customWidth="1"/>
    <col min="13568" max="13568" width="16.26171875" style="1" customWidth="1"/>
    <col min="13569" max="13815" width="8.83984375" style="1"/>
    <col min="13816" max="13816" width="19.41796875" style="1" customWidth="1"/>
    <col min="13817" max="13817" width="9.68359375" style="1" customWidth="1"/>
    <col min="13818" max="13818" width="11.26171875" style="1" customWidth="1"/>
    <col min="13819" max="13819" width="9.83984375" style="1" customWidth="1"/>
    <col min="13820" max="13821" width="0" style="1" hidden="1" customWidth="1"/>
    <col min="13822" max="13822" width="13.26171875" style="1" customWidth="1"/>
    <col min="13823" max="13823" width="14" style="1" customWidth="1"/>
    <col min="13824" max="13824" width="16.26171875" style="1" customWidth="1"/>
    <col min="13825" max="14071" width="8.83984375" style="1"/>
    <col min="14072" max="14072" width="19.41796875" style="1" customWidth="1"/>
    <col min="14073" max="14073" width="9.68359375" style="1" customWidth="1"/>
    <col min="14074" max="14074" width="11.26171875" style="1" customWidth="1"/>
    <col min="14075" max="14075" width="9.83984375" style="1" customWidth="1"/>
    <col min="14076" max="14077" width="0" style="1" hidden="1" customWidth="1"/>
    <col min="14078" max="14078" width="13.26171875" style="1" customWidth="1"/>
    <col min="14079" max="14079" width="14" style="1" customWidth="1"/>
    <col min="14080" max="14080" width="16.26171875" style="1" customWidth="1"/>
    <col min="14081" max="14327" width="8.83984375" style="1"/>
    <col min="14328" max="14328" width="19.41796875" style="1" customWidth="1"/>
    <col min="14329" max="14329" width="9.68359375" style="1" customWidth="1"/>
    <col min="14330" max="14330" width="11.26171875" style="1" customWidth="1"/>
    <col min="14331" max="14331" width="9.83984375" style="1" customWidth="1"/>
    <col min="14332" max="14333" width="0" style="1" hidden="1" customWidth="1"/>
    <col min="14334" max="14334" width="13.26171875" style="1" customWidth="1"/>
    <col min="14335" max="14335" width="14" style="1" customWidth="1"/>
    <col min="14336" max="14336" width="16.26171875" style="1" customWidth="1"/>
    <col min="14337" max="14583" width="8.83984375" style="1"/>
    <col min="14584" max="14584" width="19.41796875" style="1" customWidth="1"/>
    <col min="14585" max="14585" width="9.68359375" style="1" customWidth="1"/>
    <col min="14586" max="14586" width="11.26171875" style="1" customWidth="1"/>
    <col min="14587" max="14587" width="9.83984375" style="1" customWidth="1"/>
    <col min="14588" max="14589" width="0" style="1" hidden="1" customWidth="1"/>
    <col min="14590" max="14590" width="13.26171875" style="1" customWidth="1"/>
    <col min="14591" max="14591" width="14" style="1" customWidth="1"/>
    <col min="14592" max="14592" width="16.26171875" style="1" customWidth="1"/>
    <col min="14593" max="14839" width="8.83984375" style="1"/>
    <col min="14840" max="14840" width="19.41796875" style="1" customWidth="1"/>
    <col min="14841" max="14841" width="9.68359375" style="1" customWidth="1"/>
    <col min="14842" max="14842" width="11.26171875" style="1" customWidth="1"/>
    <col min="14843" max="14843" width="9.83984375" style="1" customWidth="1"/>
    <col min="14844" max="14845" width="0" style="1" hidden="1" customWidth="1"/>
    <col min="14846" max="14846" width="13.26171875" style="1" customWidth="1"/>
    <col min="14847" max="14847" width="14" style="1" customWidth="1"/>
    <col min="14848" max="14848" width="16.26171875" style="1" customWidth="1"/>
    <col min="14849" max="15095" width="8.83984375" style="1"/>
    <col min="15096" max="15096" width="19.41796875" style="1" customWidth="1"/>
    <col min="15097" max="15097" width="9.68359375" style="1" customWidth="1"/>
    <col min="15098" max="15098" width="11.26171875" style="1" customWidth="1"/>
    <col min="15099" max="15099" width="9.83984375" style="1" customWidth="1"/>
    <col min="15100" max="15101" width="0" style="1" hidden="1" customWidth="1"/>
    <col min="15102" max="15102" width="13.26171875" style="1" customWidth="1"/>
    <col min="15103" max="15103" width="14" style="1" customWidth="1"/>
    <col min="15104" max="15104" width="16.26171875" style="1" customWidth="1"/>
    <col min="15105" max="15351" width="8.83984375" style="1"/>
    <col min="15352" max="15352" width="19.41796875" style="1" customWidth="1"/>
    <col min="15353" max="15353" width="9.68359375" style="1" customWidth="1"/>
    <col min="15354" max="15354" width="11.26171875" style="1" customWidth="1"/>
    <col min="15355" max="15355" width="9.83984375" style="1" customWidth="1"/>
    <col min="15356" max="15357" width="0" style="1" hidden="1" customWidth="1"/>
    <col min="15358" max="15358" width="13.26171875" style="1" customWidth="1"/>
    <col min="15359" max="15359" width="14" style="1" customWidth="1"/>
    <col min="15360" max="15360" width="16.26171875" style="1" customWidth="1"/>
    <col min="15361" max="15607" width="8.83984375" style="1"/>
    <col min="15608" max="15608" width="19.41796875" style="1" customWidth="1"/>
    <col min="15609" max="15609" width="9.68359375" style="1" customWidth="1"/>
    <col min="15610" max="15610" width="11.26171875" style="1" customWidth="1"/>
    <col min="15611" max="15611" width="9.83984375" style="1" customWidth="1"/>
    <col min="15612" max="15613" width="0" style="1" hidden="1" customWidth="1"/>
    <col min="15614" max="15614" width="13.26171875" style="1" customWidth="1"/>
    <col min="15615" max="15615" width="14" style="1" customWidth="1"/>
    <col min="15616" max="15616" width="16.26171875" style="1" customWidth="1"/>
    <col min="15617" max="15863" width="8.83984375" style="1"/>
    <col min="15864" max="15864" width="19.41796875" style="1" customWidth="1"/>
    <col min="15865" max="15865" width="9.68359375" style="1" customWidth="1"/>
    <col min="15866" max="15866" width="11.26171875" style="1" customWidth="1"/>
    <col min="15867" max="15867" width="9.83984375" style="1" customWidth="1"/>
    <col min="15868" max="15869" width="0" style="1" hidden="1" customWidth="1"/>
    <col min="15870" max="15870" width="13.26171875" style="1" customWidth="1"/>
    <col min="15871" max="15871" width="14" style="1" customWidth="1"/>
    <col min="15872" max="15872" width="16.26171875" style="1" customWidth="1"/>
    <col min="15873" max="16119" width="8.83984375" style="1"/>
    <col min="16120" max="16120" width="19.41796875" style="1" customWidth="1"/>
    <col min="16121" max="16121" width="9.68359375" style="1" customWidth="1"/>
    <col min="16122" max="16122" width="11.26171875" style="1" customWidth="1"/>
    <col min="16123" max="16123" width="9.83984375" style="1" customWidth="1"/>
    <col min="16124" max="16125" width="0" style="1" hidden="1" customWidth="1"/>
    <col min="16126" max="16126" width="13.26171875" style="1" customWidth="1"/>
    <col min="16127" max="16127" width="14" style="1" customWidth="1"/>
    <col min="16128" max="16128" width="16.26171875" style="1" customWidth="1"/>
    <col min="16129" max="16384" width="8.83984375" style="1"/>
  </cols>
  <sheetData>
    <row r="2" spans="1:12" ht="57" customHeight="1" x14ac:dyDescent="0.55000000000000004">
      <c r="A2" s="112" t="s">
        <v>65</v>
      </c>
      <c r="B2" s="112"/>
      <c r="C2" s="112"/>
      <c r="D2" s="112"/>
      <c r="E2" s="112"/>
      <c r="F2" s="112"/>
      <c r="G2" s="21"/>
      <c r="H2" s="21"/>
      <c r="I2" s="21"/>
      <c r="J2" s="21"/>
      <c r="K2" s="21"/>
      <c r="L2" s="21"/>
    </row>
    <row r="3" spans="1:12" ht="34.9" customHeight="1" x14ac:dyDescent="0.55000000000000004">
      <c r="A3" s="7" t="s">
        <v>46</v>
      </c>
      <c r="B3" s="22"/>
      <c r="C3" s="22"/>
      <c r="D3" s="22"/>
      <c r="E3" s="22"/>
      <c r="F3" s="21"/>
      <c r="G3" s="21"/>
      <c r="H3" s="21"/>
      <c r="I3" s="21"/>
      <c r="J3" s="21"/>
      <c r="K3" s="21"/>
      <c r="L3" s="21"/>
    </row>
    <row r="4" spans="1:12" ht="13.9" customHeight="1" x14ac:dyDescent="0.45">
      <c r="A4" s="110" t="s">
        <v>28</v>
      </c>
      <c r="B4" s="111"/>
      <c r="C4" s="111"/>
      <c r="D4" s="111"/>
      <c r="E4" s="111"/>
      <c r="F4" s="111"/>
      <c r="G4" s="4"/>
      <c r="H4" s="4"/>
      <c r="I4" s="4"/>
    </row>
    <row r="5" spans="1:12" ht="13.9" customHeight="1" x14ac:dyDescent="0.45">
      <c r="A5" s="110"/>
      <c r="B5" s="111"/>
      <c r="C5" s="111"/>
      <c r="D5" s="111"/>
      <c r="E5" s="111"/>
      <c r="F5" s="111"/>
      <c r="G5" s="4"/>
      <c r="H5" s="4"/>
      <c r="I5" s="4"/>
    </row>
    <row r="6" spans="1:12" ht="17.7" x14ac:dyDescent="0.55000000000000004">
      <c r="A6" s="23"/>
      <c r="B6" s="23"/>
      <c r="C6" s="23"/>
      <c r="D6" s="23"/>
      <c r="E6" s="23"/>
      <c r="F6" s="23"/>
      <c r="G6" s="23"/>
      <c r="H6" s="23"/>
      <c r="I6" s="23"/>
      <c r="J6" s="21"/>
      <c r="K6" s="21"/>
      <c r="L6" s="21"/>
    </row>
    <row r="7" spans="1:12" ht="17.7" x14ac:dyDescent="0.55000000000000004">
      <c r="A7" s="115"/>
      <c r="B7" s="115"/>
      <c r="C7" s="115"/>
      <c r="D7" s="115"/>
      <c r="E7" s="115"/>
      <c r="F7" s="115"/>
      <c r="G7" s="21"/>
      <c r="H7" s="21"/>
      <c r="I7" s="21"/>
      <c r="J7" s="21"/>
      <c r="K7" s="21"/>
      <c r="L7" s="21"/>
    </row>
    <row r="8" spans="1:12" ht="17.7" x14ac:dyDescent="0.55000000000000004">
      <c r="A8" s="114" t="s">
        <v>66</v>
      </c>
      <c r="B8" s="114"/>
      <c r="C8" s="114"/>
      <c r="D8" s="114"/>
      <c r="E8" s="114"/>
      <c r="F8" s="114"/>
      <c r="G8" s="21"/>
      <c r="H8" s="21"/>
      <c r="I8" s="21"/>
      <c r="J8" s="21"/>
      <c r="K8" s="21"/>
      <c r="L8" s="21"/>
    </row>
    <row r="9" spans="1:12" ht="18" thickBot="1" x14ac:dyDescent="0.6">
      <c r="A9" s="24"/>
      <c r="B9" s="22"/>
      <c r="C9" s="22"/>
      <c r="D9" s="22"/>
      <c r="E9" s="22"/>
      <c r="F9" s="21"/>
      <c r="G9" s="21"/>
      <c r="H9" s="21"/>
      <c r="I9" s="21"/>
      <c r="J9" s="21"/>
      <c r="K9" s="21"/>
      <c r="L9" s="21"/>
    </row>
    <row r="10" spans="1:12" ht="35.4" x14ac:dyDescent="0.45">
      <c r="B10" s="25" t="s">
        <v>39</v>
      </c>
      <c r="C10" s="25" t="s">
        <v>33</v>
      </c>
      <c r="D10" s="55" t="s">
        <v>45</v>
      </c>
      <c r="E10" s="25" t="s">
        <v>27</v>
      </c>
    </row>
    <row r="11" spans="1:12" ht="17.7" x14ac:dyDescent="0.45">
      <c r="B11" s="33" t="s">
        <v>29</v>
      </c>
      <c r="C11" s="33" t="s">
        <v>30</v>
      </c>
      <c r="D11" s="33" t="s">
        <v>31</v>
      </c>
      <c r="E11" s="34" t="s">
        <v>32</v>
      </c>
    </row>
    <row r="12" spans="1:12" ht="17.7" x14ac:dyDescent="0.6">
      <c r="B12" s="31"/>
      <c r="C12" s="28">
        <v>235</v>
      </c>
      <c r="D12" s="102"/>
      <c r="E12" s="30">
        <f>B12*C12*$D$12</f>
        <v>0</v>
      </c>
    </row>
    <row r="13" spans="1:12" ht="17.7" x14ac:dyDescent="0.6">
      <c r="B13" s="35"/>
      <c r="C13" s="28">
        <v>190</v>
      </c>
      <c r="D13" s="103"/>
      <c r="E13" s="30">
        <f>B13*C13*$D$12</f>
        <v>0</v>
      </c>
    </row>
    <row r="14" spans="1:12" ht="17.7" x14ac:dyDescent="0.6">
      <c r="B14" s="35"/>
      <c r="C14" s="28">
        <v>181</v>
      </c>
      <c r="D14" s="103"/>
      <c r="E14" s="30">
        <f>B14*C14*$D$12</f>
        <v>0</v>
      </c>
    </row>
    <row r="15" spans="1:12" ht="17.7" x14ac:dyDescent="0.6">
      <c r="B15" s="36"/>
      <c r="C15" s="27">
        <v>180</v>
      </c>
      <c r="D15" s="103"/>
      <c r="E15" s="30">
        <f>B15*C15*$D$12</f>
        <v>0</v>
      </c>
    </row>
    <row r="16" spans="1:12" ht="22.8" thickBot="1" x14ac:dyDescent="0.8">
      <c r="B16" s="41" t="s">
        <v>2</v>
      </c>
      <c r="C16" s="42"/>
      <c r="D16" s="42"/>
      <c r="E16" s="43">
        <f>SUM(E12:E15)</f>
        <v>0</v>
      </c>
    </row>
    <row r="17" spans="1:9" x14ac:dyDescent="0.45">
      <c r="A17" s="3"/>
      <c r="B17" s="1"/>
      <c r="C17" s="4"/>
      <c r="D17" s="4"/>
      <c r="E17" s="4"/>
      <c r="F17" s="4"/>
      <c r="G17" s="4"/>
      <c r="H17" s="4"/>
      <c r="I17" s="4"/>
    </row>
    <row r="18" spans="1:9" ht="17.7" x14ac:dyDescent="0.45">
      <c r="A18" s="114" t="s">
        <v>34</v>
      </c>
      <c r="B18" s="3"/>
      <c r="C18" s="4"/>
      <c r="D18" s="4"/>
      <c r="E18" s="4"/>
      <c r="F18" s="4"/>
      <c r="G18" s="4"/>
      <c r="H18" s="4"/>
      <c r="I18" s="4"/>
    </row>
    <row r="19" spans="1:9" ht="18" thickBot="1" x14ac:dyDescent="0.5">
      <c r="B19" s="114"/>
      <c r="C19" s="114"/>
      <c r="D19" s="114"/>
      <c r="E19" s="114"/>
      <c r="F19" s="114"/>
      <c r="G19" s="4"/>
      <c r="H19" s="4"/>
      <c r="I19" s="4"/>
    </row>
    <row r="20" spans="1:9" ht="35.4" x14ac:dyDescent="0.6">
      <c r="A20" s="24"/>
      <c r="B20" s="25" t="s">
        <v>39</v>
      </c>
      <c r="C20" s="25" t="s">
        <v>33</v>
      </c>
      <c r="D20" s="55" t="s">
        <v>45</v>
      </c>
      <c r="E20" s="40" t="s">
        <v>27</v>
      </c>
      <c r="F20" s="4"/>
      <c r="G20" s="4"/>
      <c r="H20" s="4"/>
      <c r="I20" s="4"/>
    </row>
    <row r="21" spans="1:9" ht="17.7" x14ac:dyDescent="0.45">
      <c r="A21" s="24"/>
      <c r="B21" s="33" t="s">
        <v>29</v>
      </c>
      <c r="C21" s="33" t="s">
        <v>30</v>
      </c>
      <c r="D21" s="38" t="s">
        <v>31</v>
      </c>
      <c r="E21" s="34" t="s">
        <v>32</v>
      </c>
      <c r="F21" s="4"/>
      <c r="G21" s="4"/>
      <c r="H21" s="4"/>
      <c r="I21" s="4"/>
    </row>
    <row r="22" spans="1:9" ht="17.7" x14ac:dyDescent="0.6">
      <c r="A22" s="24"/>
      <c r="B22" s="27">
        <v>5</v>
      </c>
      <c r="C22" s="28">
        <v>1</v>
      </c>
      <c r="D22" s="35"/>
      <c r="E22" s="39">
        <f>B22*C22*D22</f>
        <v>0</v>
      </c>
      <c r="F22" s="4"/>
      <c r="G22" s="4"/>
      <c r="H22" s="4"/>
      <c r="I22" s="4"/>
    </row>
    <row r="23" spans="1:9" ht="22.8" thickBot="1" x14ac:dyDescent="0.8">
      <c r="A23" s="24"/>
      <c r="B23" s="41" t="s">
        <v>36</v>
      </c>
      <c r="C23" s="42"/>
      <c r="D23" s="42"/>
      <c r="E23" s="43">
        <f>E22</f>
        <v>0</v>
      </c>
      <c r="F23" s="4"/>
      <c r="G23" s="4"/>
      <c r="H23" s="4"/>
      <c r="I23" s="4"/>
    </row>
    <row r="24" spans="1:9" ht="17.7" x14ac:dyDescent="0.45">
      <c r="A24" s="24"/>
      <c r="B24" s="4"/>
      <c r="C24" s="4"/>
      <c r="D24" s="4"/>
      <c r="E24" s="4"/>
      <c r="F24" s="4"/>
      <c r="G24" s="4"/>
      <c r="H24" s="4"/>
      <c r="I24" s="4"/>
    </row>
    <row r="25" spans="1:9" ht="17.7" x14ac:dyDescent="0.45">
      <c r="A25" s="114" t="s">
        <v>35</v>
      </c>
      <c r="B25" s="4"/>
      <c r="C25" s="4"/>
      <c r="D25" s="4"/>
      <c r="E25" s="4"/>
      <c r="F25" s="4"/>
      <c r="G25" s="4"/>
      <c r="H25" s="4"/>
      <c r="I25" s="4"/>
    </row>
    <row r="26" spans="1:9" ht="18" thickBot="1" x14ac:dyDescent="0.5">
      <c r="B26" s="114"/>
      <c r="C26" s="114"/>
      <c r="D26" s="114"/>
      <c r="E26" s="114"/>
      <c r="F26" s="114"/>
      <c r="G26" s="4"/>
      <c r="H26" s="4"/>
      <c r="I26" s="4"/>
    </row>
    <row r="27" spans="1:9" ht="35.4" x14ac:dyDescent="0.6">
      <c r="A27" s="24"/>
      <c r="B27" s="25" t="s">
        <v>39</v>
      </c>
      <c r="C27" s="25" t="s">
        <v>33</v>
      </c>
      <c r="D27" s="55" t="s">
        <v>45</v>
      </c>
      <c r="E27" s="40" t="s">
        <v>27</v>
      </c>
      <c r="F27" s="4"/>
      <c r="G27" s="4"/>
      <c r="H27" s="4"/>
      <c r="I27" s="4"/>
    </row>
    <row r="28" spans="1:9" ht="17.7" x14ac:dyDescent="0.45">
      <c r="A28" s="24"/>
      <c r="B28" s="33" t="s">
        <v>29</v>
      </c>
      <c r="C28" s="33" t="s">
        <v>30</v>
      </c>
      <c r="D28" s="38" t="s">
        <v>31</v>
      </c>
      <c r="E28" s="34" t="s">
        <v>32</v>
      </c>
      <c r="F28" s="4"/>
      <c r="G28" s="4"/>
      <c r="H28" s="4"/>
      <c r="I28" s="4"/>
    </row>
    <row r="29" spans="1:9" ht="17.7" x14ac:dyDescent="0.6">
      <c r="A29" s="24"/>
      <c r="B29" s="27">
        <v>5</v>
      </c>
      <c r="C29" s="28">
        <v>1</v>
      </c>
      <c r="D29" s="35"/>
      <c r="E29" s="39">
        <f>B29*C29*D29</f>
        <v>0</v>
      </c>
      <c r="F29" s="4"/>
      <c r="G29" s="4"/>
      <c r="H29" s="4"/>
      <c r="I29" s="4"/>
    </row>
    <row r="30" spans="1:9" ht="22.8" thickBot="1" x14ac:dyDescent="0.8">
      <c r="A30" s="24"/>
      <c r="B30" s="41" t="s">
        <v>37</v>
      </c>
      <c r="C30" s="29"/>
      <c r="D30" s="29"/>
      <c r="E30" s="43">
        <f>E29</f>
        <v>0</v>
      </c>
      <c r="F30" s="4"/>
      <c r="G30" s="4"/>
      <c r="H30" s="4"/>
      <c r="I30" s="4"/>
    </row>
    <row r="31" spans="1:9" ht="17.7" x14ac:dyDescent="0.45">
      <c r="A31" s="24"/>
      <c r="B31" s="4"/>
      <c r="C31" s="4"/>
      <c r="D31" s="4"/>
      <c r="E31" s="4"/>
      <c r="F31" s="4"/>
      <c r="G31" s="4"/>
      <c r="H31" s="4"/>
      <c r="I31" s="4"/>
    </row>
    <row r="32" spans="1:9" ht="13.9" customHeight="1" x14ac:dyDescent="0.45">
      <c r="A32" s="110" t="s">
        <v>3</v>
      </c>
      <c r="B32" s="111"/>
      <c r="C32" s="111"/>
      <c r="D32" s="111"/>
      <c r="E32" s="111"/>
      <c r="F32" s="111"/>
      <c r="G32" s="4"/>
      <c r="H32" s="4"/>
      <c r="I32" s="4"/>
    </row>
    <row r="33" spans="1:14" ht="13.9" customHeight="1" x14ac:dyDescent="0.45">
      <c r="A33" s="110"/>
      <c r="B33" s="111"/>
      <c r="C33" s="111"/>
      <c r="D33" s="111"/>
      <c r="E33" s="111"/>
      <c r="F33" s="111"/>
      <c r="G33" s="4"/>
      <c r="H33" s="4"/>
      <c r="I33" s="4"/>
    </row>
    <row r="34" spans="1:14" ht="17.7" x14ac:dyDescent="0.45">
      <c r="A34" s="44" t="s">
        <v>40</v>
      </c>
      <c r="B34" s="1"/>
      <c r="C34" s="1"/>
      <c r="D34" s="1"/>
      <c r="E34" s="1"/>
    </row>
    <row r="35" spans="1:14" ht="14.1" thickBot="1" x14ac:dyDescent="0.5">
      <c r="A35" s="109" t="s">
        <v>61</v>
      </c>
      <c r="B35" s="1"/>
      <c r="C35" s="1"/>
      <c r="D35" s="1"/>
      <c r="E35" s="1"/>
    </row>
    <row r="36" spans="1:14" ht="35.4" x14ac:dyDescent="0.45">
      <c r="B36" s="25" t="s">
        <v>39</v>
      </c>
      <c r="C36" s="25" t="s">
        <v>33</v>
      </c>
      <c r="D36" s="37" t="s">
        <v>45</v>
      </c>
      <c r="E36" s="25" t="s">
        <v>27</v>
      </c>
      <c r="G36" s="4"/>
      <c r="H36" s="4"/>
      <c r="I36" s="4"/>
    </row>
    <row r="37" spans="1:14" ht="17.7" x14ac:dyDescent="0.45">
      <c r="B37" s="33" t="s">
        <v>29</v>
      </c>
      <c r="C37" s="33" t="s">
        <v>30</v>
      </c>
      <c r="D37" s="33" t="s">
        <v>31</v>
      </c>
      <c r="E37" s="34" t="s">
        <v>32</v>
      </c>
      <c r="G37" s="4"/>
      <c r="H37" s="4"/>
      <c r="I37" s="4"/>
    </row>
    <row r="38" spans="1:14" ht="17.7" x14ac:dyDescent="0.6">
      <c r="B38" s="31"/>
      <c r="C38" s="28">
        <v>36</v>
      </c>
      <c r="D38" s="102"/>
      <c r="E38" s="30">
        <f t="shared" ref="E38:E43" si="0">B38*C38*$D$38</f>
        <v>0</v>
      </c>
      <c r="G38" s="4"/>
      <c r="H38" s="4"/>
      <c r="I38" s="4"/>
    </row>
    <row r="39" spans="1:14" ht="17.7" x14ac:dyDescent="0.6">
      <c r="B39" s="31"/>
      <c r="C39" s="28">
        <v>18</v>
      </c>
      <c r="D39" s="103"/>
      <c r="E39" s="30">
        <f t="shared" si="0"/>
        <v>0</v>
      </c>
      <c r="G39" s="4"/>
      <c r="H39" s="4"/>
      <c r="I39" s="4"/>
    </row>
    <row r="40" spans="1:14" ht="17.7" x14ac:dyDescent="0.6">
      <c r="B40" s="31"/>
      <c r="C40" s="28">
        <v>12</v>
      </c>
      <c r="D40" s="103"/>
      <c r="E40" s="30">
        <f t="shared" si="0"/>
        <v>0</v>
      </c>
      <c r="G40" s="4"/>
      <c r="H40" s="4"/>
      <c r="I40" s="4"/>
    </row>
    <row r="41" spans="1:14" ht="17.7" x14ac:dyDescent="0.6">
      <c r="B41" s="31"/>
      <c r="C41" s="28">
        <v>4</v>
      </c>
      <c r="D41" s="103"/>
      <c r="E41" s="30">
        <f t="shared" si="0"/>
        <v>0</v>
      </c>
      <c r="G41" s="4"/>
      <c r="H41" s="4"/>
      <c r="I41" s="4"/>
    </row>
    <row r="42" spans="1:14" ht="17.7" x14ac:dyDescent="0.6">
      <c r="B42" s="31"/>
      <c r="C42" s="28">
        <v>2</v>
      </c>
      <c r="D42" s="103"/>
      <c r="E42" s="30">
        <f t="shared" si="0"/>
        <v>0</v>
      </c>
      <c r="G42" s="4"/>
      <c r="H42" s="4"/>
      <c r="I42" s="4"/>
    </row>
    <row r="43" spans="1:14" ht="17.7" x14ac:dyDescent="0.6">
      <c r="B43" s="35"/>
      <c r="C43" s="28">
        <v>1</v>
      </c>
      <c r="D43" s="103"/>
      <c r="E43" s="30">
        <f t="shared" si="0"/>
        <v>0</v>
      </c>
      <c r="G43" s="4"/>
      <c r="H43" s="4"/>
      <c r="I43" s="4"/>
    </row>
    <row r="44" spans="1:14" ht="22.8" thickBot="1" x14ac:dyDescent="0.8">
      <c r="B44" s="41" t="s">
        <v>38</v>
      </c>
      <c r="C44" s="42"/>
      <c r="D44" s="42"/>
      <c r="E44" s="43">
        <f>SUM(E38:E43)</f>
        <v>0</v>
      </c>
    </row>
    <row r="45" spans="1:14" x14ac:dyDescent="0.45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13.9" customHeight="1" x14ac:dyDescent="0.45">
      <c r="A46" s="110" t="s">
        <v>60</v>
      </c>
      <c r="B46" s="111"/>
      <c r="C46" s="111"/>
      <c r="D46" s="111"/>
      <c r="E46" s="111"/>
      <c r="F46" s="111"/>
      <c r="G46" s="4"/>
      <c r="H46" s="4"/>
      <c r="I46" s="4"/>
    </row>
    <row r="47" spans="1:14" ht="13.9" customHeight="1" x14ac:dyDescent="0.45">
      <c r="A47" s="110"/>
      <c r="B47" s="111"/>
      <c r="C47" s="111"/>
      <c r="D47" s="111"/>
      <c r="E47" s="111"/>
      <c r="F47" s="111"/>
      <c r="G47" s="4"/>
      <c r="H47" s="4"/>
      <c r="I47" s="4"/>
    </row>
    <row r="48" spans="1:14" ht="14.1" thickBot="1" x14ac:dyDescent="0.5">
      <c r="A48" s="109" t="s">
        <v>61</v>
      </c>
      <c r="B48" s="8"/>
      <c r="C48" s="8"/>
      <c r="D48" s="8"/>
      <c r="E48" s="8"/>
      <c r="F48" s="8"/>
      <c r="G48" s="4"/>
      <c r="H48" s="4"/>
      <c r="I48" s="4"/>
    </row>
    <row r="49" spans="1:14" ht="42.75" customHeight="1" x14ac:dyDescent="0.45">
      <c r="A49" s="53" t="s">
        <v>41</v>
      </c>
      <c r="B49" s="54" t="s">
        <v>42</v>
      </c>
      <c r="C49" s="53" t="s">
        <v>62</v>
      </c>
      <c r="D49" s="53" t="s">
        <v>63</v>
      </c>
      <c r="E49" s="56" t="s">
        <v>27</v>
      </c>
      <c r="G49" s="4"/>
      <c r="H49" s="4"/>
      <c r="I49" s="4"/>
    </row>
    <row r="50" spans="1:14" ht="42.75" customHeight="1" x14ac:dyDescent="0.45">
      <c r="A50" s="38"/>
      <c r="B50" s="38"/>
      <c r="C50" s="38" t="s">
        <v>29</v>
      </c>
      <c r="D50" s="38" t="s">
        <v>30</v>
      </c>
      <c r="E50" s="57" t="s">
        <v>64</v>
      </c>
      <c r="G50" s="4"/>
      <c r="H50" s="4"/>
      <c r="I50" s="4"/>
    </row>
    <row r="51" spans="1:14" ht="15" customHeight="1" x14ac:dyDescent="0.55000000000000004">
      <c r="A51" s="46" t="s">
        <v>6</v>
      </c>
      <c r="B51" s="48" t="s">
        <v>0</v>
      </c>
      <c r="C51" s="85"/>
      <c r="D51" s="51">
        <v>2</v>
      </c>
      <c r="E51" s="32">
        <f>C51*D51</f>
        <v>0</v>
      </c>
      <c r="G51" s="4"/>
      <c r="H51" s="4"/>
      <c r="I51" s="4"/>
    </row>
    <row r="52" spans="1:14" ht="104.4" x14ac:dyDescent="0.55000000000000004">
      <c r="A52" s="47" t="s">
        <v>7</v>
      </c>
      <c r="B52" s="49" t="s">
        <v>1</v>
      </c>
      <c r="C52" s="118"/>
      <c r="D52" s="52">
        <v>1</v>
      </c>
      <c r="E52" s="32">
        <f>C52*D52</f>
        <v>0</v>
      </c>
      <c r="G52" s="4"/>
      <c r="H52" s="4"/>
      <c r="I52" s="4"/>
    </row>
    <row r="53" spans="1:14" ht="15" customHeight="1" x14ac:dyDescent="0.55000000000000004">
      <c r="A53" s="116"/>
      <c r="B53" s="48"/>
      <c r="C53" s="85"/>
      <c r="D53" s="119"/>
      <c r="E53" s="32">
        <f>C53*D53</f>
        <v>0</v>
      </c>
      <c r="G53" s="4"/>
      <c r="H53" s="4"/>
      <c r="I53" s="4"/>
    </row>
    <row r="54" spans="1:14" ht="15" customHeight="1" x14ac:dyDescent="0.55000000000000004">
      <c r="A54" s="116"/>
      <c r="B54" s="48"/>
      <c r="C54" s="85"/>
      <c r="D54" s="119"/>
      <c r="E54" s="32">
        <f>C54*D54</f>
        <v>0</v>
      </c>
      <c r="G54" s="4"/>
      <c r="H54" s="4"/>
      <c r="I54" s="4"/>
    </row>
    <row r="55" spans="1:14" ht="15" customHeight="1" x14ac:dyDescent="0.55000000000000004">
      <c r="A55" s="116"/>
      <c r="B55" s="48"/>
      <c r="C55" s="85"/>
      <c r="D55" s="119"/>
      <c r="E55" s="32">
        <f>C55*D55</f>
        <v>0</v>
      </c>
      <c r="G55" s="4"/>
      <c r="H55" s="4"/>
      <c r="I55" s="4"/>
    </row>
    <row r="56" spans="1:14" ht="15" customHeight="1" x14ac:dyDescent="0.55000000000000004">
      <c r="A56" s="116"/>
      <c r="B56" s="48"/>
      <c r="C56" s="85"/>
      <c r="D56" s="119"/>
      <c r="E56" s="32">
        <f>C56*D56</f>
        <v>0</v>
      </c>
      <c r="G56" s="4"/>
      <c r="H56" s="4"/>
      <c r="I56" s="4"/>
    </row>
    <row r="57" spans="1:14" ht="17.7" x14ac:dyDescent="0.55000000000000004">
      <c r="A57" s="117"/>
      <c r="B57" s="49"/>
      <c r="C57" s="118"/>
      <c r="D57" s="120"/>
      <c r="E57" s="32">
        <f>C57*D57</f>
        <v>0</v>
      </c>
      <c r="G57" s="4"/>
      <c r="H57" s="4"/>
      <c r="I57" s="4"/>
    </row>
    <row r="58" spans="1:14" ht="22.8" thickBot="1" x14ac:dyDescent="0.5">
      <c r="A58" s="45" t="s">
        <v>43</v>
      </c>
      <c r="B58" s="42"/>
      <c r="C58" s="42"/>
      <c r="D58" s="42"/>
      <c r="E58" s="42">
        <f>SUM(E51:E57)</f>
        <v>0</v>
      </c>
      <c r="G58" s="4"/>
      <c r="H58" s="4"/>
      <c r="I58" s="4"/>
    </row>
    <row r="59" spans="1:14" x14ac:dyDescent="0.45">
      <c r="A59" s="7"/>
      <c r="B59" s="7"/>
      <c r="C59" s="7"/>
      <c r="D59" s="7"/>
      <c r="E59" s="7"/>
      <c r="F59" s="7"/>
      <c r="G59" s="4"/>
      <c r="H59" s="4"/>
      <c r="I59" s="4"/>
      <c r="N59" s="4"/>
    </row>
    <row r="60" spans="1:14" x14ac:dyDescent="0.45">
      <c r="G60" s="4"/>
      <c r="H60" s="4"/>
      <c r="I60" s="4"/>
      <c r="N60" s="4"/>
    </row>
    <row r="61" spans="1:14" ht="13.9" customHeight="1" x14ac:dyDescent="0.45">
      <c r="A61" s="110" t="s">
        <v>8</v>
      </c>
      <c r="B61" s="113"/>
      <c r="C61" s="113"/>
      <c r="D61" s="113"/>
      <c r="E61" s="113"/>
      <c r="F61" s="113"/>
      <c r="G61" s="4"/>
      <c r="H61" s="4"/>
      <c r="I61" s="4"/>
      <c r="M61" s="4"/>
    </row>
    <row r="62" spans="1:14" ht="13.9" customHeight="1" x14ac:dyDescent="0.45">
      <c r="A62" s="110"/>
      <c r="B62" s="113"/>
      <c r="C62" s="113"/>
      <c r="D62" s="113"/>
      <c r="E62" s="113"/>
      <c r="F62" s="113"/>
      <c r="G62" s="4"/>
      <c r="H62" s="4"/>
      <c r="I62" s="4"/>
      <c r="M62" s="4"/>
    </row>
    <row r="63" spans="1:14" ht="14.1" thickBot="1" x14ac:dyDescent="0.5"/>
    <row r="64" spans="1:14" ht="57" customHeight="1" thickBot="1" x14ac:dyDescent="0.5">
      <c r="A64" s="5"/>
      <c r="B64" s="125" t="s">
        <v>5</v>
      </c>
      <c r="C64" s="125" t="s">
        <v>47</v>
      </c>
      <c r="D64" s="125" t="s">
        <v>45</v>
      </c>
      <c r="E64" s="125" t="s">
        <v>27</v>
      </c>
      <c r="F64" s="61"/>
      <c r="G64" s="61"/>
      <c r="H64" s="61"/>
      <c r="I64" s="61"/>
      <c r="J64" s="61"/>
      <c r="K64" s="61"/>
      <c r="L64" s="61"/>
    </row>
    <row r="65" spans="1:13" ht="57" customHeight="1" x14ac:dyDescent="0.45">
      <c r="A65" s="58"/>
      <c r="B65" s="59"/>
      <c r="C65" s="50" t="s">
        <v>29</v>
      </c>
      <c r="D65" s="50" t="s">
        <v>31</v>
      </c>
      <c r="E65" s="34" t="s">
        <v>48</v>
      </c>
      <c r="F65" s="61"/>
      <c r="G65" s="60"/>
      <c r="H65" s="60"/>
      <c r="I65" s="60"/>
      <c r="J65" s="60"/>
      <c r="K65" s="60"/>
      <c r="L65" s="60"/>
    </row>
    <row r="66" spans="1:13" ht="20.100000000000001" x14ac:dyDescent="0.7">
      <c r="A66" s="9"/>
      <c r="B66" s="66" t="s">
        <v>9</v>
      </c>
      <c r="C66" s="67">
        <v>150</v>
      </c>
      <c r="D66" s="124">
        <f>D12</f>
        <v>0</v>
      </c>
      <c r="E66" s="39">
        <f>C66*D66</f>
        <v>0</v>
      </c>
      <c r="F66" s="62"/>
      <c r="G66" s="64"/>
      <c r="H66" s="64"/>
      <c r="I66" s="64"/>
      <c r="J66" s="65"/>
      <c r="K66" s="65"/>
      <c r="L66" s="65"/>
    </row>
    <row r="67" spans="1:13" ht="23.65" customHeight="1" thickBot="1" x14ac:dyDescent="0.8">
      <c r="A67" s="45" t="s">
        <v>10</v>
      </c>
      <c r="B67" s="45"/>
      <c r="C67" s="45"/>
      <c r="D67" s="45"/>
      <c r="E67" s="43">
        <f>E66</f>
        <v>0</v>
      </c>
      <c r="F67" s="63"/>
      <c r="G67" s="63"/>
      <c r="H67" s="63"/>
      <c r="I67" s="63"/>
      <c r="J67" s="61"/>
      <c r="K67" s="61"/>
      <c r="L67" s="61"/>
    </row>
    <row r="68" spans="1:13" x14ac:dyDescent="0.45">
      <c r="A68" s="3"/>
      <c r="B68" s="4"/>
      <c r="C68" s="4"/>
      <c r="D68" s="4"/>
      <c r="E68" s="4"/>
      <c r="F68" s="4"/>
      <c r="G68" s="4"/>
      <c r="H68" s="4"/>
      <c r="I68" s="4"/>
    </row>
    <row r="69" spans="1:13" x14ac:dyDescent="0.4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3" ht="13.9" customHeight="1" x14ac:dyDescent="0.45">
      <c r="A70" s="110" t="s">
        <v>44</v>
      </c>
      <c r="B70" s="113"/>
      <c r="C70" s="113"/>
      <c r="D70" s="113"/>
      <c r="E70" s="113"/>
      <c r="F70" s="113"/>
      <c r="G70" s="6"/>
      <c r="H70" s="6"/>
      <c r="I70" s="6"/>
      <c r="J70" s="6"/>
      <c r="K70" s="6"/>
      <c r="L70" s="6"/>
    </row>
    <row r="71" spans="1:13" ht="13.9" customHeight="1" x14ac:dyDescent="0.45">
      <c r="A71" s="110"/>
      <c r="B71" s="113"/>
      <c r="C71" s="113"/>
      <c r="D71" s="113"/>
      <c r="E71" s="113"/>
      <c r="F71" s="113"/>
      <c r="G71" s="6"/>
      <c r="H71" s="6"/>
      <c r="I71" s="6"/>
      <c r="J71" s="6"/>
      <c r="K71" s="6"/>
      <c r="L71" s="6"/>
    </row>
    <row r="72" spans="1:13" ht="14.5" customHeight="1" x14ac:dyDescent="0.45">
      <c r="A72" s="88" t="s">
        <v>67</v>
      </c>
      <c r="B72" s="88"/>
      <c r="C72" s="88"/>
      <c r="D72" s="88"/>
      <c r="E72" s="88"/>
      <c r="F72" s="68"/>
      <c r="G72" s="68"/>
      <c r="H72" s="68"/>
      <c r="I72" s="68"/>
      <c r="J72" s="68"/>
      <c r="K72" s="68"/>
      <c r="L72" s="68"/>
    </row>
    <row r="73" spans="1:13" ht="14.65" customHeight="1" thickBot="1" x14ac:dyDescent="0.5">
      <c r="A73" s="89"/>
      <c r="B73" s="89"/>
      <c r="C73" s="89"/>
      <c r="D73" s="89"/>
      <c r="E73" s="89"/>
      <c r="F73" s="68"/>
      <c r="G73" s="68"/>
      <c r="H73" s="68"/>
      <c r="I73" s="68"/>
      <c r="J73" s="68"/>
      <c r="K73" s="68"/>
      <c r="L73" s="68"/>
      <c r="M73" s="68"/>
    </row>
    <row r="74" spans="1:13" ht="26.25" customHeight="1" x14ac:dyDescent="0.45">
      <c r="A74" s="69" t="s">
        <v>12</v>
      </c>
      <c r="B74" s="25"/>
      <c r="C74" s="25"/>
      <c r="D74" s="25"/>
      <c r="E74" s="26"/>
      <c r="F74" s="68"/>
      <c r="G74" s="68"/>
      <c r="H74" s="68"/>
      <c r="I74" s="68"/>
      <c r="J74" s="68"/>
      <c r="K74" s="68"/>
      <c r="L74" s="68"/>
      <c r="M74" s="68"/>
    </row>
    <row r="75" spans="1:13" ht="49.5" customHeight="1" x14ac:dyDescent="0.45">
      <c r="A75" s="107" t="s">
        <v>51</v>
      </c>
      <c r="B75" s="108"/>
      <c r="C75" s="37">
        <v>26000</v>
      </c>
      <c r="D75" s="37" t="s">
        <v>49</v>
      </c>
      <c r="E75" s="70"/>
      <c r="F75" s="68"/>
      <c r="G75" s="68"/>
      <c r="H75" s="68"/>
      <c r="I75" s="68"/>
      <c r="J75" s="68"/>
      <c r="K75" s="68"/>
      <c r="L75" s="68"/>
      <c r="M75" s="68"/>
    </row>
    <row r="76" spans="1:13" ht="30.75" customHeight="1" x14ac:dyDescent="0.45">
      <c r="A76" s="71" t="s">
        <v>52</v>
      </c>
      <c r="B76" s="37"/>
      <c r="C76" s="72">
        <v>0</v>
      </c>
      <c r="D76" s="37"/>
      <c r="E76" s="1"/>
      <c r="F76" s="68"/>
      <c r="G76" s="68"/>
      <c r="H76" s="68"/>
      <c r="I76" s="68"/>
      <c r="J76" s="68"/>
      <c r="K76" s="68"/>
      <c r="L76" s="68"/>
      <c r="M76" s="68"/>
    </row>
    <row r="77" spans="1:13" ht="36" customHeight="1" x14ac:dyDescent="0.45">
      <c r="A77" s="71" t="s">
        <v>53</v>
      </c>
      <c r="B77" s="37"/>
      <c r="C77" s="37">
        <f>C76*31000</f>
        <v>0</v>
      </c>
      <c r="D77" s="37" t="s">
        <v>49</v>
      </c>
      <c r="E77" s="1"/>
      <c r="F77" s="68"/>
      <c r="G77" s="68"/>
      <c r="H77" s="68"/>
      <c r="I77" s="68"/>
      <c r="J77" s="68"/>
      <c r="K77" s="68"/>
      <c r="L77" s="68"/>
      <c r="M77" s="68"/>
    </row>
    <row r="78" spans="1:13" ht="39.75" customHeight="1" thickBot="1" x14ac:dyDescent="0.5">
      <c r="A78" s="73" t="s">
        <v>50</v>
      </c>
      <c r="B78" s="74"/>
      <c r="C78" s="74"/>
      <c r="D78" s="74"/>
      <c r="E78" s="75">
        <f>C75+C77</f>
        <v>26000</v>
      </c>
      <c r="F78" s="68"/>
      <c r="G78" s="68"/>
      <c r="H78" s="68"/>
      <c r="I78" s="68"/>
      <c r="J78" s="68"/>
      <c r="K78" s="68"/>
      <c r="L78" s="68"/>
      <c r="M78" s="68"/>
    </row>
    <row r="79" spans="1:13" x14ac:dyDescent="0.45">
      <c r="A79" s="6"/>
      <c r="B79" s="6"/>
      <c r="C79" s="6"/>
      <c r="D79" s="6"/>
      <c r="E79" s="6"/>
      <c r="F79" s="68"/>
      <c r="G79" s="68"/>
      <c r="H79" s="68"/>
      <c r="I79" s="68"/>
      <c r="J79" s="68"/>
      <c r="K79" s="68"/>
      <c r="L79" s="68"/>
      <c r="M79" s="68"/>
    </row>
    <row r="80" spans="1:13" x14ac:dyDescent="0.45">
      <c r="A80" s="6"/>
      <c r="B80" s="6"/>
      <c r="C80" s="6"/>
      <c r="D80" s="6"/>
      <c r="E80" s="6"/>
      <c r="F80" s="68"/>
      <c r="G80" s="68"/>
      <c r="H80" s="68"/>
      <c r="I80" s="68"/>
      <c r="J80" s="68"/>
      <c r="K80" s="68"/>
      <c r="L80" s="68"/>
      <c r="M80" s="68"/>
    </row>
    <row r="81" spans="1:13" ht="13.8" customHeight="1" x14ac:dyDescent="0.45">
      <c r="A81" s="121" t="s">
        <v>56</v>
      </c>
      <c r="B81" s="122"/>
      <c r="C81" s="122"/>
      <c r="D81" s="122"/>
      <c r="E81" s="122"/>
      <c r="F81" s="122"/>
      <c r="G81" s="68"/>
      <c r="H81" s="68"/>
      <c r="I81" s="68"/>
      <c r="J81" s="68"/>
      <c r="K81" s="68"/>
      <c r="L81" s="68"/>
      <c r="M81" s="68"/>
    </row>
    <row r="82" spans="1:13" ht="13.8" customHeight="1" x14ac:dyDescent="0.45">
      <c r="A82" s="121"/>
      <c r="B82" s="122"/>
      <c r="C82" s="122"/>
      <c r="D82" s="122"/>
      <c r="E82" s="122"/>
      <c r="F82" s="122"/>
      <c r="G82" s="68"/>
      <c r="H82" s="68"/>
      <c r="I82" s="68"/>
      <c r="J82" s="68"/>
      <c r="K82" s="68"/>
      <c r="L82" s="68"/>
      <c r="M82" s="68"/>
    </row>
    <row r="83" spans="1:13" x14ac:dyDescent="0.45">
      <c r="A83" s="88" t="s">
        <v>11</v>
      </c>
      <c r="B83" s="88"/>
      <c r="C83" s="88"/>
      <c r="D83" s="88"/>
      <c r="E83" s="88"/>
      <c r="F83" s="68"/>
      <c r="G83" s="68"/>
      <c r="H83" s="68"/>
      <c r="I83" s="68"/>
      <c r="J83" s="68"/>
      <c r="K83" s="68"/>
      <c r="L83" s="68"/>
      <c r="M83" s="68"/>
    </row>
    <row r="84" spans="1:13" ht="14.1" thickBot="1" x14ac:dyDescent="0.5">
      <c r="A84" s="89"/>
      <c r="B84" s="89"/>
      <c r="C84" s="89"/>
      <c r="D84" s="89"/>
      <c r="E84" s="89"/>
      <c r="F84" s="68"/>
      <c r="G84" s="68"/>
      <c r="H84" s="68"/>
      <c r="I84" s="68"/>
      <c r="J84" s="68"/>
      <c r="K84" s="68"/>
      <c r="L84" s="68"/>
      <c r="M84" s="68"/>
    </row>
    <row r="85" spans="1:13" ht="51.75" customHeight="1" x14ac:dyDescent="0.45">
      <c r="A85" s="53" t="s">
        <v>41</v>
      </c>
      <c r="B85" s="54" t="s">
        <v>42</v>
      </c>
      <c r="C85" s="53" t="s">
        <v>39</v>
      </c>
      <c r="D85" s="53" t="s">
        <v>33</v>
      </c>
      <c r="E85" s="55" t="s">
        <v>45</v>
      </c>
      <c r="F85" s="56" t="s">
        <v>27</v>
      </c>
      <c r="G85" s="68"/>
      <c r="H85" s="68"/>
      <c r="I85" s="68"/>
      <c r="J85" s="68"/>
      <c r="K85" s="68"/>
      <c r="L85" s="68"/>
      <c r="M85" s="68"/>
    </row>
    <row r="86" spans="1:13" ht="17.7" x14ac:dyDescent="0.45">
      <c r="A86" s="38"/>
      <c r="B86" s="38"/>
      <c r="C86" s="38" t="s">
        <v>29</v>
      </c>
      <c r="D86" s="38" t="s">
        <v>30</v>
      </c>
      <c r="E86" s="38" t="s">
        <v>31</v>
      </c>
      <c r="F86" s="57" t="s">
        <v>32</v>
      </c>
      <c r="G86" s="68"/>
      <c r="H86" s="68"/>
      <c r="I86" s="68"/>
      <c r="J86" s="68"/>
      <c r="K86" s="68"/>
      <c r="L86" s="68"/>
      <c r="M86" s="68"/>
    </row>
    <row r="87" spans="1:13" ht="17.7" x14ac:dyDescent="0.55000000000000004">
      <c r="A87" s="46" t="s">
        <v>59</v>
      </c>
      <c r="B87" s="48" t="s">
        <v>58</v>
      </c>
      <c r="C87" s="32">
        <v>7</v>
      </c>
      <c r="D87" s="51">
        <v>20</v>
      </c>
      <c r="E87" s="85"/>
      <c r="F87" s="32">
        <f>C87*D87*E87</f>
        <v>0</v>
      </c>
      <c r="G87" s="68"/>
      <c r="H87" s="68"/>
      <c r="I87" s="68"/>
      <c r="J87" s="68"/>
      <c r="K87" s="68"/>
      <c r="L87" s="68"/>
      <c r="M87" s="68"/>
    </row>
    <row r="88" spans="1:13" ht="17.7" x14ac:dyDescent="0.55000000000000004">
      <c r="A88" s="47"/>
      <c r="B88" s="49"/>
      <c r="C88" s="37"/>
      <c r="D88" s="52"/>
      <c r="E88" s="37"/>
      <c r="F88" s="32"/>
      <c r="G88" s="68"/>
      <c r="H88" s="68"/>
      <c r="I88" s="68"/>
      <c r="J88" s="68"/>
      <c r="K88" s="68"/>
      <c r="L88" s="68"/>
      <c r="M88" s="68"/>
    </row>
    <row r="89" spans="1:13" ht="22.8" thickBot="1" x14ac:dyDescent="0.5">
      <c r="A89" s="45" t="s">
        <v>57</v>
      </c>
      <c r="B89" s="42"/>
      <c r="C89" s="42"/>
      <c r="D89" s="42"/>
      <c r="E89" s="42"/>
      <c r="F89" s="42">
        <f>SUM(F87:F88)</f>
        <v>0</v>
      </c>
      <c r="G89" s="68"/>
      <c r="H89" s="68"/>
      <c r="I89" s="68"/>
      <c r="J89" s="68"/>
      <c r="K89" s="68"/>
      <c r="L89" s="68"/>
      <c r="M89" s="68"/>
    </row>
    <row r="90" spans="1:13" x14ac:dyDescent="0.4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</row>
    <row r="91" spans="1:13" x14ac:dyDescent="0.4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</row>
    <row r="92" spans="1:13" ht="13.9" customHeight="1" x14ac:dyDescent="0.45">
      <c r="A92" s="86" t="s">
        <v>14</v>
      </c>
      <c r="B92" s="123"/>
      <c r="C92" s="123"/>
      <c r="D92" s="123"/>
      <c r="E92" s="123"/>
      <c r="F92" s="123"/>
      <c r="G92" s="68"/>
      <c r="H92" s="68"/>
      <c r="I92" s="68"/>
      <c r="J92" s="68"/>
      <c r="K92" s="68"/>
      <c r="L92" s="68"/>
    </row>
    <row r="93" spans="1:13" ht="13.9" customHeight="1" x14ac:dyDescent="0.45">
      <c r="A93" s="86"/>
      <c r="B93" s="123"/>
      <c r="C93" s="123"/>
      <c r="D93" s="123"/>
      <c r="E93" s="123"/>
      <c r="F93" s="123"/>
      <c r="G93" s="68"/>
      <c r="H93" s="68"/>
      <c r="I93" s="68"/>
      <c r="J93" s="68"/>
      <c r="K93" s="68"/>
      <c r="L93" s="68"/>
    </row>
    <row r="94" spans="1:13" ht="14.1" thickBot="1" x14ac:dyDescent="0.5"/>
    <row r="95" spans="1:13" ht="15.75" customHeight="1" thickBot="1" x14ac:dyDescent="0.6">
      <c r="A95" s="76"/>
      <c r="B95" s="77"/>
      <c r="C95" s="77"/>
      <c r="D95" s="77"/>
      <c r="E95" s="100" t="s">
        <v>15</v>
      </c>
      <c r="F95" s="101"/>
      <c r="G95" s="68"/>
      <c r="H95" s="68"/>
      <c r="I95" s="68"/>
      <c r="J95" s="68"/>
    </row>
    <row r="96" spans="1:13" ht="15" customHeight="1" x14ac:dyDescent="0.55000000000000004">
      <c r="A96" s="78" t="s">
        <v>16</v>
      </c>
      <c r="B96" s="79"/>
      <c r="C96" s="79"/>
      <c r="D96" s="79"/>
      <c r="E96" s="96">
        <f>ROUND(E16,2)</f>
        <v>0</v>
      </c>
      <c r="F96" s="97"/>
      <c r="G96" s="68"/>
      <c r="H96" s="68"/>
      <c r="I96" s="68"/>
      <c r="J96" s="68"/>
    </row>
    <row r="97" spans="1:10" ht="17.399999999999999" x14ac:dyDescent="0.55000000000000004">
      <c r="A97" s="80" t="s">
        <v>17</v>
      </c>
      <c r="B97" s="81"/>
      <c r="C97" s="81"/>
      <c r="D97" s="81"/>
      <c r="E97" s="98">
        <f>E23</f>
        <v>0</v>
      </c>
      <c r="F97" s="99"/>
      <c r="G97" s="68"/>
      <c r="H97" s="68"/>
      <c r="I97" s="68"/>
      <c r="J97" s="68"/>
    </row>
    <row r="98" spans="1:10" ht="15" customHeight="1" x14ac:dyDescent="0.55000000000000004">
      <c r="A98" s="80" t="s">
        <v>18</v>
      </c>
      <c r="B98" s="81"/>
      <c r="C98" s="81"/>
      <c r="D98" s="81"/>
      <c r="E98" s="98">
        <f>E30</f>
        <v>0</v>
      </c>
      <c r="F98" s="99"/>
      <c r="G98" s="68"/>
      <c r="H98" s="68"/>
      <c r="I98" s="68"/>
      <c r="J98" s="68"/>
    </row>
    <row r="99" spans="1:10" ht="15" customHeight="1" x14ac:dyDescent="0.55000000000000004">
      <c r="A99" s="80" t="s">
        <v>4</v>
      </c>
      <c r="B99" s="81"/>
      <c r="C99" s="81"/>
      <c r="D99" s="81"/>
      <c r="E99" s="98">
        <f>E44</f>
        <v>0</v>
      </c>
      <c r="F99" s="99"/>
      <c r="G99" s="68"/>
      <c r="H99" s="68"/>
      <c r="I99" s="68"/>
      <c r="J99" s="68"/>
    </row>
    <row r="100" spans="1:10" ht="15" customHeight="1" x14ac:dyDescent="0.55000000000000004">
      <c r="A100" s="80" t="s">
        <v>54</v>
      </c>
      <c r="B100" s="81"/>
      <c r="C100" s="81"/>
      <c r="D100" s="81"/>
      <c r="E100" s="98">
        <f>E58</f>
        <v>0</v>
      </c>
      <c r="F100" s="99"/>
      <c r="G100" s="68"/>
      <c r="H100" s="68"/>
      <c r="I100" s="68"/>
      <c r="J100" s="68"/>
    </row>
    <row r="101" spans="1:10" ht="15" customHeight="1" x14ac:dyDescent="0.55000000000000004">
      <c r="A101" s="80" t="s">
        <v>10</v>
      </c>
      <c r="B101" s="81"/>
      <c r="C101" s="81"/>
      <c r="D101" s="81"/>
      <c r="E101" s="90">
        <f>E67</f>
        <v>0</v>
      </c>
      <c r="F101" s="91"/>
      <c r="G101" s="68"/>
      <c r="H101" s="68"/>
      <c r="I101" s="68"/>
      <c r="J101" s="68"/>
    </row>
    <row r="102" spans="1:10" ht="15" customHeight="1" x14ac:dyDescent="0.55000000000000004">
      <c r="A102" s="80" t="s">
        <v>13</v>
      </c>
      <c r="B102" s="81"/>
      <c r="C102" s="81"/>
      <c r="D102" s="81"/>
      <c r="E102" s="92">
        <f>E78</f>
        <v>26000</v>
      </c>
      <c r="F102" s="93"/>
      <c r="G102" s="68"/>
      <c r="H102" s="68"/>
      <c r="I102" s="68"/>
      <c r="J102" s="68"/>
    </row>
    <row r="103" spans="1:10" ht="20.399999999999999" thickBot="1" x14ac:dyDescent="0.75">
      <c r="A103" s="82" t="s">
        <v>19</v>
      </c>
      <c r="B103" s="83"/>
      <c r="C103" s="83"/>
      <c r="D103" s="83"/>
      <c r="E103" s="94">
        <f>SUM(E96:F102)</f>
        <v>26000</v>
      </c>
      <c r="F103" s="95"/>
      <c r="G103" s="68"/>
      <c r="H103" s="68"/>
      <c r="I103" s="68"/>
      <c r="J103" s="68"/>
    </row>
    <row r="104" spans="1:10" x14ac:dyDescent="0.45">
      <c r="B104" s="1"/>
      <c r="C104" s="1"/>
      <c r="D104" s="1"/>
      <c r="E104" s="1"/>
    </row>
    <row r="105" spans="1:10" x14ac:dyDescent="0.45">
      <c r="B105" s="1"/>
      <c r="C105" s="1"/>
      <c r="D105" s="1"/>
      <c r="E105" s="1"/>
    </row>
    <row r="106" spans="1:10" x14ac:dyDescent="0.45">
      <c r="A106" s="86" t="s">
        <v>55</v>
      </c>
      <c r="B106" s="87"/>
      <c r="C106" s="87"/>
      <c r="D106" s="87"/>
      <c r="E106" s="87"/>
      <c r="F106" s="87"/>
    </row>
    <row r="107" spans="1:10" x14ac:dyDescent="0.45">
      <c r="A107" s="86"/>
      <c r="B107" s="87"/>
      <c r="C107" s="87"/>
      <c r="D107" s="87"/>
      <c r="E107" s="87"/>
      <c r="F107" s="87"/>
    </row>
    <row r="108" spans="1:10" ht="14.1" thickBot="1" x14ac:dyDescent="0.5"/>
    <row r="109" spans="1:10" ht="17.7" thickBot="1" x14ac:dyDescent="0.6">
      <c r="A109" s="76"/>
      <c r="B109" s="77"/>
      <c r="C109" s="77"/>
      <c r="D109" s="77"/>
      <c r="E109" s="100" t="s">
        <v>15</v>
      </c>
      <c r="F109" s="101"/>
    </row>
    <row r="110" spans="1:10" ht="17.399999999999999" x14ac:dyDescent="0.55000000000000004">
      <c r="A110" s="78" t="s">
        <v>16</v>
      </c>
      <c r="B110" s="79"/>
      <c r="C110" s="79"/>
      <c r="D110" s="79"/>
      <c r="E110" s="96">
        <f>ROUND(E31,2)</f>
        <v>0</v>
      </c>
      <c r="F110" s="97"/>
    </row>
    <row r="111" spans="1:10" ht="17.399999999999999" x14ac:dyDescent="0.55000000000000004">
      <c r="A111" s="80" t="s">
        <v>17</v>
      </c>
      <c r="B111" s="81"/>
      <c r="C111" s="81"/>
      <c r="D111" s="81"/>
      <c r="E111" s="98">
        <f>E38</f>
        <v>0</v>
      </c>
      <c r="F111" s="99"/>
    </row>
    <row r="112" spans="1:10" ht="17.399999999999999" x14ac:dyDescent="0.55000000000000004">
      <c r="A112" s="80" t="s">
        <v>18</v>
      </c>
      <c r="B112" s="81"/>
      <c r="C112" s="81"/>
      <c r="D112" s="81"/>
      <c r="E112" s="98">
        <f>E44</f>
        <v>0</v>
      </c>
      <c r="F112" s="99"/>
    </row>
    <row r="113" spans="1:14" ht="17.399999999999999" x14ac:dyDescent="0.55000000000000004">
      <c r="A113" s="80" t="s">
        <v>4</v>
      </c>
      <c r="B113" s="81"/>
      <c r="C113" s="81"/>
      <c r="D113" s="81"/>
      <c r="E113" s="98">
        <f>E63</f>
        <v>0</v>
      </c>
      <c r="F113" s="99"/>
    </row>
    <row r="114" spans="1:14" ht="17.399999999999999" x14ac:dyDescent="0.55000000000000004">
      <c r="A114" s="80" t="s">
        <v>54</v>
      </c>
      <c r="B114" s="81"/>
      <c r="C114" s="81"/>
      <c r="D114" s="81"/>
      <c r="E114" s="98">
        <f>F72</f>
        <v>0</v>
      </c>
      <c r="F114" s="99"/>
    </row>
    <row r="115" spans="1:14" ht="17.399999999999999" x14ac:dyDescent="0.55000000000000004">
      <c r="A115" s="80" t="s">
        <v>10</v>
      </c>
      <c r="B115" s="81"/>
      <c r="C115" s="81"/>
      <c r="D115" s="81"/>
      <c r="E115" s="90">
        <f>E92</f>
        <v>0</v>
      </c>
      <c r="F115" s="91"/>
    </row>
    <row r="116" spans="1:14" ht="17.399999999999999" x14ac:dyDescent="0.55000000000000004">
      <c r="A116" s="80" t="s">
        <v>13</v>
      </c>
      <c r="B116" s="81"/>
      <c r="C116" s="81"/>
      <c r="D116" s="81"/>
      <c r="E116" s="92">
        <f>E103</f>
        <v>26000</v>
      </c>
      <c r="F116" s="93"/>
    </row>
    <row r="117" spans="1:14" ht="20.399999999999999" thickBot="1" x14ac:dyDescent="0.75">
      <c r="A117" s="82" t="s">
        <v>19</v>
      </c>
      <c r="B117" s="83"/>
      <c r="C117" s="83"/>
      <c r="D117" s="83"/>
      <c r="E117" s="94">
        <f>SUM(E110:F116)</f>
        <v>26000</v>
      </c>
      <c r="F117" s="95"/>
    </row>
    <row r="118" spans="1:14" x14ac:dyDescent="0.45">
      <c r="B118" s="1"/>
      <c r="C118" s="1"/>
      <c r="D118" s="1"/>
      <c r="E118" s="1"/>
    </row>
    <row r="121" spans="1:14" ht="85.5" customHeight="1" x14ac:dyDescent="0.45">
      <c r="A121" s="104" t="s">
        <v>20</v>
      </c>
      <c r="B121" s="105"/>
      <c r="C121" s="105"/>
      <c r="D121" s="105"/>
      <c r="E121" s="105"/>
      <c r="F121" s="105"/>
      <c r="G121" s="84"/>
      <c r="H121" s="84"/>
      <c r="I121" s="84"/>
      <c r="J121" s="84"/>
      <c r="K121" s="84"/>
      <c r="L121" s="84"/>
    </row>
    <row r="123" spans="1:14" s="13" customFormat="1" ht="15" x14ac:dyDescent="0.45">
      <c r="A123" s="10" t="s">
        <v>21</v>
      </c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2"/>
    </row>
    <row r="124" spans="1:14" s="14" customFormat="1" ht="18.75" customHeight="1" x14ac:dyDescent="0.5">
      <c r="A124" s="106" t="s">
        <v>22</v>
      </c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</row>
    <row r="125" spans="1:14" s="13" customFormat="1" ht="15" customHeight="1" x14ac:dyDescent="0.45">
      <c r="A125" s="106" t="s">
        <v>23</v>
      </c>
      <c r="B125" s="106"/>
      <c r="C125" s="106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5"/>
    </row>
    <row r="126" spans="1:14" s="13" customFormat="1" ht="14.1" x14ac:dyDescent="0.5">
      <c r="A126" s="16" t="s">
        <v>24</v>
      </c>
      <c r="B126" s="17"/>
      <c r="C126" s="17"/>
      <c r="D126" s="17"/>
      <c r="E126" s="17"/>
      <c r="F126" s="18"/>
      <c r="G126" s="19"/>
      <c r="H126" s="19"/>
      <c r="I126" s="19"/>
      <c r="J126" s="19"/>
      <c r="K126" s="18"/>
      <c r="L126" s="18"/>
      <c r="N126" s="15"/>
    </row>
    <row r="127" spans="1:14" s="13" customFormat="1" x14ac:dyDescent="0.45">
      <c r="A127" s="1" t="s">
        <v>25</v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N127" s="15"/>
    </row>
    <row r="128" spans="1:14" x14ac:dyDescent="0.45">
      <c r="A128" s="1" t="s">
        <v>26</v>
      </c>
    </row>
  </sheetData>
  <mergeCells count="36">
    <mergeCell ref="A121:F121"/>
    <mergeCell ref="E103:F103"/>
    <mergeCell ref="A124:M124"/>
    <mergeCell ref="A125:M125"/>
    <mergeCell ref="D12:D15"/>
    <mergeCell ref="A32:F33"/>
    <mergeCell ref="E100:F100"/>
    <mergeCell ref="E101:F101"/>
    <mergeCell ref="E102:F102"/>
    <mergeCell ref="E97:F97"/>
    <mergeCell ref="E98:F98"/>
    <mergeCell ref="E99:F99"/>
    <mergeCell ref="E95:F95"/>
    <mergeCell ref="E96:F96"/>
    <mergeCell ref="A92:F93"/>
    <mergeCell ref="A75:B75"/>
    <mergeCell ref="A7:F7"/>
    <mergeCell ref="A4:F5"/>
    <mergeCell ref="A2:F2"/>
    <mergeCell ref="A106:F107"/>
    <mergeCell ref="E109:F109"/>
    <mergeCell ref="A70:F71"/>
    <mergeCell ref="A72:E73"/>
    <mergeCell ref="A46:F47"/>
    <mergeCell ref="D38:D43"/>
    <mergeCell ref="A61:F62"/>
    <mergeCell ref="A81:F82"/>
    <mergeCell ref="A83:E84"/>
    <mergeCell ref="E115:F115"/>
    <mergeCell ref="E116:F116"/>
    <mergeCell ref="E117:F117"/>
    <mergeCell ref="E110:F110"/>
    <mergeCell ref="E111:F111"/>
    <mergeCell ref="E112:F112"/>
    <mergeCell ref="E113:F113"/>
    <mergeCell ref="E114:F1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cc21ec-9cbf-46e7-8121-9c300ad1d089" xsi:nil="true"/>
    <lcf76f155ced4ddcb4097134ff3c332f xmlns="0b01c1bb-0f14-4ccc-9084-32ef4cc4e6e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95CF789346AD4BA5ACD5D3E4BA6FD7" ma:contentTypeVersion="11" ma:contentTypeDescription="Crée un document." ma:contentTypeScope="" ma:versionID="2be8c790fffdbfa57258b385af3c13e6">
  <xsd:schema xmlns:xsd="http://www.w3.org/2001/XMLSchema" xmlns:xs="http://www.w3.org/2001/XMLSchema" xmlns:p="http://schemas.microsoft.com/office/2006/metadata/properties" xmlns:ns2="0b01c1bb-0f14-4ccc-9084-32ef4cc4e6e3" xmlns:ns3="70cc21ec-9cbf-46e7-8121-9c300ad1d089" targetNamespace="http://schemas.microsoft.com/office/2006/metadata/properties" ma:root="true" ma:fieldsID="b70f4a24f1d9fd5c7b2719b29ddf61d0" ns2:_="" ns3:_="">
    <xsd:import namespace="0b01c1bb-0f14-4ccc-9084-32ef4cc4e6e3"/>
    <xsd:import namespace="70cc21ec-9cbf-46e7-8121-9c300ad1d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1c1bb-0f14-4ccc-9084-32ef4cc4e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db630b34-ef66-4a23-b54c-047f976c1c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c21ec-9cbf-46e7-8121-9c300ad1d08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4e1b0e9-4ea6-4a47-a43e-b29be73ce6e7}" ma:internalName="TaxCatchAll" ma:showField="CatchAllData" ma:web="70cc21ec-9cbf-46e7-8121-9c300ad1d0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A87398-CC31-4552-8743-B39470D58B16}">
  <ds:schemaRefs>
    <ds:schemaRef ds:uri="http://schemas.microsoft.com/office/2006/metadata/properties"/>
    <ds:schemaRef ds:uri="http://schemas.microsoft.com/office/infopath/2007/PartnerControls"/>
    <ds:schemaRef ds:uri="70cc21ec-9cbf-46e7-8121-9c300ad1d089"/>
    <ds:schemaRef ds:uri="0b01c1bb-0f14-4ccc-9084-32ef4cc4e6e3"/>
  </ds:schemaRefs>
</ds:datastoreItem>
</file>

<file path=customXml/itemProps2.xml><?xml version="1.0" encoding="utf-8"?>
<ds:datastoreItem xmlns:ds="http://schemas.openxmlformats.org/officeDocument/2006/customXml" ds:itemID="{06C56E11-869C-406B-BF5C-6FA71235B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1c1bb-0f14-4ccc-9084-32ef4cc4e6e3"/>
    <ds:schemaRef ds:uri="70cc21ec-9cbf-46e7-8121-9c300ad1d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245365-29FF-436B-96B4-1DFB5D1E4B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European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VANDERKELEN Laurent (OSG)</dc:creator>
  <cp:lastModifiedBy>BER DEPUTY DIRECTOR FINANCE AND ADMINISTRATION</cp:lastModifiedBy>
  <cp:lastPrinted>2024-11-10T20:11:20Z</cp:lastPrinted>
  <dcterms:created xsi:type="dcterms:W3CDTF">2022-10-20T07:29:51Z</dcterms:created>
  <dcterms:modified xsi:type="dcterms:W3CDTF">2024-11-22T15:37:15Z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0x010100CF95CF789346AD4BA5ACD5D3E4BA6FD7</vt:lpwstr>
  </property>
</Properties>
</file>