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gemeentehelmond.sharepoint.com/sites/PRO-AanbestedingBedrijfskleding/Shared Documents/General/1) Aanbestedingsbestanden/2 Leidraad/"/>
    </mc:Choice>
  </mc:AlternateContent>
  <xr:revisionPtr revIDLastSave="1320" documentId="8_{8A5AF31D-AA28-4ACB-BD8C-4CDE315F2468}" xr6:coauthVersionLast="47" xr6:coauthVersionMax="47" xr10:uidLastSave="{58970447-72D6-4A7F-9DC3-E5E52CF4543C}"/>
  <bookViews>
    <workbookView xWindow="-120" yWindow="-120" windowWidth="51840" windowHeight="21240" firstSheet="2" activeTab="2" xr2:uid="{00000000-000D-0000-FFFF-FFFF00000000}"/>
  </bookViews>
  <sheets>
    <sheet name="Uitleg" sheetId="6" r:id="rId1"/>
    <sheet name="1. Invulform BOA" sheetId="4" r:id="rId2"/>
    <sheet name="3. Scoreform BOA" sheetId="3" r:id="rId3"/>
    <sheet name="2. Invulform Bedrijfskleding" sheetId="5" r:id="rId4"/>
    <sheet name="4. Scoreform Bedrijfskleding" sheetId="2" r:id="rId5"/>
  </sheets>
  <definedNames>
    <definedName name="_xlnm.Print_Area" localSheetId="1">'1. Invulform BOA'!$A$1:$H$63</definedName>
    <definedName name="_xlnm.Print_Area" localSheetId="2">'3. Scoreform BOA'!$A$1:$J$50</definedName>
    <definedName name="_xlnm.Print_Area" localSheetId="4">'4. Scoreform Bedrijfskleding'!$A$1:$J$69</definedName>
    <definedName name="_xlnm.Print_Area" localSheetId="0">Uitleg!$A$1:$E$24</definedName>
    <definedName name="_xlnm.Print_Titles" localSheetId="1">'1. Invulform BOA'!$9:$9</definedName>
    <definedName name="_xlnm.Print_Titles" localSheetId="3">'2. Invulform Bedrijfskleding'!$9:$9</definedName>
    <definedName name="_xlnm.Print_Titles" localSheetId="2">'3. Scoreform BOA'!$7:$7</definedName>
    <definedName name="_xlnm.Print_Titles" localSheetId="4">'4. Scoreform Bedrijfskleding'!$8:$8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5" i="3" l="1"/>
  <c r="J46" i="3"/>
  <c r="J47" i="3"/>
  <c r="J48" i="3"/>
  <c r="J44" i="3"/>
  <c r="J39" i="3"/>
  <c r="J40" i="3"/>
  <c r="J41" i="3"/>
  <c r="J42" i="3"/>
  <c r="J38" i="3"/>
  <c r="J33" i="3"/>
  <c r="J34" i="3"/>
  <c r="J35" i="3"/>
  <c r="J36" i="3"/>
  <c r="J32" i="3"/>
  <c r="J30" i="3"/>
  <c r="J24" i="3"/>
  <c r="J27" i="3"/>
  <c r="J28" i="3"/>
  <c r="J29" i="3"/>
  <c r="J26" i="3"/>
  <c r="J21" i="3"/>
  <c r="J22" i="3"/>
  <c r="J23" i="3"/>
  <c r="J20" i="3"/>
  <c r="J18" i="3"/>
  <c r="J15" i="3"/>
  <c r="J16" i="3"/>
  <c r="J17" i="3"/>
  <c r="J14" i="3"/>
  <c r="J12" i="3"/>
  <c r="J11" i="3"/>
  <c r="J9" i="3"/>
  <c r="J8" i="3"/>
  <c r="J67" i="2"/>
  <c r="J49" i="2"/>
  <c r="J45" i="2"/>
  <c r="J23" i="2"/>
  <c r="J19" i="2"/>
  <c r="J10" i="3"/>
  <c r="G9" i="2"/>
  <c r="J9" i="2" s="1"/>
  <c r="G14" i="3"/>
  <c r="G15" i="3"/>
  <c r="G16" i="3"/>
  <c r="G17" i="3"/>
  <c r="G18" i="3"/>
  <c r="G43" i="2"/>
  <c r="J43" i="2" s="1"/>
  <c r="G42" i="2"/>
  <c r="J42" i="2" s="1"/>
  <c r="G41" i="2"/>
  <c r="J41" i="2" s="1"/>
  <c r="G40" i="2"/>
  <c r="J40" i="2" s="1"/>
  <c r="G39" i="2"/>
  <c r="J39" i="2" s="1"/>
  <c r="G61" i="2"/>
  <c r="J61" i="2" s="1"/>
  <c r="G60" i="2"/>
  <c r="J60" i="2" s="1"/>
  <c r="G59" i="2"/>
  <c r="J59" i="2" s="1"/>
  <c r="G58" i="2"/>
  <c r="J58" i="2" s="1"/>
  <c r="G57" i="2"/>
  <c r="J57" i="2" s="1"/>
  <c r="G55" i="2"/>
  <c r="J55" i="2" s="1"/>
  <c r="G54" i="2"/>
  <c r="J54" i="2" s="1"/>
  <c r="G53" i="2"/>
  <c r="J53" i="2" s="1"/>
  <c r="G52" i="2"/>
  <c r="J52" i="2" s="1"/>
  <c r="G51" i="2"/>
  <c r="J51" i="2" s="1"/>
  <c r="G25" i="2"/>
  <c r="J25" i="2" s="1"/>
  <c r="G24" i="2"/>
  <c r="J24" i="2" s="1"/>
  <c r="G23" i="2"/>
  <c r="G22" i="2"/>
  <c r="J22" i="2" s="1"/>
  <c r="G21" i="2"/>
  <c r="J21" i="2" s="1"/>
  <c r="G19" i="2"/>
  <c r="G18" i="2"/>
  <c r="J18" i="2" s="1"/>
  <c r="G17" i="2"/>
  <c r="J17" i="2" s="1"/>
  <c r="G16" i="2"/>
  <c r="J16" i="2" s="1"/>
  <c r="G15" i="2"/>
  <c r="J15" i="2" s="1"/>
  <c r="G67" i="2"/>
  <c r="G66" i="2"/>
  <c r="J66" i="2" s="1"/>
  <c r="G65" i="2"/>
  <c r="J65" i="2" s="1"/>
  <c r="G64" i="2"/>
  <c r="J64" i="2" s="1"/>
  <c r="G63" i="2"/>
  <c r="J63" i="2" s="1"/>
  <c r="G49" i="2"/>
  <c r="G48" i="2"/>
  <c r="J48" i="2" s="1"/>
  <c r="G47" i="2"/>
  <c r="J47" i="2" s="1"/>
  <c r="G46" i="2"/>
  <c r="J46" i="2" s="1"/>
  <c r="G45" i="2"/>
  <c r="G37" i="2"/>
  <c r="J37" i="2" s="1"/>
  <c r="G36" i="2"/>
  <c r="J36" i="2" s="1"/>
  <c r="G35" i="2"/>
  <c r="J35" i="2" s="1"/>
  <c r="G34" i="2"/>
  <c r="J34" i="2" s="1"/>
  <c r="G33" i="2"/>
  <c r="J33" i="2" s="1"/>
  <c r="G31" i="2"/>
  <c r="J31" i="2" s="1"/>
  <c r="G30" i="2"/>
  <c r="J30" i="2" s="1"/>
  <c r="G29" i="2"/>
  <c r="J29" i="2" s="1"/>
  <c r="G28" i="2"/>
  <c r="J28" i="2" s="1"/>
  <c r="G27" i="2"/>
  <c r="J27" i="2" s="1"/>
  <c r="G13" i="2"/>
  <c r="J13" i="2" s="1"/>
  <c r="G12" i="2"/>
  <c r="J12" i="2" s="1"/>
  <c r="G11" i="2"/>
  <c r="J11" i="2" s="1"/>
  <c r="G10" i="2"/>
  <c r="J10" i="2" s="1"/>
  <c r="G48" i="3"/>
  <c r="G47" i="3"/>
  <c r="G46" i="3"/>
  <c r="G45" i="3"/>
  <c r="G44" i="3"/>
  <c r="G42" i="3"/>
  <c r="G41" i="3"/>
  <c r="G40" i="3"/>
  <c r="G39" i="3"/>
  <c r="G38" i="3"/>
  <c r="G36" i="3"/>
  <c r="G35" i="3"/>
  <c r="G34" i="3"/>
  <c r="G33" i="3"/>
  <c r="G32" i="3"/>
  <c r="G30" i="3"/>
  <c r="G29" i="3"/>
  <c r="G28" i="3"/>
  <c r="G27" i="3"/>
  <c r="G26" i="3"/>
  <c r="G24" i="3"/>
  <c r="G23" i="3"/>
  <c r="G22" i="3"/>
  <c r="G21" i="3"/>
  <c r="G20" i="3"/>
  <c r="G9" i="3"/>
  <c r="G10" i="3"/>
  <c r="G11" i="3"/>
  <c r="G12" i="3"/>
  <c r="G8" i="3"/>
  <c r="J50" i="3" l="1"/>
  <c r="J69" i="2"/>
</calcChain>
</file>

<file path=xl/sharedStrings.xml><?xml version="1.0" encoding="utf-8"?>
<sst xmlns="http://schemas.openxmlformats.org/spreadsheetml/2006/main" count="317" uniqueCount="76">
  <si>
    <t>Invulformulieren</t>
  </si>
  <si>
    <t>In dit bestand zijn de invulformulieren opgenomen die in de draagtest worden gebruikt om de kleding te beoordelen:</t>
  </si>
  <si>
    <t>1. Invulformulier BOA</t>
  </si>
  <si>
    <t>2. Invulformulier bedrijfskleding</t>
  </si>
  <si>
    <t>De formulieren worden door de medewerkers die deelnemen aan de draagtest ingevuld.</t>
  </si>
  <si>
    <t>Scoreformulieren</t>
  </si>
  <si>
    <t>In dit bestand zijn de scoreformulieren opgenomen die in de draagtest worden gebruikt om score voor de inschrijvers te beoordelen:</t>
  </si>
  <si>
    <t>3. Invulformulier BOA</t>
  </si>
  <si>
    <t>4. Invulformulier bedrijfskleding</t>
  </si>
  <si>
    <t>De oranje velden zijn nu ingevuld met de maximale score (100%). Na afloop van de draagtest zal de inkoper de formulieren vullen met de scores van de deelnemers aan de draagtest.</t>
  </si>
  <si>
    <t>Scores</t>
  </si>
  <si>
    <t>Voor alle kledingstukken in de draagtest worden de volgende scores gehanteerd</t>
  </si>
  <si>
    <t>Uitstekend</t>
  </si>
  <si>
    <t>De kleding voldoet op alle aspecten</t>
  </si>
  <si>
    <t>Op meerdere aspecten is de kleding boven verwachting.E52</t>
  </si>
  <si>
    <t>Goed</t>
  </si>
  <si>
    <t>Op een enkel aspecten is de kleding boven verwachting of beter dan gevraagd.</t>
  </si>
  <si>
    <t>Voldoende</t>
  </si>
  <si>
    <t>De kleding voldoet aan mijn verwachtingen.</t>
  </si>
  <si>
    <t>Matig</t>
  </si>
  <si>
    <t xml:space="preserve">De kleding voldoet niet helemaal op alle aspecten of voldoet niet helemaal aan mijn verwachtingen. </t>
  </si>
  <si>
    <t>Slecht</t>
  </si>
  <si>
    <t xml:space="preserve">De kleding voldoet niet helemaal op alle aspecten en voldoet niet helemaal aan mijn verwachtingen. </t>
  </si>
  <si>
    <t>Niet beoordeeld</t>
  </si>
  <si>
    <t>Er is geen kleding beschikbaar om te beoordelen</t>
  </si>
  <si>
    <t>Beoordelingsformulier draagtest</t>
  </si>
  <si>
    <t>Perceel 1 BOA-kleding</t>
  </si>
  <si>
    <t xml:space="preserve">Instructie: </t>
  </si>
  <si>
    <t>De aspecten in rode letters beoordeel je niet. Bij alle andere onderdelen zet je één kruisje bij de score die het best past bij jouw ervaring met het kledingstuk. Vul voor elk aspect een score in. De betekenis van de scores staan onder de tabel. Wanneer je niet alles invult of je score niet duidelijk is, dan zal de inkoper dit met je bespreken. Vul daarom ook je naam in.</t>
  </si>
  <si>
    <t>Je naam:</t>
  </si>
  <si>
    <t>Datum:</t>
  </si>
  <si>
    <t xml:space="preserve">Draagtest nr: </t>
  </si>
  <si>
    <t>kledingstuk</t>
  </si>
  <si>
    <t>aspect</t>
  </si>
  <si>
    <t>Zet een kruisje bij je score</t>
  </si>
  <si>
    <t>Workerbroek stretch</t>
  </si>
  <si>
    <t>Draagcomfort en pasvorm</t>
  </si>
  <si>
    <t>Algemene kwaliteitsbeleving</t>
  </si>
  <si>
    <t>Functionaliteit en veiligheidsbeleving</t>
  </si>
  <si>
    <t>Representativiteit en uitstraling</t>
  </si>
  <si>
    <t>Kwaliteitsbehoud na wassen</t>
  </si>
  <si>
    <t>Polo korte mouw</t>
  </si>
  <si>
    <t>Polo lange mouw</t>
  </si>
  <si>
    <t>Vest BOA</t>
  </si>
  <si>
    <t>All weather jacket BOA</t>
  </si>
  <si>
    <t xml:space="preserve">Kogel en steekwerende platen </t>
  </si>
  <si>
    <t>Hoes steekvest handhaving</t>
  </si>
  <si>
    <t>Perceel 2 Bedrijfskleding en PMB</t>
  </si>
  <si>
    <t>Pantalon</t>
  </si>
  <si>
    <t>Colbert</t>
  </si>
  <si>
    <t>Blouse</t>
  </si>
  <si>
    <t>Sportshirt</t>
  </si>
  <si>
    <t>Spijkerbroek</t>
  </si>
  <si>
    <t>Werkbroek</t>
  </si>
  <si>
    <t>Werkbroek RWS all season</t>
  </si>
  <si>
    <t>All weather jacket</t>
  </si>
  <si>
    <t>All weather jacket RWS</t>
  </si>
  <si>
    <t>Maximale korting voor de draagtest:</t>
  </si>
  <si>
    <t>Naam inschrijver:</t>
  </si>
  <si>
    <t>&lt;abcde&gt;</t>
  </si>
  <si>
    <t>Scores per beoordelaar</t>
  </si>
  <si>
    <t>Scores 1 t/4 opgeteld en gedeeld door 4</t>
  </si>
  <si>
    <t>Totaal 100% per kledingstuk</t>
  </si>
  <si>
    <t>Totaal 100% voor alle kledingstukken opgeteld</t>
  </si>
  <si>
    <t>gemiddelde score* weging per aspect* weging per kledingstuk* maximale korting</t>
  </si>
  <si>
    <t>Gemiddelde score per aspect</t>
  </si>
  <si>
    <t>weging per aspect</t>
  </si>
  <si>
    <t>weging per kledingstuk</t>
  </si>
  <si>
    <t>fictieve korting per regel</t>
  </si>
  <si>
    <t>workerbroek stretch</t>
  </si>
  <si>
    <t>Totaal</t>
  </si>
  <si>
    <t>Perceel 2 Bedrijfskleding en PBM</t>
  </si>
  <si>
    <t>Scores 1 t/m 4 opgeteld en gedeeld door 4</t>
  </si>
  <si>
    <t>Blouse lange mouw</t>
  </si>
  <si>
    <t xml:space="preserve">All weather jacket RWS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</si>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</sst>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28" x14ac:knownFonts="1">
    <font>
      <sz val="11"/>
      <color theme="1"/>
      <name val="Calibri"/>
      <family val="2"/>
      <scheme val="minor"/>
    </font>
    <font>
      <sz val="11"/>
      <color theme="0"/>
      <name val="Calibri"/>
      <family val="2"/>
      <scheme val="minor"/>
    </font>
    <font>
      <sz val="10"/>
      <name val="Arial"/>
      <family val="2"/>
    </font>
    <font>
      <sz val="11"/>
      <name val="Calibri"/>
      <family val="2"/>
      <scheme val="minor"/>
    </font>
    <font>
      <b/>
      <sz val="11"/>
      <color theme="1"/>
      <name val="Calibri"/>
      <family val="2"/>
      <scheme val="minor"/>
    </font>
    <font>
      <sz val="11"/>
      <color theme="1"/>
      <name val="Calibri"/>
      <family val="2"/>
      <scheme val="minor"/>
    </font>
    <font>
      <sz val="11"/>
      <color theme="1"/>
      <name val="Calibri"/>
      <family val="2"/>
    </font>
    <font>
      <b/>
      <sz val="20"/>
      <color rgb="FF0070C0"/>
      <name val="Calibri"/>
      <family val="2"/>
    </font>
    <font>
      <sz val="11"/>
      <name val="Calibri"/>
      <family val="2"/>
    </font>
    <font>
      <sz val="11"/>
      <color theme="0"/>
      <name val="Calibri"/>
      <family val="2"/>
    </font>
    <font>
      <b/>
      <sz val="11"/>
      <color theme="1"/>
      <name val="Calibri"/>
      <family val="2"/>
    </font>
    <font>
      <b/>
      <sz val="10"/>
      <color indexed="9"/>
      <name val="Calibri"/>
      <family val="2"/>
    </font>
    <font>
      <b/>
      <sz val="10"/>
      <name val="Calibri"/>
      <family val="2"/>
    </font>
    <font>
      <sz val="9"/>
      <color theme="1"/>
      <name val="Calibri"/>
      <family val="2"/>
    </font>
    <font>
      <sz val="11"/>
      <color rgb="FF000000"/>
      <name val="Calibri"/>
      <family val="2"/>
    </font>
    <font>
      <sz val="9"/>
      <color rgb="FFFF0000"/>
      <name val="Calibri"/>
      <family val="2"/>
    </font>
    <font>
      <b/>
      <sz val="9"/>
      <color indexed="9"/>
      <name val="Calibri"/>
      <family val="2"/>
    </font>
    <font>
      <b/>
      <sz val="10"/>
      <color theme="1"/>
      <name val="Calibri"/>
      <family val="2"/>
    </font>
    <font>
      <sz val="10"/>
      <color theme="1"/>
      <name val="Calibri"/>
      <family val="2"/>
    </font>
    <font>
      <b/>
      <sz val="12"/>
      <color rgb="FF0070C0"/>
      <name val="Calibri"/>
      <family val="2"/>
    </font>
    <font>
      <sz val="12"/>
      <color theme="1"/>
      <name val="Calibri"/>
      <family val="2"/>
    </font>
    <font>
      <sz val="12"/>
      <name val="Calibri"/>
      <family val="2"/>
    </font>
    <font>
      <b/>
      <sz val="12"/>
      <name val="Calibri"/>
      <family val="2"/>
    </font>
    <font>
      <b/>
      <sz val="12"/>
      <color theme="1"/>
      <name val="Calibri"/>
      <family val="2"/>
    </font>
    <font>
      <sz val="12"/>
      <color rgb="FF000000"/>
      <name val="Calibri"/>
      <family val="2"/>
    </font>
    <font>
      <sz val="12"/>
      <color rgb="FFFF0000"/>
      <name val="Calibri"/>
      <family val="2"/>
    </font>
    <font>
      <b/>
      <sz val="11"/>
      <color rgb="FF0070C0"/>
      <name val="Calibri"/>
      <family val="2"/>
    </font>
    <font>
      <sz val="11"/>
      <name val="Calibri"/>
    </font>
  </fonts>
  <fills count="5">
    <fill>
      <patternFill patternType="none"/>
    </fill>
    <fill>
      <patternFill patternType="gray125"/>
    </fill>
    <fill>
      <patternFill patternType="solid">
        <fgColor rgb="FFFFCC99"/>
        <bgColor indexed="64"/>
      </patternFill>
    </fill>
    <fill>
      <patternFill patternType="solid">
        <fgColor indexed="48"/>
        <bgColor indexed="64"/>
      </patternFill>
    </fill>
    <fill>
      <patternFill patternType="solid">
        <fgColor them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44" fontId="5" fillId="0" borderId="0" applyFont="0" applyFill="0" applyBorder="0" applyAlignment="0" applyProtection="0"/>
    <xf numFmtId="9" fontId="5" fillId="0" borderId="0" applyFont="0" applyFill="0" applyBorder="0" applyAlignment="0" applyProtection="0"/>
  </cellStyleXfs>
  <cellXfs count="99">
    <xf numFmtId="0" fontId="0" fillId="0" borderId="0" xfId="0"/>
    <xf numFmtId="0" fontId="3" fillId="0" borderId="0" xfId="0" applyFont="1"/>
    <xf numFmtId="0" fontId="1" fillId="0" borderId="0" xfId="0" applyFont="1"/>
    <xf numFmtId="0" fontId="3" fillId="0" borderId="0" xfId="0" applyFont="1" applyAlignment="1">
      <alignment horizontal="center"/>
    </xf>
    <xf numFmtId="0" fontId="4" fillId="0" borderId="0" xfId="0" applyFont="1"/>
    <xf numFmtId="0" fontId="7" fillId="0" borderId="0" xfId="0" applyFont="1"/>
    <xf numFmtId="0" fontId="6" fillId="0" borderId="0" xfId="0" applyFont="1"/>
    <xf numFmtId="0" fontId="6" fillId="0" borderId="0" xfId="0" applyFont="1" applyAlignment="1">
      <alignment horizontal="center"/>
    </xf>
    <xf numFmtId="0" fontId="8" fillId="0" borderId="0" xfId="0" applyFont="1"/>
    <xf numFmtId="0" fontId="9" fillId="0" borderId="0" xfId="0" applyFont="1"/>
    <xf numFmtId="0" fontId="10" fillId="0" borderId="0" xfId="0" applyFont="1"/>
    <xf numFmtId="0" fontId="0" fillId="0" borderId="0" xfId="0" applyAlignment="1">
      <alignment horizontal="center"/>
    </xf>
    <xf numFmtId="0" fontId="18" fillId="0" borderId="1" xfId="0" applyFont="1" applyBorder="1" applyAlignment="1">
      <alignment horizontal="left" vertical="center" wrapText="1" indent="1"/>
    </xf>
    <xf numFmtId="0" fontId="16" fillId="3" borderId="1" xfId="1" applyFont="1" applyFill="1" applyBorder="1" applyAlignment="1">
      <alignment horizontal="left" vertical="center" wrapText="1"/>
    </xf>
    <xf numFmtId="0" fontId="17" fillId="0" borderId="1" xfId="0" applyFont="1" applyBorder="1" applyAlignment="1">
      <alignment horizontal="left" vertical="top" wrapText="1"/>
    </xf>
    <xf numFmtId="9" fontId="18" fillId="0" borderId="1" xfId="0" applyNumberFormat="1" applyFont="1" applyBorder="1" applyAlignment="1">
      <alignment horizontal="left" vertical="center" wrapText="1"/>
    </xf>
    <xf numFmtId="0" fontId="20" fillId="0" borderId="0" xfId="0" applyFont="1"/>
    <xf numFmtId="0" fontId="20" fillId="0" borderId="0" xfId="0" applyFont="1" applyAlignment="1" applyProtection="1">
      <alignment horizontal="center"/>
      <protection locked="0"/>
    </xf>
    <xf numFmtId="0" fontId="21" fillId="0" borderId="0" xfId="0" applyFont="1"/>
    <xf numFmtId="44" fontId="20" fillId="0" borderId="0" xfId="4" applyFont="1" applyAlignment="1" applyProtection="1">
      <alignment horizontal="center"/>
      <protection locked="0"/>
    </xf>
    <xf numFmtId="0" fontId="20" fillId="0" borderId="0" xfId="0" applyFont="1" applyAlignment="1" applyProtection="1">
      <alignment horizontal="center" wrapText="1"/>
      <protection locked="0"/>
    </xf>
    <xf numFmtId="0" fontId="21" fillId="0" borderId="1" xfId="0" applyFont="1" applyBorder="1"/>
    <xf numFmtId="0" fontId="23" fillId="0" borderId="1" xfId="0" applyFont="1" applyBorder="1" applyAlignment="1" applyProtection="1">
      <alignment horizontal="center"/>
      <protection locked="0"/>
    </xf>
    <xf numFmtId="0" fontId="22" fillId="0" borderId="1" xfId="1" applyFont="1" applyBorder="1" applyAlignment="1">
      <alignment vertical="center" wrapText="1"/>
    </xf>
    <xf numFmtId="0" fontId="22" fillId="0" borderId="1" xfId="0" applyFont="1" applyBorder="1" applyAlignment="1" applyProtection="1">
      <alignment horizontal="center"/>
      <protection locked="0"/>
    </xf>
    <xf numFmtId="0" fontId="22" fillId="0" borderId="1" xfId="0" applyFont="1" applyBorder="1" applyAlignment="1" applyProtection="1">
      <alignment horizontal="center" wrapText="1"/>
      <protection locked="0"/>
    </xf>
    <xf numFmtId="0" fontId="20" fillId="0" borderId="1" xfId="0" applyFont="1" applyBorder="1"/>
    <xf numFmtId="9" fontId="20" fillId="2" borderId="1" xfId="5" applyFont="1" applyFill="1" applyBorder="1" applyAlignment="1" applyProtection="1">
      <alignment horizontal="center"/>
      <protection locked="0"/>
    </xf>
    <xf numFmtId="9" fontId="20" fillId="0" borderId="1" xfId="5" applyFont="1" applyFill="1" applyBorder="1" applyAlignment="1">
      <alignment horizontal="center"/>
    </xf>
    <xf numFmtId="0" fontId="20" fillId="0" borderId="1" xfId="0" applyFont="1" applyBorder="1" applyAlignment="1">
      <alignment vertical="center"/>
    </xf>
    <xf numFmtId="0" fontId="20" fillId="0" borderId="1" xfId="0" applyFont="1" applyBorder="1" applyAlignment="1" applyProtection="1">
      <alignment horizontal="center"/>
      <protection locked="0"/>
    </xf>
    <xf numFmtId="0" fontId="20" fillId="0" borderId="1" xfId="0" applyFont="1" applyBorder="1" applyAlignment="1">
      <alignment horizontal="left"/>
    </xf>
    <xf numFmtId="0" fontId="24" fillId="0" borderId="1" xfId="0" applyFont="1" applyBorder="1" applyAlignment="1">
      <alignment horizontal="left"/>
    </xf>
    <xf numFmtId="0" fontId="25" fillId="0" borderId="1" xfId="0" applyFont="1" applyBorder="1" applyAlignment="1">
      <alignment vertical="center"/>
    </xf>
    <xf numFmtId="0" fontId="23" fillId="0" borderId="1" xfId="0" applyFont="1" applyBorder="1"/>
    <xf numFmtId="164" fontId="20" fillId="0" borderId="0" xfId="0" applyNumberFormat="1" applyFont="1" applyAlignment="1" applyProtection="1">
      <alignment horizontal="center"/>
      <protection locked="0"/>
    </xf>
    <xf numFmtId="0" fontId="22" fillId="0" borderId="1" xfId="0" applyFont="1" applyBorder="1" applyAlignment="1">
      <alignment horizontal="left" vertical="top" wrapText="1"/>
    </xf>
    <xf numFmtId="0" fontId="19" fillId="0" borderId="0" xfId="0" applyFont="1" applyAlignment="1">
      <alignment horizontal="left" vertical="top" wrapText="1"/>
    </xf>
    <xf numFmtId="0" fontId="22" fillId="0" borderId="1" xfId="1" applyFont="1" applyBorder="1" applyAlignment="1">
      <alignment horizontal="left" vertical="top" wrapText="1"/>
    </xf>
    <xf numFmtId="0" fontId="22" fillId="0" borderId="1" xfId="0" applyFont="1" applyBorder="1" applyAlignment="1" applyProtection="1">
      <alignment horizontal="left" vertical="top"/>
      <protection locked="0"/>
    </xf>
    <xf numFmtId="0" fontId="20" fillId="0" borderId="1" xfId="0" applyFont="1" applyBorder="1" applyAlignment="1">
      <alignment horizontal="left" vertical="top"/>
    </xf>
    <xf numFmtId="0" fontId="22" fillId="0" borderId="1" xfId="0" applyFont="1" applyBorder="1" applyAlignment="1" applyProtection="1">
      <alignment horizontal="left" vertical="top" wrapText="1"/>
      <protection locked="0"/>
    </xf>
    <xf numFmtId="0" fontId="23" fillId="0" borderId="1" xfId="0" applyFont="1" applyBorder="1" applyAlignment="1">
      <alignment horizontal="left" vertical="top"/>
    </xf>
    <xf numFmtId="0" fontId="20" fillId="0" borderId="0" xfId="0" applyFont="1" applyAlignment="1">
      <alignment horizontal="left" vertical="top"/>
    </xf>
    <xf numFmtId="9" fontId="23" fillId="0" borderId="1" xfId="5" applyFont="1" applyFill="1" applyBorder="1" applyAlignment="1" applyProtection="1">
      <alignment horizontal="center"/>
      <protection locked="0"/>
    </xf>
    <xf numFmtId="0" fontId="21" fillId="0" borderId="1" xfId="0" applyFont="1" applyBorder="1" applyAlignment="1">
      <alignment wrapText="1"/>
    </xf>
    <xf numFmtId="0" fontId="11" fillId="3" borderId="1" xfId="1" applyFont="1" applyFill="1" applyBorder="1" applyAlignment="1">
      <alignment horizontal="left" vertical="top" wrapText="1"/>
    </xf>
    <xf numFmtId="0" fontId="6" fillId="0" borderId="1" xfId="0" applyFont="1" applyBorder="1" applyAlignment="1">
      <alignment horizontal="left" vertical="top"/>
    </xf>
    <xf numFmtId="0" fontId="0" fillId="0" borderId="1" xfId="0" applyBorder="1" applyAlignment="1">
      <alignment horizontal="left" vertical="top"/>
    </xf>
    <xf numFmtId="0" fontId="11" fillId="0" borderId="1" xfId="1" applyFont="1" applyBorder="1" applyAlignment="1">
      <alignment horizontal="left" vertical="top" wrapText="1"/>
    </xf>
    <xf numFmtId="1" fontId="12" fillId="0" borderId="1" xfId="1" applyNumberFormat="1" applyFont="1" applyBorder="1" applyAlignment="1">
      <alignment horizontal="left" vertical="top" wrapText="1"/>
    </xf>
    <xf numFmtId="0" fontId="12" fillId="0" borderId="1" xfId="0" applyFont="1" applyBorder="1" applyAlignment="1" applyProtection="1">
      <alignment horizontal="left" vertical="top"/>
      <protection locked="0"/>
    </xf>
    <xf numFmtId="0" fontId="13"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15" fillId="0" borderId="1" xfId="0" applyFont="1" applyBorder="1" applyAlignment="1">
      <alignment horizontal="left" vertical="top"/>
    </xf>
    <xf numFmtId="0" fontId="6" fillId="4" borderId="1" xfId="0" applyFont="1" applyFill="1" applyBorder="1" applyAlignment="1">
      <alignment horizontal="left" vertical="top"/>
    </xf>
    <xf numFmtId="0" fontId="14" fillId="4" borderId="1" xfId="0" applyFont="1" applyFill="1" applyBorder="1" applyAlignment="1">
      <alignment horizontal="left" vertical="top"/>
    </xf>
    <xf numFmtId="0" fontId="0" fillId="4" borderId="1" xfId="0" applyFill="1" applyBorder="1" applyAlignment="1">
      <alignment horizontal="left" vertical="top"/>
    </xf>
    <xf numFmtId="0" fontId="13" fillId="4" borderId="1" xfId="0" applyFont="1" applyFill="1" applyBorder="1" applyAlignment="1">
      <alignment horizontal="left" vertical="top"/>
    </xf>
    <xf numFmtId="0" fontId="26" fillId="0" borderId="0" xfId="0" applyFont="1"/>
    <xf numFmtId="9" fontId="20" fillId="0" borderId="1" xfId="5" applyFont="1" applyFill="1" applyBorder="1" applyAlignment="1" applyProtection="1">
      <alignment horizontal="center"/>
    </xf>
    <xf numFmtId="0" fontId="20" fillId="0" borderId="1" xfId="0" applyFont="1" applyBorder="1" applyAlignment="1">
      <alignment horizontal="center"/>
    </xf>
    <xf numFmtId="164" fontId="20" fillId="0" borderId="1" xfId="0" applyNumberFormat="1" applyFont="1" applyBorder="1" applyAlignment="1">
      <alignment horizontal="center"/>
    </xf>
    <xf numFmtId="164" fontId="23" fillId="0" borderId="1" xfId="0" applyNumberFormat="1" applyFont="1" applyBorder="1" applyAlignment="1">
      <alignment horizontal="center"/>
    </xf>
    <xf numFmtId="0" fontId="22" fillId="0" borderId="0" xfId="0" applyFont="1" applyAlignment="1">
      <alignment horizontal="left" vertical="top"/>
    </xf>
    <xf numFmtId="0" fontId="22" fillId="0" borderId="0" xfId="0" applyFont="1" applyAlignment="1">
      <alignment horizontal="left" vertical="top" wrapText="1"/>
    </xf>
    <xf numFmtId="164" fontId="22" fillId="0" borderId="0" xfId="4" applyNumberFormat="1"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0" fillId="0" borderId="0" xfId="0" applyAlignment="1">
      <alignment horizontal="left" vertical="top"/>
    </xf>
    <xf numFmtId="9" fontId="20" fillId="0" borderId="1" xfId="5" applyFont="1" applyBorder="1" applyAlignment="1">
      <alignment horizontal="center"/>
    </xf>
    <xf numFmtId="0" fontId="4" fillId="0" borderId="0" xfId="0" applyFont="1" applyAlignment="1">
      <alignment horizontal="left" vertical="top"/>
    </xf>
    <xf numFmtId="0" fontId="26"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wrapText="1"/>
    </xf>
    <xf numFmtId="0" fontId="16" fillId="3" borderId="1" xfId="1" applyFont="1" applyFill="1" applyBorder="1" applyAlignment="1">
      <alignment horizontal="left" vertical="top" wrapText="1"/>
    </xf>
    <xf numFmtId="0" fontId="4" fillId="0" borderId="0" xfId="0" applyFont="1" applyAlignment="1">
      <alignment horizontal="left" vertical="top" wrapText="1"/>
    </xf>
    <xf numFmtId="164" fontId="8" fillId="0" borderId="0" xfId="0" applyNumberFormat="1" applyFont="1"/>
    <xf numFmtId="0" fontId="17" fillId="0" borderId="1" xfId="0" applyFont="1" applyBorder="1" applyAlignment="1">
      <alignment horizontal="left" vertical="top" wrapText="1"/>
    </xf>
    <xf numFmtId="9" fontId="18" fillId="0" borderId="1" xfId="0" applyNumberFormat="1" applyFont="1" applyBorder="1" applyAlignment="1">
      <alignment horizontal="left" vertical="center" wrapText="1"/>
    </xf>
    <xf numFmtId="0" fontId="0" fillId="0" borderId="0" xfId="0" applyAlignment="1">
      <alignment horizontal="left" vertical="top" wrapText="1"/>
    </xf>
    <xf numFmtId="9" fontId="18" fillId="0" borderId="1" xfId="0" applyNumberFormat="1" applyFont="1" applyBorder="1" applyAlignment="1">
      <alignment horizontal="center" vertical="center" wrapText="1"/>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6" fillId="0" borderId="0" xfId="0" applyFont="1" applyAlignment="1">
      <alignment horizontal="left" vertical="top" wrapText="1"/>
    </xf>
    <xf numFmtId="0" fontId="11" fillId="3" borderId="2" xfId="1" applyFont="1" applyFill="1" applyBorder="1" applyAlignment="1">
      <alignment horizontal="center" vertical="top" wrapText="1"/>
    </xf>
    <xf numFmtId="0" fontId="11" fillId="3" borderId="3" xfId="1" applyFont="1" applyFill="1" applyBorder="1" applyAlignment="1">
      <alignment horizontal="center" vertical="top" wrapText="1"/>
    </xf>
    <xf numFmtId="0" fontId="11" fillId="3" borderId="4" xfId="1" applyFont="1" applyFill="1" applyBorder="1" applyAlignment="1">
      <alignment horizontal="center" vertical="top" wrapText="1"/>
    </xf>
    <xf numFmtId="0" fontId="23" fillId="0" borderId="1" xfId="0" applyFont="1" applyBorder="1" applyAlignment="1" applyProtection="1">
      <alignment horizontal="center"/>
      <protection locked="0"/>
    </xf>
    <xf numFmtId="9" fontId="20" fillId="0" borderId="5" xfId="5" applyFont="1" applyFill="1" applyBorder="1" applyAlignment="1">
      <alignment horizontal="center" vertical="center"/>
    </xf>
    <xf numFmtId="9" fontId="20" fillId="0" borderId="6" xfId="5" applyFont="1" applyFill="1" applyBorder="1" applyAlignment="1">
      <alignment horizontal="center" vertical="center"/>
    </xf>
    <xf numFmtId="9" fontId="20" fillId="0" borderId="7" xfId="5" applyFont="1" applyFill="1" applyBorder="1" applyAlignment="1">
      <alignment horizontal="center" vertical="center"/>
    </xf>
    <xf numFmtId="0" fontId="27" fillId="0" borderId="0" xfId="0" applyFont="1"/>
    <xf numFmtId="9" fontId="20" fillId="0" borderId="1" xfId="5" applyFont="1" applyFill="1" applyBorder="1" applyAlignment="1">
      <alignment horizontal="center" vertical="center"/>
    </xf>
    <xf numFmtId="0" fontId="20" fillId="0" borderId="1" xfId="0" applyFont="1" applyFill="1" applyBorder="1" applyAlignment="1">
      <alignment horizontal="left" vertical="top"/>
    </xf>
    <xf numFmtId="0" fontId="20" fillId="0" borderId="1" xfId="0" applyFont="1" applyFill="1" applyBorder="1" applyAlignment="1">
      <alignment vertical="center"/>
    </xf>
    <xf numFmtId="0" fontId="20" fillId="0" borderId="1" xfId="0" applyFont="1" applyFill="1" applyBorder="1"/>
    <xf numFmtId="0" fontId="20" fillId="0" borderId="1" xfId="0" applyFont="1" applyFill="1" applyBorder="1" applyAlignment="1">
      <alignment horizontal="left"/>
    </xf>
    <xf numFmtId="0" fontId="24" fillId="0" borderId="1" xfId="0" applyFont="1" applyFill="1" applyBorder="1" applyAlignment="1">
      <alignment horizontal="left"/>
    </xf>
  </cellXfs>
  <cellStyles count="6">
    <cellStyle name="Procent" xfId="5" builtinId="5"/>
    <cellStyle name="Standaard" xfId="0" builtinId="0"/>
    <cellStyle name="Standaard 10" xfId="1" xr:uid="{00000000-0005-0000-0000-000001000000}"/>
    <cellStyle name="Standaard 11" xfId="2" xr:uid="{00000000-0005-0000-0000-000002000000}"/>
    <cellStyle name="Standaard 27" xfId="3" xr:uid="{00000000-0005-0000-0000-000003000000}"/>
    <cellStyle name="Valuta" xfId="4" builtinId="4"/>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4AFA-F687-4DAF-B1E7-233CDBFF1151}">
  <dimension ref="B2:D23"/>
  <sheetViews>
    <sheetView workbookViewId="0">
      <selection activeCell="C10" sqref="C10:D10"/>
    </sheetView>
  </sheetViews>
  <sheetFormatPr defaultRowHeight="15" x14ac:dyDescent="0.25"/>
  <cols>
    <col min="1" max="1" width="6.28515625" customWidth="1"/>
    <col min="2" max="2" width="16.85546875" style="69" customWidth="1"/>
    <col min="3" max="3" width="42.7109375" style="69" customWidth="1"/>
    <col min="4" max="4" width="6.85546875" customWidth="1"/>
    <col min="5" max="5" width="9.7109375" customWidth="1"/>
    <col min="6" max="6" width="21.85546875" customWidth="1"/>
  </cols>
  <sheetData>
    <row r="2" spans="2:4" ht="48" customHeight="1" x14ac:dyDescent="0.25">
      <c r="B2" s="71" t="s">
        <v>0</v>
      </c>
      <c r="C2" s="80" t="s">
        <v>1</v>
      </c>
      <c r="D2" s="80"/>
    </row>
    <row r="3" spans="2:4" ht="17.45" customHeight="1" x14ac:dyDescent="0.25">
      <c r="B3" s="71"/>
      <c r="C3" s="76" t="s">
        <v>2</v>
      </c>
    </row>
    <row r="4" spans="2:4" ht="17.45" customHeight="1" x14ac:dyDescent="0.25">
      <c r="B4" s="71"/>
      <c r="C4" s="76" t="s">
        <v>3</v>
      </c>
    </row>
    <row r="5" spans="2:4" ht="33.6" customHeight="1" x14ac:dyDescent="0.25">
      <c r="B5" s="71"/>
      <c r="C5" s="80" t="s">
        <v>4</v>
      </c>
      <c r="D5" s="80"/>
    </row>
    <row r="6" spans="2:4" x14ac:dyDescent="0.25">
      <c r="B6" s="71"/>
    </row>
    <row r="7" spans="2:4" ht="43.5" customHeight="1" x14ac:dyDescent="0.25">
      <c r="B7" s="71" t="s">
        <v>5</v>
      </c>
      <c r="C7" s="80" t="s">
        <v>6</v>
      </c>
      <c r="D7" s="80"/>
    </row>
    <row r="8" spans="2:4" x14ac:dyDescent="0.25">
      <c r="C8" s="76" t="s">
        <v>7</v>
      </c>
    </row>
    <row r="9" spans="2:4" x14ac:dyDescent="0.25">
      <c r="C9" s="76" t="s">
        <v>8</v>
      </c>
    </row>
    <row r="10" spans="2:4" ht="59.1" customHeight="1" x14ac:dyDescent="0.25">
      <c r="C10" s="80" t="s">
        <v>9</v>
      </c>
      <c r="D10" s="80"/>
    </row>
    <row r="12" spans="2:4" ht="32.450000000000003" customHeight="1" x14ac:dyDescent="0.25">
      <c r="B12" s="71" t="s">
        <v>10</v>
      </c>
      <c r="C12" s="80" t="s">
        <v>11</v>
      </c>
      <c r="D12" s="80"/>
    </row>
    <row r="14" spans="2:4" x14ac:dyDescent="0.25">
      <c r="B14" s="75" t="s">
        <v>10</v>
      </c>
      <c r="C14" s="13"/>
      <c r="D14" s="13"/>
    </row>
    <row r="15" spans="2:4" x14ac:dyDescent="0.25">
      <c r="B15" s="78" t="s">
        <v>12</v>
      </c>
      <c r="C15" s="12" t="s">
        <v>13</v>
      </c>
      <c r="D15" s="79">
        <v>1</v>
      </c>
    </row>
    <row r="16" spans="2:4" ht="25.5" x14ac:dyDescent="0.25">
      <c r="B16" s="78"/>
      <c r="C16" s="12" t="s">
        <v>14</v>
      </c>
      <c r="D16" s="79"/>
    </row>
    <row r="17" spans="2:4" x14ac:dyDescent="0.25">
      <c r="B17" s="78" t="s">
        <v>15</v>
      </c>
      <c r="C17" s="12" t="s">
        <v>13</v>
      </c>
      <c r="D17" s="79">
        <v>0.8</v>
      </c>
    </row>
    <row r="18" spans="2:4" ht="25.5" x14ac:dyDescent="0.25">
      <c r="B18" s="78"/>
      <c r="C18" s="12" t="s">
        <v>16</v>
      </c>
      <c r="D18" s="79"/>
    </row>
    <row r="19" spans="2:4" x14ac:dyDescent="0.25">
      <c r="B19" s="78" t="s">
        <v>17</v>
      </c>
      <c r="C19" s="12" t="s">
        <v>13</v>
      </c>
      <c r="D19" s="79">
        <v>0.6</v>
      </c>
    </row>
    <row r="20" spans="2:4" x14ac:dyDescent="0.25">
      <c r="B20" s="78"/>
      <c r="C20" s="12" t="s">
        <v>18</v>
      </c>
      <c r="D20" s="79"/>
    </row>
    <row r="21" spans="2:4" ht="25.5" x14ac:dyDescent="0.25">
      <c r="B21" s="14" t="s">
        <v>19</v>
      </c>
      <c r="C21" s="12" t="s">
        <v>20</v>
      </c>
      <c r="D21" s="15">
        <v>0.4</v>
      </c>
    </row>
    <row r="22" spans="2:4" ht="25.5" x14ac:dyDescent="0.25">
      <c r="B22" s="14" t="s">
        <v>21</v>
      </c>
      <c r="C22" s="12" t="s">
        <v>22</v>
      </c>
      <c r="D22" s="15">
        <v>0.2</v>
      </c>
    </row>
    <row r="23" spans="2:4" x14ac:dyDescent="0.25">
      <c r="B23" s="14" t="s">
        <v>23</v>
      </c>
      <c r="C23" s="12" t="s">
        <v>24</v>
      </c>
      <c r="D23" s="15">
        <v>0</v>
      </c>
    </row>
  </sheetData>
  <mergeCells count="11">
    <mergeCell ref="C7:D7"/>
    <mergeCell ref="C2:D2"/>
    <mergeCell ref="C5:D5"/>
    <mergeCell ref="C10:D10"/>
    <mergeCell ref="C12:D12"/>
    <mergeCell ref="B19:B20"/>
    <mergeCell ref="D19:D20"/>
    <mergeCell ref="B15:B16"/>
    <mergeCell ref="D15:D16"/>
    <mergeCell ref="B17:B18"/>
    <mergeCell ref="D17:D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C9B88-E988-41A9-9F38-8465F2048B80}">
  <dimension ref="A1:H63"/>
  <sheetViews>
    <sheetView topLeftCell="A33" zoomScaleNormal="100" workbookViewId="0">
      <selection activeCell="B5" sqref="B5"/>
    </sheetView>
  </sheetViews>
  <sheetFormatPr defaultRowHeight="15" x14ac:dyDescent="0.25"/>
  <cols>
    <col min="1" max="1" width="21.28515625" customWidth="1"/>
    <col min="2" max="2" width="36" customWidth="1"/>
    <col min="3" max="3" width="3.140625" customWidth="1"/>
    <col min="4" max="7" width="2.85546875" bestFit="1" customWidth="1"/>
    <col min="8" max="8" width="3.85546875" bestFit="1" customWidth="1"/>
    <col min="10" max="10" width="10.42578125" customWidth="1"/>
    <col min="11" max="11" width="32.140625" customWidth="1"/>
  </cols>
  <sheetData>
    <row r="1" spans="1:8" ht="26.25" x14ac:dyDescent="0.4">
      <c r="A1" s="5" t="s">
        <v>25</v>
      </c>
    </row>
    <row r="2" spans="1:8" ht="26.25" x14ac:dyDescent="0.4">
      <c r="A2" s="5" t="s">
        <v>26</v>
      </c>
      <c r="B2" s="6"/>
      <c r="C2" s="6"/>
      <c r="D2" s="7"/>
    </row>
    <row r="3" spans="1:8" ht="57.95" customHeight="1" x14ac:dyDescent="0.25">
      <c r="A3" s="72" t="s">
        <v>27</v>
      </c>
      <c r="B3" s="84" t="s">
        <v>28</v>
      </c>
      <c r="C3" s="84"/>
      <c r="D3" s="84"/>
      <c r="E3" s="84"/>
      <c r="F3" s="84"/>
      <c r="G3" s="84"/>
      <c r="H3" s="84"/>
    </row>
    <row r="4" spans="1:8" ht="31.5" customHeight="1" x14ac:dyDescent="0.4">
      <c r="A4" s="5"/>
      <c r="B4" s="84"/>
      <c r="C4" s="84"/>
      <c r="D4" s="84"/>
      <c r="E4" s="84"/>
      <c r="F4" s="84"/>
      <c r="G4" s="84"/>
      <c r="H4" s="84"/>
    </row>
    <row r="5" spans="1:8" x14ac:dyDescent="0.25">
      <c r="A5" s="59" t="s">
        <v>29</v>
      </c>
      <c r="B5" s="6"/>
      <c r="C5" s="6"/>
      <c r="D5" s="7"/>
    </row>
    <row r="6" spans="1:8" x14ac:dyDescent="0.25">
      <c r="A6" s="59" t="s">
        <v>30</v>
      </c>
      <c r="B6" s="6"/>
      <c r="C6" s="6"/>
      <c r="D6" s="7"/>
    </row>
    <row r="7" spans="1:8" ht="17.45" customHeight="1" x14ac:dyDescent="0.25">
      <c r="A7" s="59" t="s">
        <v>31</v>
      </c>
      <c r="B7" s="74">
        <v>1</v>
      </c>
      <c r="C7" s="73"/>
      <c r="D7" s="73"/>
      <c r="E7" s="73"/>
      <c r="F7" s="73"/>
      <c r="G7" s="73"/>
      <c r="H7" s="73"/>
    </row>
    <row r="8" spans="1:8" x14ac:dyDescent="0.25">
      <c r="A8" s="10"/>
      <c r="B8" s="73"/>
      <c r="C8" s="73"/>
      <c r="D8" s="73"/>
      <c r="E8" s="73"/>
      <c r="F8" s="73"/>
      <c r="G8" s="73"/>
      <c r="H8" s="73"/>
    </row>
    <row r="9" spans="1:8" ht="26.45" customHeight="1" x14ac:dyDescent="0.25">
      <c r="A9" s="46" t="s">
        <v>32</v>
      </c>
      <c r="B9" s="46" t="s">
        <v>33</v>
      </c>
      <c r="C9" s="85" t="s">
        <v>34</v>
      </c>
      <c r="D9" s="86"/>
      <c r="E9" s="86"/>
      <c r="F9" s="86"/>
      <c r="G9" s="86"/>
      <c r="H9" s="87"/>
    </row>
    <row r="10" spans="1:8" x14ac:dyDescent="0.25">
      <c r="A10" s="49"/>
      <c r="B10" s="49"/>
      <c r="C10" s="50"/>
      <c r="D10" s="47"/>
      <c r="E10" s="48"/>
      <c r="F10" s="48"/>
      <c r="G10" s="48"/>
      <c r="H10" s="48"/>
    </row>
    <row r="11" spans="1:8" x14ac:dyDescent="0.25">
      <c r="A11" s="48"/>
      <c r="B11" s="47"/>
      <c r="C11" s="47">
        <v>0</v>
      </c>
      <c r="D11" s="47">
        <v>20</v>
      </c>
      <c r="E11" s="48">
        <v>40</v>
      </c>
      <c r="F11" s="48">
        <v>60</v>
      </c>
      <c r="G11" s="48">
        <v>80</v>
      </c>
      <c r="H11" s="48">
        <v>100</v>
      </c>
    </row>
    <row r="12" spans="1:8" x14ac:dyDescent="0.25">
      <c r="A12" s="51" t="s">
        <v>35</v>
      </c>
      <c r="B12" s="52" t="s">
        <v>36</v>
      </c>
      <c r="C12" s="52"/>
      <c r="D12" s="47"/>
      <c r="E12" s="48"/>
      <c r="F12" s="48"/>
      <c r="G12" s="48"/>
      <c r="H12" s="48"/>
    </row>
    <row r="13" spans="1:8" x14ac:dyDescent="0.25">
      <c r="A13" s="47"/>
      <c r="B13" s="52" t="s">
        <v>37</v>
      </c>
      <c r="C13" s="52"/>
      <c r="D13" s="47"/>
      <c r="E13" s="48"/>
      <c r="F13" s="48"/>
      <c r="G13" s="48"/>
      <c r="H13" s="48"/>
    </row>
    <row r="14" spans="1:8" x14ac:dyDescent="0.25">
      <c r="A14" s="47"/>
      <c r="B14" s="52" t="s">
        <v>38</v>
      </c>
      <c r="C14" s="52"/>
      <c r="D14" s="47"/>
      <c r="E14" s="48"/>
      <c r="F14" s="48"/>
      <c r="G14" s="48"/>
      <c r="H14" s="48"/>
    </row>
    <row r="15" spans="1:8" x14ac:dyDescent="0.25">
      <c r="A15" s="47"/>
      <c r="B15" s="52" t="s">
        <v>39</v>
      </c>
      <c r="C15" s="52"/>
      <c r="D15" s="47"/>
      <c r="E15" s="48"/>
      <c r="F15" s="48"/>
      <c r="G15" s="48"/>
      <c r="H15" s="48"/>
    </row>
    <row r="16" spans="1:8" x14ac:dyDescent="0.25">
      <c r="A16" s="47"/>
      <c r="B16" s="52" t="s">
        <v>40</v>
      </c>
      <c r="C16" s="52"/>
      <c r="D16" s="47"/>
      <c r="E16" s="48"/>
      <c r="F16" s="48"/>
      <c r="G16" s="48"/>
      <c r="H16" s="48"/>
    </row>
    <row r="17" spans="1:8" x14ac:dyDescent="0.25">
      <c r="A17" s="55"/>
      <c r="B17" s="55"/>
      <c r="C17" s="55"/>
      <c r="D17" s="55"/>
      <c r="E17" s="57"/>
      <c r="F17" s="57"/>
      <c r="G17" s="57"/>
      <c r="H17" s="57"/>
    </row>
    <row r="18" spans="1:8" x14ac:dyDescent="0.25">
      <c r="A18" s="53" t="s">
        <v>41</v>
      </c>
      <c r="B18" s="52" t="s">
        <v>36</v>
      </c>
      <c r="C18" s="52"/>
      <c r="D18" s="47"/>
      <c r="E18" s="48"/>
      <c r="F18" s="48"/>
      <c r="G18" s="48"/>
      <c r="H18" s="48"/>
    </row>
    <row r="19" spans="1:8" x14ac:dyDescent="0.25">
      <c r="A19" s="53"/>
      <c r="B19" s="52" t="s">
        <v>37</v>
      </c>
      <c r="C19" s="52"/>
      <c r="D19" s="47"/>
      <c r="E19" s="48"/>
      <c r="F19" s="48"/>
      <c r="G19" s="48"/>
      <c r="H19" s="48"/>
    </row>
    <row r="20" spans="1:8" x14ac:dyDescent="0.25">
      <c r="A20" s="47"/>
      <c r="B20" s="52" t="s">
        <v>38</v>
      </c>
      <c r="C20" s="52"/>
      <c r="D20" s="47"/>
      <c r="E20" s="48"/>
      <c r="F20" s="48"/>
      <c r="G20" s="48"/>
      <c r="H20" s="48"/>
    </row>
    <row r="21" spans="1:8" x14ac:dyDescent="0.25">
      <c r="A21" s="47"/>
      <c r="B21" s="52" t="s">
        <v>39</v>
      </c>
      <c r="C21" s="52"/>
      <c r="D21" s="47"/>
      <c r="E21" s="48"/>
      <c r="F21" s="48"/>
      <c r="G21" s="48"/>
      <c r="H21" s="48"/>
    </row>
    <row r="22" spans="1:8" x14ac:dyDescent="0.25">
      <c r="A22" s="47"/>
      <c r="B22" s="52" t="s">
        <v>40</v>
      </c>
      <c r="C22" s="52"/>
      <c r="D22" s="47"/>
      <c r="E22" s="48"/>
      <c r="F22" s="48"/>
      <c r="G22" s="48"/>
      <c r="H22" s="48"/>
    </row>
    <row r="23" spans="1:8" x14ac:dyDescent="0.25">
      <c r="A23" s="55"/>
      <c r="B23" s="55"/>
      <c r="C23" s="55"/>
      <c r="D23" s="55"/>
      <c r="E23" s="57"/>
      <c r="F23" s="57"/>
      <c r="G23" s="57"/>
      <c r="H23" s="57"/>
    </row>
    <row r="24" spans="1:8" x14ac:dyDescent="0.25">
      <c r="A24" s="53" t="s">
        <v>42</v>
      </c>
      <c r="B24" s="52" t="s">
        <v>36</v>
      </c>
      <c r="C24" s="52"/>
      <c r="D24" s="47"/>
      <c r="E24" s="48"/>
      <c r="F24" s="48"/>
      <c r="G24" s="48"/>
      <c r="H24" s="48"/>
    </row>
    <row r="25" spans="1:8" x14ac:dyDescent="0.25">
      <c r="A25" s="53"/>
      <c r="B25" s="52" t="s">
        <v>37</v>
      </c>
      <c r="C25" s="52"/>
      <c r="D25" s="47"/>
      <c r="E25" s="48"/>
      <c r="F25" s="48"/>
      <c r="G25" s="48"/>
      <c r="H25" s="48"/>
    </row>
    <row r="26" spans="1:8" x14ac:dyDescent="0.25">
      <c r="A26" s="47"/>
      <c r="B26" s="52" t="s">
        <v>38</v>
      </c>
      <c r="C26" s="52"/>
      <c r="D26" s="47"/>
      <c r="E26" s="48"/>
      <c r="F26" s="48"/>
      <c r="G26" s="48"/>
      <c r="H26" s="48"/>
    </row>
    <row r="27" spans="1:8" x14ac:dyDescent="0.25">
      <c r="A27" s="47"/>
      <c r="B27" s="52" t="s">
        <v>39</v>
      </c>
      <c r="C27" s="52"/>
      <c r="D27" s="47"/>
      <c r="E27" s="48"/>
      <c r="F27" s="48"/>
      <c r="G27" s="48"/>
      <c r="H27" s="48"/>
    </row>
    <row r="28" spans="1:8" x14ac:dyDescent="0.25">
      <c r="A28" s="47"/>
      <c r="B28" s="52" t="s">
        <v>40</v>
      </c>
      <c r="C28" s="52"/>
      <c r="D28" s="47"/>
      <c r="E28" s="48"/>
      <c r="F28" s="48"/>
      <c r="G28" s="48"/>
      <c r="H28" s="48"/>
    </row>
    <row r="29" spans="1:8" x14ac:dyDescent="0.25">
      <c r="A29" s="55"/>
      <c r="B29" s="55"/>
      <c r="C29" s="55"/>
      <c r="D29" s="55"/>
      <c r="E29" s="57"/>
      <c r="F29" s="57"/>
      <c r="G29" s="57"/>
      <c r="H29" s="57"/>
    </row>
    <row r="30" spans="1:8" x14ac:dyDescent="0.25">
      <c r="A30" s="53" t="s">
        <v>43</v>
      </c>
      <c r="B30" s="52" t="s">
        <v>36</v>
      </c>
      <c r="C30" s="52"/>
      <c r="D30" s="47"/>
      <c r="E30" s="48"/>
      <c r="F30" s="48"/>
      <c r="G30" s="48"/>
      <c r="H30" s="48"/>
    </row>
    <row r="31" spans="1:8" x14ac:dyDescent="0.25">
      <c r="A31" s="47"/>
      <c r="B31" s="52" t="s">
        <v>37</v>
      </c>
      <c r="C31" s="52"/>
      <c r="D31" s="47"/>
      <c r="E31" s="48"/>
      <c r="F31" s="48"/>
      <c r="G31" s="48"/>
      <c r="H31" s="48"/>
    </row>
    <row r="32" spans="1:8" x14ac:dyDescent="0.25">
      <c r="A32" s="47"/>
      <c r="B32" s="52" t="s">
        <v>38</v>
      </c>
      <c r="C32" s="52"/>
      <c r="D32" s="47"/>
      <c r="E32" s="48"/>
      <c r="F32" s="48"/>
      <c r="G32" s="48"/>
      <c r="H32" s="48"/>
    </row>
    <row r="33" spans="1:8" x14ac:dyDescent="0.25">
      <c r="A33" s="47"/>
      <c r="B33" s="52" t="s">
        <v>39</v>
      </c>
      <c r="C33" s="52"/>
      <c r="D33" s="47"/>
      <c r="E33" s="48"/>
      <c r="F33" s="48"/>
      <c r="G33" s="48"/>
      <c r="H33" s="48"/>
    </row>
    <row r="34" spans="1:8" x14ac:dyDescent="0.25">
      <c r="A34" s="47"/>
      <c r="B34" s="52" t="s">
        <v>40</v>
      </c>
      <c r="C34" s="52"/>
      <c r="D34" s="47"/>
      <c r="E34" s="48"/>
      <c r="F34" s="48"/>
      <c r="G34" s="48"/>
      <c r="H34" s="48"/>
    </row>
    <row r="35" spans="1:8" x14ac:dyDescent="0.25">
      <c r="A35" s="55"/>
      <c r="B35" s="55"/>
      <c r="C35" s="55"/>
      <c r="D35" s="55"/>
      <c r="E35" s="57"/>
      <c r="F35" s="57"/>
      <c r="G35" s="57"/>
      <c r="H35" s="57"/>
    </row>
    <row r="36" spans="1:8" x14ac:dyDescent="0.25">
      <c r="A36" s="53" t="s">
        <v>44</v>
      </c>
      <c r="B36" s="52" t="s">
        <v>36</v>
      </c>
      <c r="C36" s="52"/>
      <c r="D36" s="47"/>
      <c r="E36" s="48"/>
      <c r="F36" s="48"/>
      <c r="G36" s="48"/>
      <c r="H36" s="48"/>
    </row>
    <row r="37" spans="1:8" x14ac:dyDescent="0.25">
      <c r="A37" s="53"/>
      <c r="B37" s="52" t="s">
        <v>37</v>
      </c>
      <c r="C37" s="52"/>
      <c r="D37" s="47"/>
      <c r="E37" s="48"/>
      <c r="F37" s="48"/>
      <c r="G37" s="48"/>
      <c r="H37" s="48"/>
    </row>
    <row r="38" spans="1:8" x14ac:dyDescent="0.25">
      <c r="A38" s="47"/>
      <c r="B38" s="52" t="s">
        <v>38</v>
      </c>
      <c r="C38" s="52"/>
      <c r="D38" s="47"/>
      <c r="E38" s="48"/>
      <c r="F38" s="48"/>
      <c r="G38" s="48"/>
      <c r="H38" s="48"/>
    </row>
    <row r="39" spans="1:8" x14ac:dyDescent="0.25">
      <c r="A39" s="47"/>
      <c r="B39" s="52" t="s">
        <v>39</v>
      </c>
      <c r="C39" s="52"/>
      <c r="D39" s="47"/>
      <c r="E39" s="48"/>
      <c r="F39" s="48"/>
      <c r="G39" s="48"/>
      <c r="H39" s="48"/>
    </row>
    <row r="40" spans="1:8" x14ac:dyDescent="0.25">
      <c r="A40" s="47"/>
      <c r="B40" s="52" t="s">
        <v>40</v>
      </c>
      <c r="C40" s="52"/>
      <c r="D40" s="47"/>
      <c r="E40" s="48"/>
      <c r="F40" s="48"/>
      <c r="G40" s="48"/>
      <c r="H40" s="48"/>
    </row>
    <row r="41" spans="1:8" ht="14.45" customHeight="1" x14ac:dyDescent="0.25">
      <c r="A41" s="55"/>
      <c r="B41" s="55"/>
      <c r="C41" s="56"/>
      <c r="D41" s="55"/>
      <c r="E41" s="57"/>
      <c r="F41" s="57"/>
      <c r="G41" s="57"/>
      <c r="H41" s="57"/>
    </row>
    <row r="42" spans="1:8" ht="31.5" customHeight="1" x14ac:dyDescent="0.25">
      <c r="A42" s="53" t="s">
        <v>45</v>
      </c>
      <c r="B42" s="52" t="s">
        <v>36</v>
      </c>
      <c r="C42" s="52"/>
      <c r="D42" s="47"/>
      <c r="E42" s="48"/>
      <c r="F42" s="48"/>
      <c r="G42" s="48"/>
      <c r="H42" s="48"/>
    </row>
    <row r="43" spans="1:8" x14ac:dyDescent="0.25">
      <c r="A43" s="53"/>
      <c r="B43" s="52" t="s">
        <v>37</v>
      </c>
      <c r="C43" s="52"/>
      <c r="D43" s="47"/>
      <c r="E43" s="48"/>
      <c r="F43" s="48"/>
      <c r="G43" s="48"/>
      <c r="H43" s="48"/>
    </row>
    <row r="44" spans="1:8" x14ac:dyDescent="0.25">
      <c r="A44" s="53"/>
      <c r="B44" s="52" t="s">
        <v>38</v>
      </c>
      <c r="C44" s="52"/>
      <c r="D44" s="47"/>
      <c r="E44" s="48"/>
      <c r="F44" s="48"/>
      <c r="G44" s="48"/>
      <c r="H44" s="48"/>
    </row>
    <row r="45" spans="1:8" x14ac:dyDescent="0.25">
      <c r="A45" s="47"/>
      <c r="B45" s="54" t="s">
        <v>39</v>
      </c>
      <c r="C45" s="58"/>
      <c r="D45" s="55"/>
      <c r="E45" s="57"/>
      <c r="F45" s="57"/>
      <c r="G45" s="57"/>
      <c r="H45" s="57"/>
    </row>
    <row r="46" spans="1:8" x14ac:dyDescent="0.25">
      <c r="A46" s="47"/>
      <c r="B46" s="54" t="s">
        <v>40</v>
      </c>
      <c r="C46" s="58"/>
      <c r="D46" s="55"/>
      <c r="E46" s="57"/>
      <c r="F46" s="57"/>
      <c r="G46" s="57"/>
      <c r="H46" s="57"/>
    </row>
    <row r="47" spans="1:8" ht="14.45" customHeight="1" x14ac:dyDescent="0.25">
      <c r="A47" s="55"/>
      <c r="B47" s="55"/>
      <c r="C47" s="56"/>
      <c r="D47" s="55"/>
      <c r="E47" s="57"/>
      <c r="F47" s="57"/>
      <c r="G47" s="57"/>
      <c r="H47" s="57"/>
    </row>
    <row r="48" spans="1:8" ht="15.6" customHeight="1" x14ac:dyDescent="0.25">
      <c r="A48" s="53" t="s">
        <v>46</v>
      </c>
      <c r="B48" s="52" t="s">
        <v>36</v>
      </c>
      <c r="C48" s="52"/>
      <c r="D48" s="47"/>
      <c r="E48" s="48"/>
      <c r="F48" s="48"/>
      <c r="G48" s="48"/>
      <c r="H48" s="48"/>
    </row>
    <row r="49" spans="1:8" x14ac:dyDescent="0.25">
      <c r="A49" s="53"/>
      <c r="B49" s="52" t="s">
        <v>37</v>
      </c>
      <c r="C49" s="52"/>
      <c r="D49" s="47"/>
      <c r="E49" s="48"/>
      <c r="F49" s="48"/>
      <c r="G49" s="48"/>
      <c r="H49" s="48"/>
    </row>
    <row r="50" spans="1:8" x14ac:dyDescent="0.25">
      <c r="A50" s="53"/>
      <c r="B50" s="52" t="s">
        <v>38</v>
      </c>
      <c r="C50" s="52"/>
      <c r="D50" s="47"/>
      <c r="E50" s="48"/>
      <c r="F50" s="48"/>
      <c r="G50" s="48"/>
      <c r="H50" s="48"/>
    </row>
    <row r="51" spans="1:8" x14ac:dyDescent="0.25">
      <c r="A51" s="47"/>
      <c r="B51" s="54" t="s">
        <v>39</v>
      </c>
      <c r="C51" s="58"/>
      <c r="D51" s="55"/>
      <c r="E51" s="57"/>
      <c r="F51" s="57"/>
      <c r="G51" s="57"/>
      <c r="H51" s="57"/>
    </row>
    <row r="52" spans="1:8" x14ac:dyDescent="0.25">
      <c r="A52" s="47"/>
      <c r="B52" s="52" t="s">
        <v>40</v>
      </c>
      <c r="C52" s="52"/>
      <c r="D52" s="47"/>
      <c r="E52" s="48"/>
      <c r="F52" s="48"/>
      <c r="G52" s="48"/>
      <c r="H52" s="48"/>
    </row>
    <row r="53" spans="1:8" x14ac:dyDescent="0.25">
      <c r="A53" s="6"/>
      <c r="B53" s="6"/>
      <c r="C53" s="6"/>
      <c r="D53" s="7"/>
    </row>
    <row r="54" spans="1:8" x14ac:dyDescent="0.25">
      <c r="A54" s="13" t="s">
        <v>10</v>
      </c>
      <c r="B54" s="13"/>
      <c r="C54" s="82"/>
      <c r="D54" s="83"/>
    </row>
    <row r="55" spans="1:8" x14ac:dyDescent="0.25">
      <c r="A55" s="78" t="s">
        <v>12</v>
      </c>
      <c r="B55" s="12" t="s">
        <v>13</v>
      </c>
      <c r="C55" s="81">
        <v>1</v>
      </c>
      <c r="D55" s="81"/>
    </row>
    <row r="56" spans="1:8" ht="25.5" x14ac:dyDescent="0.25">
      <c r="A56" s="78"/>
      <c r="B56" s="12" t="s">
        <v>14</v>
      </c>
      <c r="C56" s="81"/>
      <c r="D56" s="81"/>
    </row>
    <row r="57" spans="1:8" x14ac:dyDescent="0.25">
      <c r="A57" s="78" t="s">
        <v>15</v>
      </c>
      <c r="B57" s="12" t="s">
        <v>13</v>
      </c>
      <c r="C57" s="81">
        <v>0.8</v>
      </c>
      <c r="D57" s="81"/>
    </row>
    <row r="58" spans="1:8" ht="25.5" x14ac:dyDescent="0.25">
      <c r="A58" s="78"/>
      <c r="B58" s="12" t="s">
        <v>16</v>
      </c>
      <c r="C58" s="81"/>
      <c r="D58" s="81"/>
    </row>
    <row r="59" spans="1:8" x14ac:dyDescent="0.25">
      <c r="A59" s="78" t="s">
        <v>17</v>
      </c>
      <c r="B59" s="12" t="s">
        <v>13</v>
      </c>
      <c r="C59" s="81">
        <v>0.6</v>
      </c>
      <c r="D59" s="81"/>
    </row>
    <row r="60" spans="1:8" ht="25.5" x14ac:dyDescent="0.25">
      <c r="A60" s="78"/>
      <c r="B60" s="12" t="s">
        <v>18</v>
      </c>
      <c r="C60" s="81"/>
      <c r="D60" s="81"/>
    </row>
    <row r="61" spans="1:8" ht="38.25" x14ac:dyDescent="0.25">
      <c r="A61" s="14" t="s">
        <v>19</v>
      </c>
      <c r="B61" s="12" t="s">
        <v>20</v>
      </c>
      <c r="C61" s="81">
        <v>0.4</v>
      </c>
      <c r="D61" s="81"/>
    </row>
    <row r="62" spans="1:8" ht="38.25" x14ac:dyDescent="0.25">
      <c r="A62" s="14" t="s">
        <v>21</v>
      </c>
      <c r="B62" s="12" t="s">
        <v>22</v>
      </c>
      <c r="C62" s="81">
        <v>0.2</v>
      </c>
      <c r="D62" s="81"/>
    </row>
    <row r="63" spans="1:8" ht="25.5" x14ac:dyDescent="0.25">
      <c r="A63" s="14" t="s">
        <v>23</v>
      </c>
      <c r="B63" s="12" t="s">
        <v>24</v>
      </c>
      <c r="C63" s="81">
        <v>0</v>
      </c>
      <c r="D63" s="81"/>
    </row>
  </sheetData>
  <mergeCells count="12">
    <mergeCell ref="C62:D62"/>
    <mergeCell ref="C63:D63"/>
    <mergeCell ref="C54:D54"/>
    <mergeCell ref="B3:H4"/>
    <mergeCell ref="A55:A56"/>
    <mergeCell ref="A57:A58"/>
    <mergeCell ref="C55:D56"/>
    <mergeCell ref="C57:D58"/>
    <mergeCell ref="C9:H9"/>
    <mergeCell ref="A59:A60"/>
    <mergeCell ref="C59:D60"/>
    <mergeCell ref="C61:D61"/>
  </mergeCells>
  <dataValidations count="1">
    <dataValidation type="list" allowBlank="1" showInputMessage="1" showErrorMessage="1" sqref="D42:D46 D48:D52 D36:D40 D30:D34 D24:D28 D12:D16 D18:D22" xr:uid="{4DA315FC-089B-4DC8-AB3C-67014441649E}">
      <formula1>#REF!</formula1>
    </dataValidation>
  </dataValidations>
  <pageMargins left="0.70866141732283472" right="0.70866141732283472" top="0.74803149606299213" bottom="0.74803149606299213" header="0.31496062992125984" footer="0.31496062992125984"/>
  <pageSetup paperSize="9" orientation="portrait" r:id="rId1"/>
  <rowBreaks count="1" manualBreakCount="1">
    <brk id="4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56D47-E486-4C22-B6A9-E3465A0BB4E6}">
  <sheetPr>
    <pageSetUpPr fitToPage="1"/>
  </sheetPr>
  <dimension ref="A1:R53"/>
  <sheetViews>
    <sheetView tabSelected="1" zoomScale="70" zoomScaleNormal="70" workbookViewId="0">
      <selection activeCell="O12" sqref="O12"/>
    </sheetView>
  </sheetViews>
  <sheetFormatPr defaultRowHeight="15.75" x14ac:dyDescent="0.25"/>
  <cols>
    <col min="1" max="1" width="33.140625" style="43" customWidth="1"/>
    <col min="2" max="2" width="32.28515625" style="16" bestFit="1" customWidth="1"/>
    <col min="3" max="6" width="11.140625" style="17" customWidth="1"/>
    <col min="7" max="7" width="12.42578125" style="17" customWidth="1"/>
    <col min="8" max="9" width="14.85546875" style="16" customWidth="1"/>
    <col min="10" max="10" width="14.140625" style="17" customWidth="1"/>
    <col min="11" max="11" width="8.7109375" style="1"/>
    <col min="13" max="13" width="16" customWidth="1"/>
    <col min="15" max="15" width="9" customWidth="1"/>
  </cols>
  <sheetData>
    <row r="1" spans="1:18" s="8" customFormat="1" x14ac:dyDescent="0.25">
      <c r="A1" s="64" t="s">
        <v>26</v>
      </c>
      <c r="B1" s="18"/>
      <c r="C1" s="17"/>
      <c r="D1" s="17"/>
      <c r="E1" s="17"/>
      <c r="F1" s="17"/>
      <c r="G1" s="17"/>
      <c r="H1" s="16"/>
      <c r="I1" s="16"/>
      <c r="J1" s="17"/>
      <c r="K1" s="1"/>
    </row>
    <row r="2" spans="1:18" s="8" customFormat="1" x14ac:dyDescent="0.25">
      <c r="A2" s="64"/>
      <c r="B2" s="18"/>
      <c r="C2" s="17"/>
      <c r="D2" s="17"/>
      <c r="E2" s="17"/>
      <c r="F2" s="17"/>
      <c r="G2" s="17"/>
      <c r="H2" s="16"/>
      <c r="I2" s="16"/>
      <c r="J2" s="17"/>
      <c r="K2" s="1"/>
    </row>
    <row r="3" spans="1:18" s="8" customFormat="1" ht="36" customHeight="1" x14ac:dyDescent="0.25">
      <c r="A3" s="65" t="s">
        <v>57</v>
      </c>
      <c r="B3" s="66">
        <v>42000</v>
      </c>
      <c r="C3" s="17"/>
      <c r="D3" s="17"/>
      <c r="E3" s="19"/>
      <c r="F3" s="17"/>
      <c r="G3" s="17"/>
      <c r="H3" s="16"/>
      <c r="I3" s="16"/>
      <c r="J3" s="17"/>
      <c r="K3" s="1"/>
    </row>
    <row r="4" spans="1:18" s="8" customFormat="1" ht="24.6" customHeight="1" x14ac:dyDescent="0.25">
      <c r="A4" s="65" t="s">
        <v>58</v>
      </c>
      <c r="B4" s="65" t="s">
        <v>59</v>
      </c>
      <c r="C4" s="18"/>
      <c r="D4" s="18"/>
      <c r="E4" s="18"/>
      <c r="F4" s="18"/>
      <c r="G4" s="17"/>
      <c r="H4" s="16"/>
      <c r="I4" s="16"/>
      <c r="J4" s="20"/>
      <c r="K4" s="1"/>
    </row>
    <row r="5" spans="1:18" s="8" customFormat="1" ht="16.5" customHeight="1" x14ac:dyDescent="0.25">
      <c r="A5" s="37"/>
      <c r="B5" s="16"/>
      <c r="C5" s="18"/>
      <c r="D5" s="18"/>
      <c r="E5" s="18"/>
      <c r="F5" s="18"/>
      <c r="G5" s="17"/>
      <c r="H5" s="16"/>
      <c r="I5" s="16"/>
      <c r="J5" s="20"/>
      <c r="K5" s="1"/>
    </row>
    <row r="6" spans="1:18" s="8" customFormat="1" ht="119.25" customHeight="1" x14ac:dyDescent="0.25">
      <c r="A6" s="36"/>
      <c r="B6" s="21"/>
      <c r="C6" s="88" t="s">
        <v>60</v>
      </c>
      <c r="D6" s="88"/>
      <c r="E6" s="88"/>
      <c r="F6" s="88"/>
      <c r="G6" s="45" t="s">
        <v>61</v>
      </c>
      <c r="H6" s="45" t="s">
        <v>62</v>
      </c>
      <c r="I6" s="45" t="s">
        <v>63</v>
      </c>
      <c r="J6" s="45" t="s">
        <v>64</v>
      </c>
      <c r="K6" s="1"/>
    </row>
    <row r="7" spans="1:18" s="8" customFormat="1" ht="47.25" x14ac:dyDescent="0.25">
      <c r="A7" s="38" t="s">
        <v>32</v>
      </c>
      <c r="B7" s="23" t="s">
        <v>33</v>
      </c>
      <c r="C7" s="24">
        <v>1</v>
      </c>
      <c r="D7" s="24">
        <v>2</v>
      </c>
      <c r="E7" s="24">
        <v>3</v>
      </c>
      <c r="F7" s="24">
        <v>4</v>
      </c>
      <c r="G7" s="25" t="s">
        <v>65</v>
      </c>
      <c r="H7" s="25" t="s">
        <v>66</v>
      </c>
      <c r="I7" s="25" t="s">
        <v>67</v>
      </c>
      <c r="J7" s="25" t="s">
        <v>68</v>
      </c>
      <c r="K7" s="1"/>
    </row>
    <row r="8" spans="1:18" s="8" customFormat="1" x14ac:dyDescent="0.25">
      <c r="A8" s="39" t="s">
        <v>69</v>
      </c>
      <c r="B8" s="26" t="s">
        <v>36</v>
      </c>
      <c r="C8" s="27">
        <v>1</v>
      </c>
      <c r="D8" s="27">
        <v>1</v>
      </c>
      <c r="E8" s="27">
        <v>1</v>
      </c>
      <c r="F8" s="27">
        <v>1</v>
      </c>
      <c r="G8" s="60">
        <f>AVERAGE(C8:F8)</f>
        <v>1</v>
      </c>
      <c r="H8" s="28">
        <v>0.25</v>
      </c>
      <c r="I8" s="93">
        <v>0.18</v>
      </c>
      <c r="J8" s="62">
        <f>G8*H8*$I$8*$B$3</f>
        <v>1890</v>
      </c>
      <c r="K8" s="1"/>
      <c r="L8" s="77"/>
    </row>
    <row r="9" spans="1:18" s="8" customFormat="1" x14ac:dyDescent="0.25">
      <c r="A9" s="40"/>
      <c r="B9" s="26" t="s">
        <v>37</v>
      </c>
      <c r="C9" s="27">
        <v>1</v>
      </c>
      <c r="D9" s="27">
        <v>1</v>
      </c>
      <c r="E9" s="27">
        <v>1</v>
      </c>
      <c r="F9" s="27">
        <v>1</v>
      </c>
      <c r="G9" s="60">
        <f t="shared" ref="G9:G12" si="0">AVERAGE(C9:F9)</f>
        <v>1</v>
      </c>
      <c r="H9" s="28">
        <v>0.15</v>
      </c>
      <c r="I9" s="93"/>
      <c r="J9" s="62">
        <f>G9*H9*$I$8*$B$3</f>
        <v>1134</v>
      </c>
      <c r="K9" s="1"/>
      <c r="M9" s="92"/>
      <c r="N9" s="92"/>
      <c r="O9" s="92"/>
      <c r="P9" s="92"/>
      <c r="Q9" s="92"/>
      <c r="R9" s="92"/>
    </row>
    <row r="10" spans="1:18" s="8" customFormat="1" x14ac:dyDescent="0.25">
      <c r="A10" s="40"/>
      <c r="B10" s="29" t="s">
        <v>38</v>
      </c>
      <c r="C10" s="27">
        <v>1</v>
      </c>
      <c r="D10" s="27">
        <v>1</v>
      </c>
      <c r="E10" s="27">
        <v>1</v>
      </c>
      <c r="F10" s="27">
        <v>1</v>
      </c>
      <c r="G10" s="60">
        <f t="shared" si="0"/>
        <v>1</v>
      </c>
      <c r="H10" s="28">
        <v>0.1</v>
      </c>
      <c r="I10" s="93"/>
      <c r="J10" s="62">
        <f t="shared" ref="J10" si="1">G10*H10*$I$8*$B$3</f>
        <v>755.99999999999989</v>
      </c>
      <c r="K10" s="1"/>
      <c r="M10" s="92"/>
      <c r="N10" s="92"/>
      <c r="O10" s="92"/>
      <c r="P10" s="92"/>
      <c r="Q10" s="92"/>
      <c r="R10" s="92"/>
    </row>
    <row r="11" spans="1:18" s="8" customFormat="1" x14ac:dyDescent="0.25">
      <c r="A11" s="40"/>
      <c r="B11" s="29" t="s">
        <v>39</v>
      </c>
      <c r="C11" s="27">
        <v>1</v>
      </c>
      <c r="D11" s="27">
        <v>1</v>
      </c>
      <c r="E11" s="27">
        <v>1</v>
      </c>
      <c r="F11" s="27">
        <v>1</v>
      </c>
      <c r="G11" s="60">
        <f t="shared" si="0"/>
        <v>1</v>
      </c>
      <c r="H11" s="28">
        <v>0.25</v>
      </c>
      <c r="I11" s="93"/>
      <c r="J11" s="62">
        <f>G11*H11*$I$8*$B$3</f>
        <v>1890</v>
      </c>
      <c r="K11" s="1"/>
      <c r="M11" s="92"/>
      <c r="N11" s="92"/>
      <c r="O11" s="92"/>
      <c r="P11" s="92"/>
      <c r="Q11" s="92"/>
      <c r="R11" s="92"/>
    </row>
    <row r="12" spans="1:18" s="8" customFormat="1" x14ac:dyDescent="0.25">
      <c r="A12" s="40"/>
      <c r="B12" s="29" t="s">
        <v>40</v>
      </c>
      <c r="C12" s="27">
        <v>1</v>
      </c>
      <c r="D12" s="27">
        <v>1</v>
      </c>
      <c r="E12" s="27">
        <v>1</v>
      </c>
      <c r="F12" s="27">
        <v>1</v>
      </c>
      <c r="G12" s="60">
        <f t="shared" si="0"/>
        <v>1</v>
      </c>
      <c r="H12" s="28">
        <v>0.25</v>
      </c>
      <c r="I12" s="93"/>
      <c r="J12" s="62">
        <f>G12*H12*$I$8*$B$3</f>
        <v>1890</v>
      </c>
      <c r="K12" s="1"/>
      <c r="M12" s="92"/>
      <c r="N12" s="92"/>
      <c r="O12" s="92"/>
      <c r="P12" s="92"/>
      <c r="Q12" s="92"/>
      <c r="R12" s="92"/>
    </row>
    <row r="13" spans="1:18" s="8" customFormat="1" x14ac:dyDescent="0.25">
      <c r="A13" s="40"/>
      <c r="B13" s="40"/>
      <c r="C13" s="40"/>
      <c r="D13" s="40"/>
      <c r="E13" s="40"/>
      <c r="F13" s="40"/>
      <c r="G13" s="40"/>
      <c r="H13" s="40"/>
      <c r="I13" s="94"/>
      <c r="J13" s="40"/>
      <c r="K13" s="1"/>
      <c r="M13" s="92"/>
      <c r="N13" s="92"/>
      <c r="O13" s="92"/>
      <c r="P13" s="92"/>
      <c r="Q13" s="92"/>
      <c r="R13" s="92"/>
    </row>
    <row r="14" spans="1:18" s="8" customFormat="1" x14ac:dyDescent="0.25">
      <c r="A14" s="41" t="s">
        <v>42</v>
      </c>
      <c r="B14" s="26" t="s">
        <v>36</v>
      </c>
      <c r="C14" s="27">
        <v>1</v>
      </c>
      <c r="D14" s="27">
        <v>1</v>
      </c>
      <c r="E14" s="27">
        <v>1</v>
      </c>
      <c r="F14" s="27">
        <v>1</v>
      </c>
      <c r="G14" s="60">
        <f>AVERAGE(C14:F14)</f>
        <v>1</v>
      </c>
      <c r="H14" s="28">
        <v>0.25</v>
      </c>
      <c r="I14" s="93">
        <v>0.18</v>
      </c>
      <c r="J14" s="62">
        <f>G14*H14*$I$14*$B$3</f>
        <v>1890</v>
      </c>
      <c r="K14" s="1"/>
      <c r="M14" s="92"/>
      <c r="N14" s="92"/>
      <c r="O14" s="92"/>
      <c r="P14" s="92"/>
      <c r="Q14" s="92"/>
      <c r="R14" s="92"/>
    </row>
    <row r="15" spans="1:18" s="8" customFormat="1" x14ac:dyDescent="0.25">
      <c r="A15" s="41"/>
      <c r="B15" s="26" t="s">
        <v>37</v>
      </c>
      <c r="C15" s="27">
        <v>1</v>
      </c>
      <c r="D15" s="27">
        <v>1</v>
      </c>
      <c r="E15" s="27">
        <v>1</v>
      </c>
      <c r="F15" s="27">
        <v>1</v>
      </c>
      <c r="G15" s="60">
        <f>AVERAGE(C15:F15)</f>
        <v>1</v>
      </c>
      <c r="H15" s="28">
        <v>0.15</v>
      </c>
      <c r="I15" s="93"/>
      <c r="J15" s="62">
        <f t="shared" ref="J15:J17" si="2">G15*H15*$I$14*$B$3</f>
        <v>1134</v>
      </c>
      <c r="K15" s="1"/>
      <c r="M15" s="92"/>
      <c r="N15" s="92"/>
      <c r="O15" s="92"/>
      <c r="P15" s="92"/>
      <c r="Q15" s="92"/>
      <c r="R15" s="92"/>
    </row>
    <row r="16" spans="1:18" s="8" customFormat="1" x14ac:dyDescent="0.25">
      <c r="A16" s="40"/>
      <c r="B16" s="29" t="s">
        <v>38</v>
      </c>
      <c r="C16" s="27">
        <v>1</v>
      </c>
      <c r="D16" s="27">
        <v>1</v>
      </c>
      <c r="E16" s="27">
        <v>1</v>
      </c>
      <c r="F16" s="27">
        <v>1</v>
      </c>
      <c r="G16" s="60">
        <f>AVERAGE(C16:F16)</f>
        <v>1</v>
      </c>
      <c r="H16" s="28">
        <v>0.1</v>
      </c>
      <c r="I16" s="93"/>
      <c r="J16" s="62">
        <f t="shared" si="2"/>
        <v>755.99999999999989</v>
      </c>
      <c r="K16" s="1"/>
      <c r="M16" s="92"/>
      <c r="N16" s="92"/>
      <c r="O16" s="92"/>
      <c r="P16" s="92"/>
      <c r="Q16" s="92"/>
      <c r="R16" s="92"/>
    </row>
    <row r="17" spans="1:18" s="8" customFormat="1" ht="16.5" customHeight="1" x14ac:dyDescent="0.25">
      <c r="A17" s="40"/>
      <c r="B17" s="29" t="s">
        <v>39</v>
      </c>
      <c r="C17" s="27">
        <v>1</v>
      </c>
      <c r="D17" s="27">
        <v>1</v>
      </c>
      <c r="E17" s="27">
        <v>1</v>
      </c>
      <c r="F17" s="27">
        <v>1</v>
      </c>
      <c r="G17" s="70">
        <f>AVERAGE(C17:F17)</f>
        <v>1</v>
      </c>
      <c r="H17" s="28">
        <v>0.25</v>
      </c>
      <c r="I17" s="93"/>
      <c r="J17" s="62">
        <f t="shared" si="2"/>
        <v>1890</v>
      </c>
      <c r="K17" s="1"/>
      <c r="M17" s="92"/>
      <c r="N17" s="92"/>
      <c r="O17" s="92"/>
      <c r="P17" s="92"/>
      <c r="Q17" s="92"/>
      <c r="R17" s="92"/>
    </row>
    <row r="18" spans="1:18" s="8" customFormat="1" ht="16.5" customHeight="1" x14ac:dyDescent="0.25">
      <c r="A18" s="40"/>
      <c r="B18" s="29" t="s">
        <v>40</v>
      </c>
      <c r="C18" s="27">
        <v>1</v>
      </c>
      <c r="D18" s="27">
        <v>1</v>
      </c>
      <c r="E18" s="27">
        <v>1</v>
      </c>
      <c r="F18" s="27">
        <v>1</v>
      </c>
      <c r="G18" s="70">
        <f>AVERAGE(C18:F18)</f>
        <v>1</v>
      </c>
      <c r="H18" s="28">
        <v>0.25</v>
      </c>
      <c r="I18" s="93"/>
      <c r="J18" s="62">
        <f>G18*H18*$I$14*$B$3</f>
        <v>1890</v>
      </c>
      <c r="K18" s="1"/>
      <c r="M18" s="92"/>
      <c r="N18" s="92"/>
      <c r="O18" s="92"/>
      <c r="P18" s="92"/>
      <c r="Q18" s="92"/>
      <c r="R18" s="92"/>
    </row>
    <row r="19" spans="1:18" s="8" customFormat="1" ht="16.5" customHeight="1" x14ac:dyDescent="0.25">
      <c r="A19" s="40"/>
      <c r="B19" s="29"/>
      <c r="C19" s="29"/>
      <c r="D19" s="29"/>
      <c r="E19" s="29"/>
      <c r="F19" s="29"/>
      <c r="G19" s="29"/>
      <c r="H19" s="29"/>
      <c r="I19" s="95"/>
      <c r="J19" s="29"/>
      <c r="K19" s="1"/>
      <c r="M19" s="92"/>
      <c r="N19" s="92"/>
      <c r="O19" s="92"/>
      <c r="P19" s="92"/>
      <c r="Q19" s="92"/>
      <c r="R19" s="92"/>
    </row>
    <row r="20" spans="1:18" s="8" customFormat="1" x14ac:dyDescent="0.25">
      <c r="A20" s="41" t="s">
        <v>42</v>
      </c>
      <c r="B20" s="26" t="s">
        <v>36</v>
      </c>
      <c r="C20" s="27">
        <v>1</v>
      </c>
      <c r="D20" s="27">
        <v>1</v>
      </c>
      <c r="E20" s="27">
        <v>1</v>
      </c>
      <c r="F20" s="27">
        <v>1</v>
      </c>
      <c r="G20" s="60">
        <f>AVERAGE(C20:F20)</f>
        <v>1</v>
      </c>
      <c r="H20" s="28">
        <v>0.25</v>
      </c>
      <c r="I20" s="93">
        <v>0.18</v>
      </c>
      <c r="J20" s="62">
        <f>G20*H20*$I$20*$B$3</f>
        <v>1890</v>
      </c>
      <c r="K20" s="1"/>
      <c r="M20" s="92"/>
      <c r="N20" s="92"/>
      <c r="O20" s="92"/>
      <c r="P20" s="92"/>
      <c r="Q20" s="92"/>
      <c r="R20" s="92"/>
    </row>
    <row r="21" spans="1:18" s="8" customFormat="1" x14ac:dyDescent="0.25">
      <c r="A21" s="41"/>
      <c r="B21" s="26" t="s">
        <v>37</v>
      </c>
      <c r="C21" s="27">
        <v>1</v>
      </c>
      <c r="D21" s="27">
        <v>1</v>
      </c>
      <c r="E21" s="27">
        <v>1</v>
      </c>
      <c r="F21" s="27">
        <v>1</v>
      </c>
      <c r="G21" s="60">
        <f t="shared" ref="G21:G24" si="3">AVERAGE(C21:F21)</f>
        <v>1</v>
      </c>
      <c r="H21" s="28">
        <v>0.15</v>
      </c>
      <c r="I21" s="93"/>
      <c r="J21" s="62">
        <f t="shared" ref="J21:J23" si="4">G21*H21*$I$20*$B$3</f>
        <v>1134</v>
      </c>
      <c r="K21" s="1"/>
      <c r="M21" s="92"/>
      <c r="N21" s="92"/>
      <c r="O21" s="92"/>
      <c r="P21" s="92"/>
      <c r="Q21" s="92"/>
      <c r="R21" s="92"/>
    </row>
    <row r="22" spans="1:18" s="8" customFormat="1" x14ac:dyDescent="0.25">
      <c r="A22" s="40"/>
      <c r="B22" s="29" t="s">
        <v>38</v>
      </c>
      <c r="C22" s="27">
        <v>1</v>
      </c>
      <c r="D22" s="27">
        <v>1</v>
      </c>
      <c r="E22" s="27">
        <v>1</v>
      </c>
      <c r="F22" s="27">
        <v>1</v>
      </c>
      <c r="G22" s="60">
        <f t="shared" si="3"/>
        <v>1</v>
      </c>
      <c r="H22" s="28">
        <v>0.1</v>
      </c>
      <c r="I22" s="93"/>
      <c r="J22" s="62">
        <f t="shared" si="4"/>
        <v>755.99999999999989</v>
      </c>
      <c r="K22" s="1"/>
    </row>
    <row r="23" spans="1:18" s="9" customFormat="1" x14ac:dyDescent="0.25">
      <c r="A23" s="40"/>
      <c r="B23" s="29" t="s">
        <v>39</v>
      </c>
      <c r="C23" s="27">
        <v>1</v>
      </c>
      <c r="D23" s="27">
        <v>1</v>
      </c>
      <c r="E23" s="27">
        <v>1</v>
      </c>
      <c r="F23" s="27">
        <v>1</v>
      </c>
      <c r="G23" s="60">
        <f t="shared" si="3"/>
        <v>1</v>
      </c>
      <c r="H23" s="28">
        <v>0.25</v>
      </c>
      <c r="I23" s="93"/>
      <c r="J23" s="62">
        <f t="shared" si="4"/>
        <v>1890</v>
      </c>
      <c r="K23" s="1"/>
      <c r="L23" s="8"/>
      <c r="M23" s="8"/>
      <c r="N23" s="8"/>
      <c r="O23" s="92"/>
      <c r="P23" s="92"/>
      <c r="Q23" s="92"/>
      <c r="R23" s="92"/>
    </row>
    <row r="24" spans="1:18" s="9" customFormat="1" x14ac:dyDescent="0.25">
      <c r="A24" s="40"/>
      <c r="B24" s="29" t="s">
        <v>40</v>
      </c>
      <c r="C24" s="27">
        <v>1</v>
      </c>
      <c r="D24" s="27">
        <v>1</v>
      </c>
      <c r="E24" s="27">
        <v>1</v>
      </c>
      <c r="F24" s="27">
        <v>1</v>
      </c>
      <c r="G24" s="60">
        <f t="shared" si="3"/>
        <v>1</v>
      </c>
      <c r="H24" s="28">
        <v>0.25</v>
      </c>
      <c r="I24" s="93"/>
      <c r="J24" s="62">
        <f>G24*H24*$I$20*$B$3</f>
        <v>1890</v>
      </c>
      <c r="K24" s="1"/>
      <c r="L24" s="8"/>
      <c r="M24" s="8"/>
      <c r="N24" s="8"/>
      <c r="O24" s="92"/>
      <c r="P24" s="92"/>
      <c r="Q24" s="92"/>
      <c r="R24" s="92"/>
    </row>
    <row r="25" spans="1:18" x14ac:dyDescent="0.25">
      <c r="A25" s="40"/>
      <c r="B25" s="26"/>
      <c r="C25" s="30"/>
      <c r="D25" s="30"/>
      <c r="E25" s="30"/>
      <c r="F25" s="30"/>
      <c r="G25" s="61"/>
      <c r="H25" s="28"/>
      <c r="I25" s="96"/>
      <c r="J25" s="62"/>
      <c r="M25" s="8"/>
      <c r="N25" s="8"/>
      <c r="O25" s="92"/>
      <c r="P25" s="92"/>
      <c r="Q25" s="92"/>
      <c r="R25" s="92"/>
    </row>
    <row r="26" spans="1:18" s="9" customFormat="1" x14ac:dyDescent="0.25">
      <c r="A26" s="41" t="s">
        <v>43</v>
      </c>
      <c r="B26" s="26" t="s">
        <v>36</v>
      </c>
      <c r="C26" s="27">
        <v>1</v>
      </c>
      <c r="D26" s="27">
        <v>1</v>
      </c>
      <c r="E26" s="27">
        <v>1</v>
      </c>
      <c r="F26" s="27">
        <v>1</v>
      </c>
      <c r="G26" s="60">
        <f>AVERAGE(C26:F26)</f>
        <v>1</v>
      </c>
      <c r="H26" s="28">
        <v>0.25</v>
      </c>
      <c r="I26" s="93">
        <v>0.18</v>
      </c>
      <c r="J26" s="62">
        <f>G26*H26*$I$26*$B$3</f>
        <v>1890</v>
      </c>
      <c r="K26" s="1"/>
      <c r="M26" s="8"/>
      <c r="N26" s="8"/>
      <c r="O26" s="92"/>
      <c r="P26" s="92"/>
      <c r="Q26" s="92"/>
      <c r="R26" s="92"/>
    </row>
    <row r="27" spans="1:18" s="9" customFormat="1" x14ac:dyDescent="0.25">
      <c r="A27" s="40"/>
      <c r="B27" s="26" t="s">
        <v>37</v>
      </c>
      <c r="C27" s="27">
        <v>1</v>
      </c>
      <c r="D27" s="27">
        <v>1</v>
      </c>
      <c r="E27" s="27">
        <v>1</v>
      </c>
      <c r="F27" s="27">
        <v>1</v>
      </c>
      <c r="G27" s="60">
        <f t="shared" ref="G27:G30" si="5">AVERAGE(C27:F27)</f>
        <v>1</v>
      </c>
      <c r="H27" s="28">
        <v>0.15</v>
      </c>
      <c r="I27" s="93"/>
      <c r="J27" s="62">
        <f t="shared" ref="J27:J29" si="6">G27*H27*$I$26*$B$3</f>
        <v>1134</v>
      </c>
      <c r="K27" s="1"/>
      <c r="M27" s="8"/>
      <c r="N27" s="8"/>
      <c r="O27" s="92"/>
      <c r="P27" s="92"/>
      <c r="Q27" s="92"/>
      <c r="R27" s="92"/>
    </row>
    <row r="28" spans="1:18" s="9" customFormat="1" x14ac:dyDescent="0.25">
      <c r="A28" s="40"/>
      <c r="B28" s="29" t="s">
        <v>38</v>
      </c>
      <c r="C28" s="27">
        <v>1</v>
      </c>
      <c r="D28" s="27">
        <v>1</v>
      </c>
      <c r="E28" s="27">
        <v>1</v>
      </c>
      <c r="F28" s="27">
        <v>1</v>
      </c>
      <c r="G28" s="60">
        <f t="shared" si="5"/>
        <v>1</v>
      </c>
      <c r="H28" s="28">
        <v>0.1</v>
      </c>
      <c r="I28" s="93"/>
      <c r="J28" s="62">
        <f t="shared" si="6"/>
        <v>755.99999999999989</v>
      </c>
      <c r="K28" s="1"/>
      <c r="M28" s="8"/>
      <c r="N28" s="8"/>
      <c r="O28" s="92"/>
      <c r="P28" s="92"/>
      <c r="Q28" s="92"/>
      <c r="R28" s="92"/>
    </row>
    <row r="29" spans="1:18" s="9" customFormat="1" x14ac:dyDescent="0.25">
      <c r="A29" s="40"/>
      <c r="B29" s="29" t="s">
        <v>39</v>
      </c>
      <c r="C29" s="27">
        <v>1</v>
      </c>
      <c r="D29" s="27">
        <v>1</v>
      </c>
      <c r="E29" s="27">
        <v>1</v>
      </c>
      <c r="F29" s="27">
        <v>1</v>
      </c>
      <c r="G29" s="60">
        <f t="shared" si="5"/>
        <v>1</v>
      </c>
      <c r="H29" s="28">
        <v>0.25</v>
      </c>
      <c r="I29" s="93"/>
      <c r="J29" s="62">
        <f t="shared" si="6"/>
        <v>1890</v>
      </c>
      <c r="K29" s="1"/>
      <c r="M29" s="8"/>
      <c r="N29" s="8"/>
      <c r="O29" s="92"/>
      <c r="P29" s="92"/>
      <c r="Q29" s="92"/>
      <c r="R29" s="92"/>
    </row>
    <row r="30" spans="1:18" s="9" customFormat="1" x14ac:dyDescent="0.25">
      <c r="A30" s="40"/>
      <c r="B30" s="29" t="s">
        <v>40</v>
      </c>
      <c r="C30" s="27">
        <v>1</v>
      </c>
      <c r="D30" s="27">
        <v>1</v>
      </c>
      <c r="E30" s="27">
        <v>1</v>
      </c>
      <c r="F30" s="27">
        <v>1</v>
      </c>
      <c r="G30" s="60">
        <f t="shared" si="5"/>
        <v>1</v>
      </c>
      <c r="H30" s="28">
        <v>0.25</v>
      </c>
      <c r="I30" s="93"/>
      <c r="J30" s="62">
        <f>G30*H30*$I$26*$B$3</f>
        <v>1890</v>
      </c>
      <c r="K30" s="1"/>
      <c r="M30" s="8"/>
      <c r="N30" s="8"/>
      <c r="O30" s="92"/>
      <c r="P30" s="92"/>
      <c r="Q30" s="92"/>
      <c r="R30" s="92"/>
    </row>
    <row r="31" spans="1:18" s="9" customFormat="1" ht="15" customHeight="1" x14ac:dyDescent="0.25">
      <c r="A31" s="40"/>
      <c r="B31" s="26"/>
      <c r="C31" s="30"/>
      <c r="D31" s="30"/>
      <c r="E31" s="30"/>
      <c r="F31" s="30"/>
      <c r="G31" s="61"/>
      <c r="H31" s="28"/>
      <c r="I31" s="97"/>
      <c r="J31" s="62"/>
      <c r="K31" s="1"/>
      <c r="M31" s="92"/>
      <c r="N31" s="92"/>
      <c r="O31" s="92"/>
      <c r="P31" s="92"/>
      <c r="Q31" s="92"/>
      <c r="R31" s="92"/>
    </row>
    <row r="32" spans="1:18" s="9" customFormat="1" x14ac:dyDescent="0.25">
      <c r="A32" s="41" t="s">
        <v>44</v>
      </c>
      <c r="B32" s="26" t="s">
        <v>36</v>
      </c>
      <c r="C32" s="27">
        <v>1</v>
      </c>
      <c r="D32" s="27">
        <v>1</v>
      </c>
      <c r="E32" s="27">
        <v>1</v>
      </c>
      <c r="F32" s="27">
        <v>1</v>
      </c>
      <c r="G32" s="60">
        <f>AVERAGE(C32:F32)</f>
        <v>1</v>
      </c>
      <c r="H32" s="28">
        <v>0.25</v>
      </c>
      <c r="I32" s="93">
        <v>0.09</v>
      </c>
      <c r="J32" s="62">
        <f>G32*H32*$I$32*$B$3</f>
        <v>945</v>
      </c>
      <c r="K32" s="1"/>
      <c r="M32" s="8"/>
      <c r="N32" s="8"/>
      <c r="O32" s="8"/>
      <c r="P32" s="92"/>
      <c r="Q32" s="92"/>
      <c r="R32" s="92"/>
    </row>
    <row r="33" spans="1:18" s="9" customFormat="1" x14ac:dyDescent="0.25">
      <c r="A33" s="41"/>
      <c r="B33" s="26" t="s">
        <v>37</v>
      </c>
      <c r="C33" s="27">
        <v>1</v>
      </c>
      <c r="D33" s="27">
        <v>1</v>
      </c>
      <c r="E33" s="27">
        <v>1</v>
      </c>
      <c r="F33" s="27">
        <v>1</v>
      </c>
      <c r="G33" s="60">
        <f t="shared" ref="G33:G36" si="7">AVERAGE(C33:F33)</f>
        <v>1</v>
      </c>
      <c r="H33" s="28">
        <v>0.15</v>
      </c>
      <c r="I33" s="93"/>
      <c r="J33" s="62">
        <f t="shared" ref="J33:J36" si="8">G33*H33*$I$32*$B$3</f>
        <v>567</v>
      </c>
      <c r="K33" s="1"/>
      <c r="M33" s="8"/>
      <c r="N33" s="8"/>
      <c r="O33" s="8"/>
      <c r="P33" s="92"/>
      <c r="Q33" s="92"/>
      <c r="R33" s="92"/>
    </row>
    <row r="34" spans="1:18" s="9" customFormat="1" x14ac:dyDescent="0.25">
      <c r="A34" s="40"/>
      <c r="B34" s="29" t="s">
        <v>38</v>
      </c>
      <c r="C34" s="27">
        <v>1</v>
      </c>
      <c r="D34" s="27">
        <v>1</v>
      </c>
      <c r="E34" s="27">
        <v>1</v>
      </c>
      <c r="F34" s="27">
        <v>1</v>
      </c>
      <c r="G34" s="60">
        <f t="shared" si="7"/>
        <v>1</v>
      </c>
      <c r="H34" s="28">
        <v>0.1</v>
      </c>
      <c r="I34" s="93"/>
      <c r="J34" s="62">
        <f t="shared" si="8"/>
        <v>377.99999999999994</v>
      </c>
      <c r="K34" s="1"/>
      <c r="M34" s="8"/>
      <c r="N34" s="8"/>
      <c r="O34" s="8"/>
    </row>
    <row r="35" spans="1:18" s="9" customFormat="1" x14ac:dyDescent="0.25">
      <c r="A35" s="40"/>
      <c r="B35" s="29" t="s">
        <v>39</v>
      </c>
      <c r="C35" s="27">
        <v>1</v>
      </c>
      <c r="D35" s="27">
        <v>1</v>
      </c>
      <c r="E35" s="27">
        <v>1</v>
      </c>
      <c r="F35" s="27">
        <v>1</v>
      </c>
      <c r="G35" s="60">
        <f t="shared" si="7"/>
        <v>1</v>
      </c>
      <c r="H35" s="28">
        <v>0.25</v>
      </c>
      <c r="I35" s="93"/>
      <c r="J35" s="62">
        <f t="shared" si="8"/>
        <v>945</v>
      </c>
      <c r="K35" s="1"/>
      <c r="M35" s="8"/>
      <c r="N35" s="8"/>
      <c r="O35" s="8"/>
    </row>
    <row r="36" spans="1:18" s="9" customFormat="1" x14ac:dyDescent="0.25">
      <c r="A36" s="40"/>
      <c r="B36" s="29" t="s">
        <v>40</v>
      </c>
      <c r="C36" s="27">
        <v>1</v>
      </c>
      <c r="D36" s="27">
        <v>1</v>
      </c>
      <c r="E36" s="27">
        <v>1</v>
      </c>
      <c r="F36" s="27">
        <v>1</v>
      </c>
      <c r="G36" s="60">
        <f t="shared" si="7"/>
        <v>1</v>
      </c>
      <c r="H36" s="28">
        <v>0.25</v>
      </c>
      <c r="I36" s="93"/>
      <c r="J36" s="62">
        <f t="shared" si="8"/>
        <v>945</v>
      </c>
      <c r="K36" s="1"/>
      <c r="M36" s="8"/>
      <c r="N36" s="8"/>
      <c r="O36" s="8"/>
    </row>
    <row r="37" spans="1:18" s="9" customFormat="1" ht="15" customHeight="1" x14ac:dyDescent="0.25">
      <c r="A37" s="40"/>
      <c r="B37" s="26"/>
      <c r="C37" s="30"/>
      <c r="D37" s="30"/>
      <c r="E37" s="30"/>
      <c r="F37" s="30"/>
      <c r="G37" s="61"/>
      <c r="H37" s="28"/>
      <c r="I37" s="98"/>
      <c r="J37" s="62"/>
      <c r="K37" s="1"/>
      <c r="M37" s="8"/>
      <c r="N37" s="8"/>
      <c r="O37" s="8"/>
    </row>
    <row r="38" spans="1:18" s="9" customFormat="1" x14ac:dyDescent="0.25">
      <c r="A38" s="41" t="s">
        <v>45</v>
      </c>
      <c r="B38" s="26" t="s">
        <v>36</v>
      </c>
      <c r="C38" s="27">
        <v>1</v>
      </c>
      <c r="D38" s="27">
        <v>1</v>
      </c>
      <c r="E38" s="27">
        <v>1</v>
      </c>
      <c r="F38" s="27">
        <v>1</v>
      </c>
      <c r="G38" s="60">
        <f>AVERAGE(C38:F38)</f>
        <v>1</v>
      </c>
      <c r="H38" s="28">
        <v>0.4</v>
      </c>
      <c r="I38" s="93">
        <v>0.09</v>
      </c>
      <c r="J38" s="62">
        <f>G38*H38*$I$38*$B$3</f>
        <v>1511.9999999999998</v>
      </c>
      <c r="K38" s="1"/>
      <c r="M38" s="8"/>
      <c r="N38" s="8"/>
      <c r="O38" s="8"/>
    </row>
    <row r="39" spans="1:18" s="9" customFormat="1" x14ac:dyDescent="0.25">
      <c r="A39" s="41"/>
      <c r="B39" s="26" t="s">
        <v>37</v>
      </c>
      <c r="C39" s="27">
        <v>1</v>
      </c>
      <c r="D39" s="27">
        <v>1</v>
      </c>
      <c r="E39" s="27">
        <v>1</v>
      </c>
      <c r="F39" s="27">
        <v>1</v>
      </c>
      <c r="G39" s="60">
        <f t="shared" ref="G39:G42" si="9">AVERAGE(C39:F39)</f>
        <v>1</v>
      </c>
      <c r="H39" s="28">
        <v>0.3</v>
      </c>
      <c r="I39" s="93"/>
      <c r="J39" s="62">
        <f t="shared" ref="J39:J42" si="10">G39*H39*$I$38*$B$3</f>
        <v>1134</v>
      </c>
      <c r="K39" s="1"/>
      <c r="M39" s="8"/>
      <c r="N39" s="8"/>
      <c r="O39" s="8"/>
    </row>
    <row r="40" spans="1:18" s="9" customFormat="1" x14ac:dyDescent="0.25">
      <c r="A40" s="41"/>
      <c r="B40" s="29" t="s">
        <v>38</v>
      </c>
      <c r="C40" s="27">
        <v>1</v>
      </c>
      <c r="D40" s="27">
        <v>1</v>
      </c>
      <c r="E40" s="27">
        <v>1</v>
      </c>
      <c r="F40" s="27">
        <v>1</v>
      </c>
      <c r="G40" s="60">
        <f t="shared" si="9"/>
        <v>1</v>
      </c>
      <c r="H40" s="28">
        <v>0.3</v>
      </c>
      <c r="I40" s="93"/>
      <c r="J40" s="62">
        <f t="shared" si="10"/>
        <v>1134</v>
      </c>
      <c r="K40" s="1"/>
      <c r="M40" s="8"/>
      <c r="N40" s="8"/>
      <c r="O40" s="8"/>
    </row>
    <row r="41" spans="1:18" s="9" customFormat="1" x14ac:dyDescent="0.25">
      <c r="A41" s="40"/>
      <c r="B41" s="33" t="s">
        <v>39</v>
      </c>
      <c r="C41" s="27">
        <v>1</v>
      </c>
      <c r="D41" s="27">
        <v>1</v>
      </c>
      <c r="E41" s="27">
        <v>1</v>
      </c>
      <c r="F41" s="27">
        <v>1</v>
      </c>
      <c r="G41" s="60">
        <f t="shared" si="9"/>
        <v>1</v>
      </c>
      <c r="H41" s="28">
        <v>0</v>
      </c>
      <c r="I41" s="93"/>
      <c r="J41" s="62">
        <f t="shared" si="10"/>
        <v>0</v>
      </c>
      <c r="K41" s="1"/>
      <c r="M41" s="8"/>
      <c r="N41" s="8"/>
      <c r="O41" s="8"/>
    </row>
    <row r="42" spans="1:18" s="9" customFormat="1" x14ac:dyDescent="0.25">
      <c r="A42" s="40"/>
      <c r="B42" s="33" t="s">
        <v>40</v>
      </c>
      <c r="C42" s="27">
        <v>1</v>
      </c>
      <c r="D42" s="27">
        <v>1</v>
      </c>
      <c r="E42" s="27">
        <v>1</v>
      </c>
      <c r="F42" s="27">
        <v>1</v>
      </c>
      <c r="G42" s="60">
        <f t="shared" si="9"/>
        <v>1</v>
      </c>
      <c r="H42" s="28">
        <v>0</v>
      </c>
      <c r="I42" s="93"/>
      <c r="J42" s="62">
        <f t="shared" si="10"/>
        <v>0</v>
      </c>
      <c r="K42" s="1"/>
      <c r="M42" s="8"/>
      <c r="N42" s="8"/>
      <c r="O42" s="8"/>
    </row>
    <row r="43" spans="1:18" s="9" customFormat="1" ht="15" customHeight="1" x14ac:dyDescent="0.25">
      <c r="A43" s="40"/>
      <c r="B43" s="26"/>
      <c r="C43" s="30"/>
      <c r="D43" s="30"/>
      <c r="E43" s="30"/>
      <c r="F43" s="30"/>
      <c r="G43" s="61"/>
      <c r="H43" s="28"/>
      <c r="I43" s="98"/>
      <c r="J43" s="62"/>
      <c r="K43" s="1"/>
      <c r="M43" s="8"/>
      <c r="N43" s="8"/>
      <c r="O43" s="8"/>
    </row>
    <row r="44" spans="1:18" s="9" customFormat="1" x14ac:dyDescent="0.25">
      <c r="A44" s="41" t="s">
        <v>46</v>
      </c>
      <c r="B44" s="26" t="s">
        <v>36</v>
      </c>
      <c r="C44" s="27">
        <v>1</v>
      </c>
      <c r="D44" s="27">
        <v>1</v>
      </c>
      <c r="E44" s="27">
        <v>1</v>
      </c>
      <c r="F44" s="27">
        <v>1</v>
      </c>
      <c r="G44" s="60">
        <f>AVERAGE(C44:F44)</f>
        <v>1</v>
      </c>
      <c r="H44" s="28">
        <v>0.3</v>
      </c>
      <c r="I44" s="93">
        <v>0.09</v>
      </c>
      <c r="J44" s="62">
        <f>G44*H44*$I$44*$B$3</f>
        <v>1134</v>
      </c>
      <c r="K44" s="1"/>
      <c r="M44" s="8"/>
      <c r="N44" s="8"/>
      <c r="O44" s="8"/>
    </row>
    <row r="45" spans="1:18" s="9" customFormat="1" x14ac:dyDescent="0.25">
      <c r="A45" s="41"/>
      <c r="B45" s="26" t="s">
        <v>37</v>
      </c>
      <c r="C45" s="27">
        <v>1</v>
      </c>
      <c r="D45" s="27">
        <v>1</v>
      </c>
      <c r="E45" s="27">
        <v>1</v>
      </c>
      <c r="F45" s="27">
        <v>1</v>
      </c>
      <c r="G45" s="60">
        <f t="shared" ref="G45:G48" si="11">AVERAGE(C45:F45)</f>
        <v>1</v>
      </c>
      <c r="H45" s="28">
        <v>0.3</v>
      </c>
      <c r="I45" s="93"/>
      <c r="J45" s="62">
        <f t="shared" ref="J45:J48" si="12">G45*H45*$I$44*$B$3</f>
        <v>1134</v>
      </c>
      <c r="K45" s="1"/>
      <c r="M45" s="8"/>
      <c r="N45" s="8"/>
      <c r="O45" s="8"/>
    </row>
    <row r="46" spans="1:18" s="9" customFormat="1" x14ac:dyDescent="0.25">
      <c r="A46" s="41"/>
      <c r="B46" s="29" t="s">
        <v>38</v>
      </c>
      <c r="C46" s="27">
        <v>1</v>
      </c>
      <c r="D46" s="27">
        <v>1</v>
      </c>
      <c r="E46" s="27">
        <v>1</v>
      </c>
      <c r="F46" s="27">
        <v>1</v>
      </c>
      <c r="G46" s="60">
        <f t="shared" si="11"/>
        <v>1</v>
      </c>
      <c r="H46" s="28">
        <v>0.3</v>
      </c>
      <c r="I46" s="93"/>
      <c r="J46" s="62">
        <f t="shared" si="12"/>
        <v>1134</v>
      </c>
      <c r="K46" s="1"/>
      <c r="M46" s="8"/>
      <c r="N46" s="8"/>
      <c r="O46" s="8"/>
    </row>
    <row r="47" spans="1:18" s="9" customFormat="1" x14ac:dyDescent="0.25">
      <c r="A47" s="40"/>
      <c r="B47" s="33" t="s">
        <v>39</v>
      </c>
      <c r="C47" s="27">
        <v>1</v>
      </c>
      <c r="D47" s="27">
        <v>1</v>
      </c>
      <c r="E47" s="27">
        <v>1</v>
      </c>
      <c r="F47" s="27">
        <v>1</v>
      </c>
      <c r="G47" s="60">
        <f t="shared" si="11"/>
        <v>1</v>
      </c>
      <c r="H47" s="28">
        <v>0</v>
      </c>
      <c r="I47" s="93"/>
      <c r="J47" s="62">
        <f t="shared" si="12"/>
        <v>0</v>
      </c>
      <c r="K47" s="1"/>
    </row>
    <row r="48" spans="1:18" s="9" customFormat="1" x14ac:dyDescent="0.25">
      <c r="A48" s="40"/>
      <c r="B48" s="29" t="s">
        <v>40</v>
      </c>
      <c r="C48" s="27">
        <v>1</v>
      </c>
      <c r="D48" s="27">
        <v>1</v>
      </c>
      <c r="E48" s="27">
        <v>1</v>
      </c>
      <c r="F48" s="27">
        <v>1</v>
      </c>
      <c r="G48" s="60">
        <f t="shared" si="11"/>
        <v>1</v>
      </c>
      <c r="H48" s="28">
        <v>0.1</v>
      </c>
      <c r="I48" s="93"/>
      <c r="J48" s="62">
        <f t="shared" si="12"/>
        <v>377.99999999999994</v>
      </c>
      <c r="K48" s="1"/>
    </row>
    <row r="49" spans="1:10" x14ac:dyDescent="0.25">
      <c r="A49" s="40"/>
      <c r="B49" s="26"/>
      <c r="C49" s="30"/>
      <c r="D49" s="30"/>
      <c r="E49" s="30"/>
      <c r="F49" s="30"/>
      <c r="G49" s="30"/>
      <c r="H49" s="26"/>
      <c r="I49" s="26"/>
      <c r="J49" s="61"/>
    </row>
    <row r="50" spans="1:10" x14ac:dyDescent="0.25">
      <c r="A50" s="42" t="s">
        <v>70</v>
      </c>
      <c r="B50" s="34"/>
      <c r="C50" s="22"/>
      <c r="D50" s="22"/>
      <c r="E50" s="22"/>
      <c r="F50" s="22"/>
      <c r="G50" s="44"/>
      <c r="H50" s="44"/>
      <c r="I50" s="44"/>
      <c r="J50" s="63">
        <f>SUM(J8:J49)</f>
        <v>41580</v>
      </c>
    </row>
    <row r="51" spans="1:10" x14ac:dyDescent="0.25">
      <c r="J51" s="35"/>
    </row>
    <row r="52" spans="1:10" s="1" customFormat="1" x14ac:dyDescent="0.25">
      <c r="A52" s="43"/>
      <c r="B52" s="16"/>
      <c r="C52" s="17"/>
      <c r="D52" s="17"/>
      <c r="E52" s="17"/>
      <c r="F52" s="17"/>
      <c r="G52" s="17"/>
      <c r="H52" s="16"/>
      <c r="I52" s="16"/>
      <c r="J52" s="17"/>
    </row>
    <row r="53" spans="1:10" s="1" customFormat="1" x14ac:dyDescent="0.25">
      <c r="A53" s="43"/>
      <c r="B53" s="16"/>
      <c r="C53" s="17"/>
      <c r="D53" s="17"/>
      <c r="E53" s="17"/>
      <c r="F53" s="17"/>
      <c r="G53" s="17"/>
      <c r="H53" s="16"/>
      <c r="I53" s="16"/>
      <c r="J53" s="17"/>
    </row>
  </sheetData>
  <mergeCells count="8">
    <mergeCell ref="C6:F6"/>
    <mergeCell ref="I44:I48"/>
    <mergeCell ref="I38:I42"/>
    <mergeCell ref="I32:I36"/>
    <mergeCell ref="I26:I30"/>
    <mergeCell ref="I20:I24"/>
    <mergeCell ref="I14:I18"/>
    <mergeCell ref="I8:I12"/>
  </mergeCells>
  <pageMargins left="0.70866141732283472" right="0.70866141732283472" top="0.74803149606299213" bottom="0.74803149606299213" header="0.31496062992125984" footer="0.31496062992125984"/>
  <pageSetup paperSize="9" scale="53"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2F08-4C82-49AF-B224-FB8985556500}">
  <dimension ref="A1:H85"/>
  <sheetViews>
    <sheetView topLeftCell="A3" workbookViewId="0">
      <selection activeCell="A9" sqref="A9:XFD9"/>
    </sheetView>
  </sheetViews>
  <sheetFormatPr defaultRowHeight="15" x14ac:dyDescent="0.25"/>
  <cols>
    <col min="1" max="1" width="23.7109375" customWidth="1"/>
    <col min="2" max="2" width="30.5703125" customWidth="1"/>
    <col min="3" max="3" width="4.85546875" customWidth="1"/>
    <col min="4" max="7" width="3.28515625" bestFit="1" customWidth="1"/>
    <col min="8" max="8" width="4.42578125" bestFit="1" customWidth="1"/>
  </cols>
  <sheetData>
    <row r="1" spans="1:8" ht="26.25" x14ac:dyDescent="0.4">
      <c r="A1" s="5" t="s">
        <v>25</v>
      </c>
    </row>
    <row r="2" spans="1:8" ht="26.25" x14ac:dyDescent="0.4">
      <c r="A2" s="5" t="s">
        <v>47</v>
      </c>
      <c r="B2" s="6"/>
      <c r="C2" s="6"/>
      <c r="D2" s="7"/>
    </row>
    <row r="3" spans="1:8" ht="57.95" customHeight="1" x14ac:dyDescent="0.25">
      <c r="A3" s="72" t="s">
        <v>27</v>
      </c>
      <c r="B3" s="84" t="s">
        <v>28</v>
      </c>
      <c r="C3" s="84"/>
      <c r="D3" s="84"/>
      <c r="E3" s="84"/>
      <c r="F3" s="84"/>
      <c r="G3" s="84"/>
      <c r="H3" s="84"/>
    </row>
    <row r="4" spans="1:8" ht="31.5" customHeight="1" x14ac:dyDescent="0.4">
      <c r="A4" s="5"/>
      <c r="B4" s="84"/>
      <c r="C4" s="84"/>
      <c r="D4" s="84"/>
      <c r="E4" s="84"/>
      <c r="F4" s="84"/>
      <c r="G4" s="84"/>
      <c r="H4" s="84"/>
    </row>
    <row r="5" spans="1:8" x14ac:dyDescent="0.25">
      <c r="A5" s="59" t="s">
        <v>29</v>
      </c>
      <c r="B5" s="6"/>
      <c r="C5" s="6"/>
      <c r="D5" s="7"/>
    </row>
    <row r="6" spans="1:8" x14ac:dyDescent="0.25">
      <c r="A6" s="59" t="s">
        <v>30</v>
      </c>
      <c r="B6" s="6"/>
      <c r="C6" s="6"/>
      <c r="D6" s="7"/>
    </row>
    <row r="7" spans="1:8" ht="17.45" customHeight="1" x14ac:dyDescent="0.25">
      <c r="A7" s="59" t="s">
        <v>31</v>
      </c>
      <c r="B7" s="74">
        <v>1</v>
      </c>
      <c r="C7" s="73"/>
      <c r="D7" s="73"/>
      <c r="E7" s="73"/>
      <c r="F7" s="73"/>
      <c r="G7" s="73"/>
      <c r="H7" s="73"/>
    </row>
    <row r="8" spans="1:8" x14ac:dyDescent="0.25">
      <c r="A8" s="10"/>
      <c r="B8" s="6"/>
      <c r="C8" s="6"/>
      <c r="D8" s="7"/>
    </row>
    <row r="9" spans="1:8" x14ac:dyDescent="0.25">
      <c r="A9" s="46" t="s">
        <v>32</v>
      </c>
      <c r="B9" s="46" t="s">
        <v>33</v>
      </c>
      <c r="C9" s="85" t="s">
        <v>34</v>
      </c>
      <c r="D9" s="86"/>
      <c r="E9" s="86"/>
      <c r="F9" s="86"/>
      <c r="G9" s="86"/>
      <c r="H9" s="87"/>
    </row>
    <row r="10" spans="1:8" x14ac:dyDescent="0.25">
      <c r="A10" s="49"/>
      <c r="B10" s="49"/>
      <c r="C10" s="50"/>
      <c r="D10" s="47"/>
      <c r="E10" s="48"/>
      <c r="F10" s="48"/>
      <c r="G10" s="48"/>
      <c r="H10" s="48"/>
    </row>
    <row r="11" spans="1:8" x14ac:dyDescent="0.25">
      <c r="A11" s="48"/>
      <c r="B11" s="47"/>
      <c r="C11" s="47">
        <v>0</v>
      </c>
      <c r="D11" s="47">
        <v>20</v>
      </c>
      <c r="E11" s="48">
        <v>40</v>
      </c>
      <c r="F11" s="48">
        <v>60</v>
      </c>
      <c r="G11" s="48">
        <v>80</v>
      </c>
      <c r="H11" s="48">
        <v>100</v>
      </c>
    </row>
    <row r="12" spans="1:8" x14ac:dyDescent="0.25">
      <c r="A12" s="51" t="s">
        <v>48</v>
      </c>
      <c r="B12" s="52" t="s">
        <v>36</v>
      </c>
      <c r="C12" s="52"/>
      <c r="D12" s="47"/>
      <c r="E12" s="48"/>
      <c r="F12" s="48"/>
      <c r="G12" s="48"/>
      <c r="H12" s="48"/>
    </row>
    <row r="13" spans="1:8" x14ac:dyDescent="0.25">
      <c r="A13" s="47"/>
      <c r="B13" s="52" t="s">
        <v>37</v>
      </c>
      <c r="C13" s="52"/>
      <c r="D13" s="47"/>
      <c r="E13" s="48"/>
      <c r="F13" s="48"/>
      <c r="G13" s="48"/>
      <c r="H13" s="48"/>
    </row>
    <row r="14" spans="1:8" x14ac:dyDescent="0.25">
      <c r="A14" s="47"/>
      <c r="B14" s="52" t="s">
        <v>38</v>
      </c>
      <c r="C14" s="52"/>
      <c r="D14" s="47"/>
      <c r="E14" s="48"/>
      <c r="F14" s="48"/>
      <c r="G14" s="48"/>
      <c r="H14" s="48"/>
    </row>
    <row r="15" spans="1:8" x14ac:dyDescent="0.25">
      <c r="A15" s="47"/>
      <c r="B15" s="52" t="s">
        <v>39</v>
      </c>
      <c r="C15" s="52"/>
      <c r="D15" s="47"/>
      <c r="E15" s="48"/>
      <c r="F15" s="48"/>
      <c r="G15" s="48"/>
      <c r="H15" s="48"/>
    </row>
    <row r="16" spans="1:8" x14ac:dyDescent="0.25">
      <c r="A16" s="47"/>
      <c r="B16" s="52" t="s">
        <v>40</v>
      </c>
      <c r="C16" s="52"/>
      <c r="D16" s="47"/>
      <c r="E16" s="48"/>
      <c r="F16" s="48"/>
      <c r="G16" s="48"/>
      <c r="H16" s="48"/>
    </row>
    <row r="17" spans="1:8" x14ac:dyDescent="0.25">
      <c r="A17" s="55"/>
      <c r="B17" s="55"/>
      <c r="C17" s="55"/>
      <c r="D17" s="55"/>
      <c r="E17" s="57"/>
      <c r="F17" s="57"/>
      <c r="G17" s="57"/>
      <c r="H17" s="57"/>
    </row>
    <row r="18" spans="1:8" x14ac:dyDescent="0.25">
      <c r="A18" s="51" t="s">
        <v>49</v>
      </c>
      <c r="B18" s="52" t="s">
        <v>36</v>
      </c>
      <c r="C18" s="52"/>
      <c r="D18" s="47"/>
      <c r="E18" s="48"/>
      <c r="F18" s="48"/>
      <c r="G18" s="48"/>
      <c r="H18" s="48"/>
    </row>
    <row r="19" spans="1:8" x14ac:dyDescent="0.25">
      <c r="A19" s="47"/>
      <c r="B19" s="52" t="s">
        <v>37</v>
      </c>
      <c r="C19" s="52"/>
      <c r="D19" s="47"/>
      <c r="E19" s="48"/>
      <c r="F19" s="48"/>
      <c r="G19" s="48"/>
      <c r="H19" s="48"/>
    </row>
    <row r="20" spans="1:8" x14ac:dyDescent="0.25">
      <c r="A20" s="47"/>
      <c r="B20" s="52" t="s">
        <v>38</v>
      </c>
      <c r="C20" s="52"/>
      <c r="D20" s="47"/>
      <c r="E20" s="48"/>
      <c r="F20" s="48"/>
      <c r="G20" s="48"/>
      <c r="H20" s="48"/>
    </row>
    <row r="21" spans="1:8" x14ac:dyDescent="0.25">
      <c r="A21" s="47"/>
      <c r="B21" s="52" t="s">
        <v>39</v>
      </c>
      <c r="C21" s="52"/>
      <c r="D21" s="47"/>
      <c r="E21" s="48"/>
      <c r="F21" s="48"/>
      <c r="G21" s="48"/>
      <c r="H21" s="48"/>
    </row>
    <row r="22" spans="1:8" x14ac:dyDescent="0.25">
      <c r="A22" s="47"/>
      <c r="B22" s="52" t="s">
        <v>40</v>
      </c>
      <c r="C22" s="52"/>
      <c r="D22" s="47"/>
      <c r="E22" s="48"/>
      <c r="F22" s="48"/>
      <c r="G22" s="48"/>
      <c r="H22" s="48"/>
    </row>
    <row r="23" spans="1:8" x14ac:dyDescent="0.25">
      <c r="A23" s="55"/>
      <c r="B23" s="55"/>
      <c r="C23" s="55"/>
      <c r="D23" s="55"/>
      <c r="E23" s="57"/>
      <c r="F23" s="57"/>
      <c r="G23" s="57"/>
      <c r="H23" s="57"/>
    </row>
    <row r="24" spans="1:8" x14ac:dyDescent="0.25">
      <c r="A24" s="51" t="s">
        <v>50</v>
      </c>
      <c r="B24" s="52" t="s">
        <v>36</v>
      </c>
      <c r="C24" s="52"/>
      <c r="D24" s="47"/>
      <c r="E24" s="48"/>
      <c r="F24" s="48"/>
      <c r="G24" s="48"/>
      <c r="H24" s="48"/>
    </row>
    <row r="25" spans="1:8" x14ac:dyDescent="0.25">
      <c r="A25" s="47"/>
      <c r="B25" s="52" t="s">
        <v>37</v>
      </c>
      <c r="C25" s="52"/>
      <c r="D25" s="47"/>
      <c r="E25" s="48"/>
      <c r="F25" s="48"/>
      <c r="G25" s="48"/>
      <c r="H25" s="48"/>
    </row>
    <row r="26" spans="1:8" x14ac:dyDescent="0.25">
      <c r="A26" s="47"/>
      <c r="B26" s="52" t="s">
        <v>38</v>
      </c>
      <c r="C26" s="52"/>
      <c r="D26" s="47"/>
      <c r="E26" s="48"/>
      <c r="F26" s="48"/>
      <c r="G26" s="48"/>
      <c r="H26" s="48"/>
    </row>
    <row r="27" spans="1:8" x14ac:dyDescent="0.25">
      <c r="A27" s="47"/>
      <c r="B27" s="52" t="s">
        <v>39</v>
      </c>
      <c r="C27" s="52"/>
      <c r="D27" s="47"/>
      <c r="E27" s="48"/>
      <c r="F27" s="48"/>
      <c r="G27" s="48"/>
      <c r="H27" s="48"/>
    </row>
    <row r="28" spans="1:8" x14ac:dyDescent="0.25">
      <c r="A28" s="47"/>
      <c r="B28" s="52" t="s">
        <v>40</v>
      </c>
      <c r="C28" s="52"/>
      <c r="D28" s="47"/>
      <c r="E28" s="48"/>
      <c r="F28" s="48"/>
      <c r="G28" s="48"/>
      <c r="H28" s="48"/>
    </row>
    <row r="29" spans="1:8" x14ac:dyDescent="0.25">
      <c r="A29" s="55"/>
      <c r="B29" s="55"/>
      <c r="C29" s="55"/>
      <c r="D29" s="55"/>
      <c r="E29" s="57"/>
      <c r="F29" s="57"/>
      <c r="G29" s="57"/>
      <c r="H29" s="57"/>
    </row>
    <row r="30" spans="1:8" x14ac:dyDescent="0.25">
      <c r="A30" s="53" t="s">
        <v>41</v>
      </c>
      <c r="B30" s="52" t="s">
        <v>36</v>
      </c>
      <c r="C30" s="52"/>
      <c r="D30" s="47"/>
      <c r="E30" s="48"/>
      <c r="F30" s="48"/>
      <c r="G30" s="48"/>
      <c r="H30" s="48"/>
    </row>
    <row r="31" spans="1:8" x14ac:dyDescent="0.25">
      <c r="A31" s="53"/>
      <c r="B31" s="52" t="s">
        <v>37</v>
      </c>
      <c r="C31" s="52"/>
      <c r="D31" s="47"/>
      <c r="E31" s="48"/>
      <c r="F31" s="48"/>
      <c r="G31" s="48"/>
      <c r="H31" s="48"/>
    </row>
    <row r="32" spans="1:8" x14ac:dyDescent="0.25">
      <c r="A32" s="47"/>
      <c r="B32" s="52" t="s">
        <v>38</v>
      </c>
      <c r="C32" s="52"/>
      <c r="D32" s="47"/>
      <c r="E32" s="48"/>
      <c r="F32" s="48"/>
      <c r="G32" s="48"/>
      <c r="H32" s="48"/>
    </row>
    <row r="33" spans="1:8" x14ac:dyDescent="0.25">
      <c r="A33" s="47"/>
      <c r="B33" s="52" t="s">
        <v>39</v>
      </c>
      <c r="C33" s="52"/>
      <c r="D33" s="47"/>
      <c r="E33" s="48"/>
      <c r="F33" s="48"/>
      <c r="G33" s="48"/>
      <c r="H33" s="48"/>
    </row>
    <row r="34" spans="1:8" x14ac:dyDescent="0.25">
      <c r="A34" s="47"/>
      <c r="B34" s="52" t="s">
        <v>40</v>
      </c>
      <c r="C34" s="52"/>
      <c r="D34" s="47"/>
      <c r="E34" s="48"/>
      <c r="F34" s="48"/>
      <c r="G34" s="48"/>
      <c r="H34" s="48"/>
    </row>
    <row r="35" spans="1:8" x14ac:dyDescent="0.25">
      <c r="A35" s="55"/>
      <c r="B35" s="55"/>
      <c r="C35" s="55"/>
      <c r="D35" s="55"/>
      <c r="E35" s="57"/>
      <c r="F35" s="57"/>
      <c r="G35" s="57"/>
      <c r="H35" s="57"/>
    </row>
    <row r="36" spans="1:8" x14ac:dyDescent="0.25">
      <c r="A36" s="53" t="s">
        <v>51</v>
      </c>
      <c r="B36" s="52" t="s">
        <v>36</v>
      </c>
      <c r="C36" s="52"/>
      <c r="D36" s="47"/>
      <c r="E36" s="48"/>
      <c r="F36" s="48"/>
      <c r="G36" s="48"/>
      <c r="H36" s="48"/>
    </row>
    <row r="37" spans="1:8" x14ac:dyDescent="0.25">
      <c r="A37" s="47"/>
      <c r="B37" s="52" t="s">
        <v>37</v>
      </c>
      <c r="C37" s="52"/>
      <c r="D37" s="47"/>
      <c r="E37" s="48"/>
      <c r="F37" s="48"/>
      <c r="G37" s="48"/>
      <c r="H37" s="48"/>
    </row>
    <row r="38" spans="1:8" x14ac:dyDescent="0.25">
      <c r="A38" s="47"/>
      <c r="B38" s="52" t="s">
        <v>38</v>
      </c>
      <c r="C38" s="52"/>
      <c r="D38" s="47"/>
      <c r="E38" s="48"/>
      <c r="F38" s="48"/>
      <c r="G38" s="48"/>
      <c r="H38" s="48"/>
    </row>
    <row r="39" spans="1:8" x14ac:dyDescent="0.25">
      <c r="A39" s="47"/>
      <c r="B39" s="52" t="s">
        <v>39</v>
      </c>
      <c r="C39" s="52"/>
      <c r="D39" s="47"/>
      <c r="E39" s="48"/>
      <c r="F39" s="48"/>
      <c r="G39" s="48"/>
      <c r="H39" s="48"/>
    </row>
    <row r="40" spans="1:8" x14ac:dyDescent="0.25">
      <c r="A40" s="47"/>
      <c r="B40" s="52" t="s">
        <v>40</v>
      </c>
      <c r="C40" s="52"/>
      <c r="D40" s="47"/>
      <c r="E40" s="48"/>
      <c r="F40" s="48"/>
      <c r="G40" s="48"/>
      <c r="H40" s="48"/>
    </row>
    <row r="41" spans="1:8" x14ac:dyDescent="0.25">
      <c r="A41" s="55"/>
      <c r="B41" s="55"/>
      <c r="C41" s="55"/>
      <c r="D41" s="55"/>
      <c r="E41" s="57"/>
      <c r="F41" s="57"/>
      <c r="G41" s="57"/>
      <c r="H41" s="57"/>
    </row>
    <row r="42" spans="1:8" x14ac:dyDescent="0.25">
      <c r="A42" s="53" t="s">
        <v>52</v>
      </c>
      <c r="B42" s="52" t="s">
        <v>36</v>
      </c>
      <c r="C42" s="52"/>
      <c r="D42" s="47"/>
      <c r="E42" s="48"/>
      <c r="F42" s="48"/>
      <c r="G42" s="48"/>
      <c r="H42" s="48"/>
    </row>
    <row r="43" spans="1:8" x14ac:dyDescent="0.25">
      <c r="A43" s="53"/>
      <c r="B43" s="52" t="s">
        <v>37</v>
      </c>
      <c r="C43" s="52"/>
      <c r="D43" s="47"/>
      <c r="E43" s="48"/>
      <c r="F43" s="48"/>
      <c r="G43" s="48"/>
      <c r="H43" s="48"/>
    </row>
    <row r="44" spans="1:8" x14ac:dyDescent="0.25">
      <c r="A44" s="47"/>
      <c r="B44" s="52" t="s">
        <v>38</v>
      </c>
      <c r="C44" s="52"/>
      <c r="D44" s="47"/>
      <c r="E44" s="48"/>
      <c r="F44" s="48"/>
      <c r="G44" s="48"/>
      <c r="H44" s="48"/>
    </row>
    <row r="45" spans="1:8" x14ac:dyDescent="0.25">
      <c r="A45" s="47"/>
      <c r="B45" s="52" t="s">
        <v>39</v>
      </c>
      <c r="C45" s="52"/>
      <c r="D45" s="47"/>
      <c r="E45" s="48"/>
      <c r="F45" s="48"/>
      <c r="G45" s="48"/>
      <c r="H45" s="48"/>
    </row>
    <row r="46" spans="1:8" x14ac:dyDescent="0.25">
      <c r="A46" s="47"/>
      <c r="B46" s="52" t="s">
        <v>40</v>
      </c>
      <c r="C46" s="52"/>
      <c r="D46" s="47"/>
      <c r="E46" s="48"/>
      <c r="F46" s="48"/>
      <c r="G46" s="48"/>
      <c r="H46" s="48"/>
    </row>
    <row r="47" spans="1:8" x14ac:dyDescent="0.25">
      <c r="A47" s="55"/>
      <c r="B47" s="55"/>
      <c r="C47" s="55"/>
      <c r="D47" s="55"/>
      <c r="E47" s="57"/>
      <c r="F47" s="57"/>
      <c r="G47" s="57"/>
      <c r="H47" s="57"/>
    </row>
    <row r="48" spans="1:8" x14ac:dyDescent="0.25">
      <c r="A48" s="53" t="s">
        <v>53</v>
      </c>
      <c r="B48" s="52" t="s">
        <v>36</v>
      </c>
      <c r="C48" s="52"/>
      <c r="D48" s="47"/>
      <c r="E48" s="48"/>
      <c r="F48" s="48"/>
      <c r="G48" s="48"/>
      <c r="H48" s="48"/>
    </row>
    <row r="49" spans="1:8" x14ac:dyDescent="0.25">
      <c r="A49" s="53"/>
      <c r="B49" s="52" t="s">
        <v>37</v>
      </c>
      <c r="C49" s="52"/>
      <c r="D49" s="47"/>
      <c r="E49" s="48"/>
      <c r="F49" s="48"/>
      <c r="G49" s="48"/>
      <c r="H49" s="48"/>
    </row>
    <row r="50" spans="1:8" x14ac:dyDescent="0.25">
      <c r="A50" s="47"/>
      <c r="B50" s="52" t="s">
        <v>38</v>
      </c>
      <c r="C50" s="52"/>
      <c r="D50" s="47"/>
      <c r="E50" s="48"/>
      <c r="F50" s="48"/>
      <c r="G50" s="48"/>
      <c r="H50" s="48"/>
    </row>
    <row r="51" spans="1:8" x14ac:dyDescent="0.25">
      <c r="A51" s="47"/>
      <c r="B51" s="52" t="s">
        <v>39</v>
      </c>
      <c r="C51" s="52"/>
      <c r="D51" s="47"/>
      <c r="E51" s="48"/>
      <c r="F51" s="48"/>
      <c r="G51" s="48"/>
      <c r="H51" s="48"/>
    </row>
    <row r="52" spans="1:8" x14ac:dyDescent="0.25">
      <c r="A52" s="47"/>
      <c r="B52" s="52" t="s">
        <v>40</v>
      </c>
      <c r="C52" s="52"/>
      <c r="D52" s="47"/>
      <c r="E52" s="48"/>
      <c r="F52" s="48"/>
      <c r="G52" s="48"/>
      <c r="H52" s="48"/>
    </row>
    <row r="53" spans="1:8" x14ac:dyDescent="0.25">
      <c r="A53" s="55"/>
      <c r="B53" s="55"/>
      <c r="C53" s="56"/>
      <c r="D53" s="55"/>
      <c r="E53" s="57"/>
      <c r="F53" s="57"/>
      <c r="G53" s="57"/>
      <c r="H53" s="57"/>
    </row>
    <row r="54" spans="1:8" x14ac:dyDescent="0.25">
      <c r="A54" s="53" t="s">
        <v>54</v>
      </c>
      <c r="B54" s="52" t="s">
        <v>36</v>
      </c>
      <c r="C54" s="52"/>
      <c r="D54" s="47"/>
      <c r="E54" s="48"/>
      <c r="F54" s="48"/>
      <c r="G54" s="48"/>
      <c r="H54" s="48"/>
    </row>
    <row r="55" spans="1:8" x14ac:dyDescent="0.25">
      <c r="A55" s="53"/>
      <c r="B55" s="52" t="s">
        <v>37</v>
      </c>
      <c r="C55" s="52"/>
      <c r="D55" s="47"/>
      <c r="E55" s="48"/>
      <c r="F55" s="48"/>
      <c r="G55" s="48"/>
      <c r="H55" s="48"/>
    </row>
    <row r="56" spans="1:8" x14ac:dyDescent="0.25">
      <c r="A56" s="53"/>
      <c r="B56" s="52" t="s">
        <v>38</v>
      </c>
      <c r="C56" s="52"/>
      <c r="D56" s="47"/>
      <c r="E56" s="48"/>
      <c r="F56" s="48"/>
      <c r="G56" s="48"/>
      <c r="H56" s="48"/>
    </row>
    <row r="57" spans="1:8" x14ac:dyDescent="0.25">
      <c r="A57" s="47"/>
      <c r="B57" s="52" t="s">
        <v>39</v>
      </c>
      <c r="C57" s="52"/>
      <c r="D57" s="47"/>
      <c r="E57" s="48"/>
      <c r="F57" s="48"/>
      <c r="G57" s="48"/>
      <c r="H57" s="48"/>
    </row>
    <row r="58" spans="1:8" x14ac:dyDescent="0.25">
      <c r="A58" s="47"/>
      <c r="B58" s="52" t="s">
        <v>40</v>
      </c>
      <c r="C58" s="52"/>
      <c r="D58" s="47"/>
      <c r="E58" s="48"/>
      <c r="F58" s="48"/>
      <c r="G58" s="48"/>
      <c r="H58" s="48"/>
    </row>
    <row r="59" spans="1:8" x14ac:dyDescent="0.25">
      <c r="A59" s="55"/>
      <c r="B59" s="55"/>
      <c r="C59" s="56"/>
      <c r="D59" s="55"/>
      <c r="E59" s="57"/>
      <c r="F59" s="57"/>
      <c r="G59" s="57"/>
      <c r="H59" s="57"/>
    </row>
    <row r="60" spans="1:8" x14ac:dyDescent="0.25">
      <c r="A60" s="53" t="s">
        <v>55</v>
      </c>
      <c r="B60" s="52" t="s">
        <v>36</v>
      </c>
      <c r="C60" s="52"/>
      <c r="D60" s="47"/>
      <c r="E60" s="48"/>
      <c r="F60" s="48"/>
      <c r="G60" s="48"/>
      <c r="H60" s="48"/>
    </row>
    <row r="61" spans="1:8" x14ac:dyDescent="0.25">
      <c r="A61" s="53"/>
      <c r="B61" s="52" t="s">
        <v>37</v>
      </c>
      <c r="C61" s="52"/>
      <c r="D61" s="47"/>
      <c r="E61" s="48"/>
      <c r="F61" s="48"/>
      <c r="G61" s="48"/>
      <c r="H61" s="48"/>
    </row>
    <row r="62" spans="1:8" x14ac:dyDescent="0.25">
      <c r="A62" s="53"/>
      <c r="B62" s="52" t="s">
        <v>38</v>
      </c>
      <c r="C62" s="52"/>
      <c r="D62" s="47"/>
      <c r="E62" s="48"/>
      <c r="F62" s="48"/>
      <c r="G62" s="48"/>
      <c r="H62" s="48"/>
    </row>
    <row r="63" spans="1:8" x14ac:dyDescent="0.25">
      <c r="A63" s="47"/>
      <c r="B63" s="52" t="s">
        <v>39</v>
      </c>
      <c r="C63" s="52"/>
      <c r="D63" s="47"/>
      <c r="E63" s="48"/>
      <c r="F63" s="48"/>
      <c r="G63" s="48"/>
      <c r="H63" s="48"/>
    </row>
    <row r="64" spans="1:8" x14ac:dyDescent="0.25">
      <c r="A64" s="47"/>
      <c r="B64" s="52" t="s">
        <v>40</v>
      </c>
      <c r="C64" s="52"/>
      <c r="D64" s="47"/>
      <c r="E64" s="48"/>
      <c r="F64" s="48"/>
      <c r="G64" s="48"/>
      <c r="H64" s="48"/>
    </row>
    <row r="65" spans="1:8" x14ac:dyDescent="0.25">
      <c r="A65" s="55"/>
      <c r="B65" s="55"/>
      <c r="C65" s="56"/>
      <c r="D65" s="55"/>
      <c r="E65" s="57"/>
      <c r="F65" s="57"/>
      <c r="G65" s="57"/>
      <c r="H65" s="57"/>
    </row>
    <row r="66" spans="1:8" x14ac:dyDescent="0.25">
      <c r="A66" s="53" t="s">
        <v>56</v>
      </c>
      <c r="B66" s="52" t="s">
        <v>36</v>
      </c>
      <c r="C66" s="52"/>
      <c r="D66" s="47"/>
      <c r="E66" s="48"/>
      <c r="F66" s="48"/>
      <c r="G66" s="48"/>
      <c r="H66" s="48"/>
    </row>
    <row r="67" spans="1:8" x14ac:dyDescent="0.25">
      <c r="A67" s="53"/>
      <c r="B67" s="52" t="s">
        <v>37</v>
      </c>
      <c r="C67" s="52"/>
      <c r="D67" s="47"/>
      <c r="E67" s="48"/>
      <c r="F67" s="48"/>
      <c r="G67" s="48"/>
      <c r="H67" s="48"/>
    </row>
    <row r="68" spans="1:8" x14ac:dyDescent="0.25">
      <c r="A68" s="53"/>
      <c r="B68" s="52" t="s">
        <v>38</v>
      </c>
      <c r="C68" s="52"/>
      <c r="D68" s="47"/>
      <c r="E68" s="48"/>
      <c r="F68" s="48"/>
      <c r="G68" s="48"/>
      <c r="H68" s="48"/>
    </row>
    <row r="69" spans="1:8" x14ac:dyDescent="0.25">
      <c r="A69" s="47"/>
      <c r="B69" s="52" t="s">
        <v>39</v>
      </c>
      <c r="C69" s="52"/>
      <c r="D69" s="47"/>
      <c r="E69" s="48"/>
      <c r="F69" s="48"/>
      <c r="G69" s="48"/>
      <c r="H69" s="48"/>
    </row>
    <row r="70" spans="1:8" x14ac:dyDescent="0.25">
      <c r="A70" s="47"/>
      <c r="B70" s="52" t="s">
        <v>40</v>
      </c>
      <c r="C70" s="52"/>
      <c r="D70" s="47"/>
      <c r="E70" s="48"/>
      <c r="F70" s="48"/>
      <c r="G70" s="48"/>
      <c r="H70" s="48"/>
    </row>
    <row r="71" spans="1:8" x14ac:dyDescent="0.25">
      <c r="A71" s="55"/>
      <c r="B71" s="55"/>
      <c r="C71" s="56"/>
      <c r="D71" s="55"/>
      <c r="E71" s="57"/>
      <c r="F71" s="57"/>
      <c r="G71" s="57"/>
      <c r="H71" s="57"/>
    </row>
    <row r="72" spans="1:8" x14ac:dyDescent="0.25">
      <c r="A72" s="67"/>
      <c r="B72" s="68"/>
      <c r="C72" s="68"/>
      <c r="D72" s="67"/>
      <c r="E72" s="69"/>
      <c r="F72" s="69"/>
      <c r="G72" s="69"/>
      <c r="H72" s="69"/>
    </row>
    <row r="73" spans="1:8" x14ac:dyDescent="0.25">
      <c r="A73" s="13" t="s">
        <v>10</v>
      </c>
      <c r="B73" s="13"/>
      <c r="C73" s="82"/>
      <c r="D73" s="83"/>
    </row>
    <row r="74" spans="1:8" ht="25.5" x14ac:dyDescent="0.25">
      <c r="A74" s="78" t="s">
        <v>12</v>
      </c>
      <c r="B74" s="12" t="s">
        <v>13</v>
      </c>
      <c r="C74" s="81">
        <v>1</v>
      </c>
      <c r="D74" s="81"/>
    </row>
    <row r="75" spans="1:8" ht="25.5" x14ac:dyDescent="0.25">
      <c r="A75" s="78"/>
      <c r="B75" s="12" t="s">
        <v>14</v>
      </c>
      <c r="C75" s="81"/>
      <c r="D75" s="81"/>
    </row>
    <row r="76" spans="1:8" ht="25.5" x14ac:dyDescent="0.25">
      <c r="A76" s="78" t="s">
        <v>15</v>
      </c>
      <c r="B76" s="12" t="s">
        <v>13</v>
      </c>
      <c r="C76" s="81">
        <v>0.8</v>
      </c>
      <c r="D76" s="81"/>
    </row>
    <row r="77" spans="1:8" ht="38.25" x14ac:dyDescent="0.25">
      <c r="A77" s="78"/>
      <c r="B77" s="12" t="s">
        <v>16</v>
      </c>
      <c r="C77" s="81"/>
      <c r="D77" s="81"/>
    </row>
    <row r="78" spans="1:8" ht="25.5" x14ac:dyDescent="0.25">
      <c r="A78" s="78" t="s">
        <v>17</v>
      </c>
      <c r="B78" s="12" t="s">
        <v>13</v>
      </c>
      <c r="C78" s="81">
        <v>0.6</v>
      </c>
      <c r="D78" s="81"/>
    </row>
    <row r="79" spans="1:8" ht="25.5" x14ac:dyDescent="0.25">
      <c r="A79" s="78"/>
      <c r="B79" s="12" t="s">
        <v>18</v>
      </c>
      <c r="C79" s="81"/>
      <c r="D79" s="81"/>
    </row>
    <row r="80" spans="1:8" ht="38.25" x14ac:dyDescent="0.25">
      <c r="A80" s="14" t="s">
        <v>19</v>
      </c>
      <c r="B80" s="12" t="s">
        <v>20</v>
      </c>
      <c r="C80" s="81">
        <v>0.4</v>
      </c>
      <c r="D80" s="81"/>
    </row>
    <row r="81" spans="1:4" ht="38.25" x14ac:dyDescent="0.25">
      <c r="A81" s="14" t="s">
        <v>21</v>
      </c>
      <c r="B81" s="12" t="s">
        <v>22</v>
      </c>
      <c r="C81" s="81">
        <v>0.2</v>
      </c>
      <c r="D81" s="81"/>
    </row>
    <row r="82" spans="1:4" ht="25.5" x14ac:dyDescent="0.25">
      <c r="A82" s="14" t="s">
        <v>23</v>
      </c>
      <c r="B82" s="12" t="s">
        <v>24</v>
      </c>
      <c r="C82" s="81">
        <v>0</v>
      </c>
      <c r="D82" s="81"/>
    </row>
    <row r="83" spans="1:4" x14ac:dyDescent="0.25">
      <c r="D83" s="7"/>
    </row>
    <row r="84" spans="1:4" x14ac:dyDescent="0.25">
      <c r="D84" s="7"/>
    </row>
    <row r="85" spans="1:4" x14ac:dyDescent="0.25">
      <c r="D85" s="7"/>
    </row>
  </sheetData>
  <mergeCells count="12">
    <mergeCell ref="B3:H4"/>
    <mergeCell ref="C73:D73"/>
    <mergeCell ref="A74:A75"/>
    <mergeCell ref="C74:D75"/>
    <mergeCell ref="A76:A77"/>
    <mergeCell ref="C76:D77"/>
    <mergeCell ref="C9:H9"/>
    <mergeCell ref="A78:A79"/>
    <mergeCell ref="C78:D79"/>
    <mergeCell ref="C80:D80"/>
    <mergeCell ref="C81:D81"/>
    <mergeCell ref="C82:D82"/>
  </mergeCells>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7422C51-8154-4B7B-BEE7-4E9861A10179}">
          <x14:formula1>
            <xm:f>'1. Invulform BOA'!#REF!</xm:f>
          </x14:formula1>
          <xm:sqref>D12:D16 D54:D58 D48:D52 D24:D28 D30:D34 D18:D22 D60:D64 D66:D70 D72 D36:D40 D42:D46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2F85-DCEF-4035-B9DD-5504F0356412}">
  <dimension ref="A1:P71"/>
  <sheetViews>
    <sheetView topLeftCell="A57" zoomScaleNormal="100" workbookViewId="0">
      <selection activeCell="C5" sqref="C5"/>
    </sheetView>
  </sheetViews>
  <sheetFormatPr defaultRowHeight="15" x14ac:dyDescent="0.25"/>
  <cols>
    <col min="1" max="1" width="12.85546875" customWidth="1"/>
    <col min="2" max="2" width="34.5703125" customWidth="1"/>
    <col min="3" max="3" width="12.140625" customWidth="1"/>
    <col min="4" max="9" width="9.140625" style="11"/>
    <col min="10" max="10" width="11.140625" style="3" customWidth="1"/>
    <col min="11" max="11" width="21.140625" style="1" bestFit="1" customWidth="1"/>
    <col min="12" max="12" width="9.140625" style="2"/>
    <col min="13" max="16" width="9.140625" style="1"/>
  </cols>
  <sheetData>
    <row r="1" spans="1:12" x14ac:dyDescent="0.25">
      <c r="A1" s="4" t="s">
        <v>71</v>
      </c>
    </row>
    <row r="2" spans="1:12" ht="15.75" x14ac:dyDescent="0.25">
      <c r="A2" s="64"/>
      <c r="B2" s="18"/>
      <c r="C2" s="17"/>
      <c r="D2" s="17"/>
      <c r="E2" s="17"/>
      <c r="F2" s="17"/>
      <c r="G2" s="17"/>
      <c r="H2" s="16"/>
      <c r="I2" s="16"/>
      <c r="J2" s="17"/>
    </row>
    <row r="3" spans="1:12" ht="15.75" customHeight="1" x14ac:dyDescent="0.25">
      <c r="A3" s="64"/>
      <c r="B3" s="18"/>
      <c r="C3" s="17"/>
      <c r="D3" s="17"/>
      <c r="E3" s="17"/>
      <c r="F3" s="17"/>
      <c r="G3" s="17"/>
      <c r="H3" s="16"/>
      <c r="I3" s="16"/>
      <c r="J3" s="17"/>
    </row>
    <row r="4" spans="1:12" ht="15.75" customHeight="1" x14ac:dyDescent="0.25">
      <c r="A4" s="65" t="s">
        <v>57</v>
      </c>
      <c r="B4" s="66">
        <v>56000</v>
      </c>
      <c r="C4" s="17"/>
      <c r="D4" s="17"/>
      <c r="E4" s="19"/>
      <c r="F4" s="17"/>
      <c r="G4" s="17"/>
      <c r="H4" s="16"/>
      <c r="I4" s="16"/>
      <c r="J4" s="17"/>
    </row>
    <row r="5" spans="1:12" ht="15.75" customHeight="1" x14ac:dyDescent="0.25">
      <c r="A5" s="65" t="s">
        <v>58</v>
      </c>
      <c r="B5" s="65" t="s">
        <v>59</v>
      </c>
      <c r="C5" s="18"/>
      <c r="D5" s="18"/>
      <c r="E5" s="18"/>
      <c r="F5" s="18"/>
      <c r="G5" s="17"/>
      <c r="H5" s="16"/>
      <c r="I5" s="16"/>
      <c r="J5" s="20"/>
    </row>
    <row r="6" spans="1:12" ht="15.75" customHeight="1" x14ac:dyDescent="0.25">
      <c r="A6" s="37"/>
      <c r="B6" s="16"/>
      <c r="C6" s="18"/>
      <c r="D6" s="18"/>
      <c r="E6" s="18"/>
      <c r="F6" s="18"/>
      <c r="G6" s="17"/>
      <c r="H6" s="16"/>
      <c r="I6" s="16"/>
      <c r="J6" s="20"/>
      <c r="L6" s="2">
        <v>0</v>
      </c>
    </row>
    <row r="7" spans="1:12" ht="173.25" x14ac:dyDescent="0.25">
      <c r="A7" s="36"/>
      <c r="B7" s="21"/>
      <c r="C7" s="88" t="s">
        <v>60</v>
      </c>
      <c r="D7" s="88"/>
      <c r="E7" s="88"/>
      <c r="F7" s="88"/>
      <c r="G7" s="45" t="s">
        <v>72</v>
      </c>
      <c r="H7" s="45" t="s">
        <v>62</v>
      </c>
      <c r="I7" s="45" t="s">
        <v>63</v>
      </c>
      <c r="J7" s="45" t="s">
        <v>64</v>
      </c>
      <c r="L7" s="2">
        <v>2</v>
      </c>
    </row>
    <row r="8" spans="1:12" ht="78.75" x14ac:dyDescent="0.25">
      <c r="A8" s="38" t="s">
        <v>32</v>
      </c>
      <c r="B8" s="23" t="s">
        <v>33</v>
      </c>
      <c r="C8" s="24">
        <v>1</v>
      </c>
      <c r="D8" s="24">
        <v>2</v>
      </c>
      <c r="E8" s="24">
        <v>3</v>
      </c>
      <c r="F8" s="24">
        <v>4</v>
      </c>
      <c r="G8" s="25" t="s">
        <v>65</v>
      </c>
      <c r="H8" s="25" t="s">
        <v>66</v>
      </c>
      <c r="I8" s="25" t="s">
        <v>67</v>
      </c>
      <c r="J8" s="25" t="s">
        <v>68</v>
      </c>
      <c r="L8" s="2">
        <v>5</v>
      </c>
    </row>
    <row r="9" spans="1:12" ht="15.75" x14ac:dyDescent="0.25">
      <c r="A9" s="39" t="s">
        <v>48</v>
      </c>
      <c r="B9" s="26" t="s">
        <v>36</v>
      </c>
      <c r="C9" s="27">
        <v>1</v>
      </c>
      <c r="D9" s="27">
        <v>1</v>
      </c>
      <c r="E9" s="27">
        <v>1</v>
      </c>
      <c r="F9" s="27">
        <v>1</v>
      </c>
      <c r="G9" s="60">
        <f>AVERAGE(C9:F9)</f>
        <v>1</v>
      </c>
      <c r="H9" s="28">
        <v>0.25</v>
      </c>
      <c r="I9" s="89">
        <v>0.1</v>
      </c>
      <c r="J9" s="62">
        <f>G9*H9*$I$9*$B$4</f>
        <v>1400</v>
      </c>
      <c r="L9" s="2">
        <v>7</v>
      </c>
    </row>
    <row r="10" spans="1:12" ht="15.75" x14ac:dyDescent="0.25">
      <c r="A10" s="40"/>
      <c r="B10" s="26" t="s">
        <v>37</v>
      </c>
      <c r="C10" s="27">
        <v>1</v>
      </c>
      <c r="D10" s="27">
        <v>1</v>
      </c>
      <c r="E10" s="27">
        <v>1</v>
      </c>
      <c r="F10" s="27">
        <v>1</v>
      </c>
      <c r="G10" s="60">
        <f t="shared" ref="G10:G13" si="0">AVERAGE(C10:F10)</f>
        <v>1</v>
      </c>
      <c r="H10" s="28">
        <v>0.15</v>
      </c>
      <c r="I10" s="90"/>
      <c r="J10" s="62">
        <f t="shared" ref="J10:J13" si="1">G10*H10*$I$9*$B$4</f>
        <v>840</v>
      </c>
      <c r="L10" s="2">
        <v>10</v>
      </c>
    </row>
    <row r="11" spans="1:12" ht="15.75" x14ac:dyDescent="0.25">
      <c r="A11" s="40"/>
      <c r="B11" s="29" t="s">
        <v>38</v>
      </c>
      <c r="C11" s="27">
        <v>1</v>
      </c>
      <c r="D11" s="27">
        <v>1</v>
      </c>
      <c r="E11" s="27">
        <v>1</v>
      </c>
      <c r="F11" s="27">
        <v>1</v>
      </c>
      <c r="G11" s="60">
        <f t="shared" si="0"/>
        <v>1</v>
      </c>
      <c r="H11" s="28">
        <v>0.1</v>
      </c>
      <c r="I11" s="90"/>
      <c r="J11" s="62">
        <f t="shared" si="1"/>
        <v>560.00000000000011</v>
      </c>
    </row>
    <row r="12" spans="1:12" ht="15.75" customHeight="1" x14ac:dyDescent="0.25">
      <c r="A12" s="40"/>
      <c r="B12" s="29" t="s">
        <v>39</v>
      </c>
      <c r="C12" s="27">
        <v>1</v>
      </c>
      <c r="D12" s="27">
        <v>1</v>
      </c>
      <c r="E12" s="27">
        <v>1</v>
      </c>
      <c r="F12" s="27">
        <v>1</v>
      </c>
      <c r="G12" s="60">
        <f t="shared" si="0"/>
        <v>1</v>
      </c>
      <c r="H12" s="28">
        <v>0.25</v>
      </c>
      <c r="I12" s="90"/>
      <c r="J12" s="62">
        <f t="shared" si="1"/>
        <v>1400</v>
      </c>
    </row>
    <row r="13" spans="1:12" ht="16.5" customHeight="1" x14ac:dyDescent="0.25">
      <c r="A13" s="40"/>
      <c r="B13" s="29" t="s">
        <v>40</v>
      </c>
      <c r="C13" s="27">
        <v>1</v>
      </c>
      <c r="D13" s="27">
        <v>1</v>
      </c>
      <c r="E13" s="27">
        <v>1</v>
      </c>
      <c r="F13" s="27">
        <v>1</v>
      </c>
      <c r="G13" s="60">
        <f t="shared" si="0"/>
        <v>1</v>
      </c>
      <c r="H13" s="28">
        <v>0.25</v>
      </c>
      <c r="I13" s="91"/>
      <c r="J13" s="62">
        <f t="shared" si="1"/>
        <v>1400</v>
      </c>
    </row>
    <row r="14" spans="1:12" ht="16.5" customHeight="1" x14ac:dyDescent="0.25">
      <c r="A14" s="40"/>
      <c r="B14" s="29"/>
      <c r="C14" s="29"/>
      <c r="D14" s="29"/>
      <c r="E14" s="29"/>
      <c r="F14" s="29"/>
      <c r="G14" s="60"/>
      <c r="H14" s="28"/>
      <c r="I14" s="28"/>
      <c r="J14" s="62"/>
    </row>
    <row r="15" spans="1:12" ht="15.75" x14ac:dyDescent="0.25">
      <c r="A15" s="39" t="s">
        <v>49</v>
      </c>
      <c r="B15" s="26" t="s">
        <v>36</v>
      </c>
      <c r="C15" s="27">
        <v>1</v>
      </c>
      <c r="D15" s="27">
        <v>1</v>
      </c>
      <c r="E15" s="27">
        <v>1</v>
      </c>
      <c r="F15" s="27">
        <v>1</v>
      </c>
      <c r="G15" s="60">
        <f>AVERAGE(C15:F15)</f>
        <v>1</v>
      </c>
      <c r="H15" s="28">
        <v>0.25</v>
      </c>
      <c r="I15" s="89">
        <v>0.1</v>
      </c>
      <c r="J15" s="62">
        <f>G15*H15*$I$15*$B$4</f>
        <v>1400</v>
      </c>
      <c r="L15" s="2">
        <v>7</v>
      </c>
    </row>
    <row r="16" spans="1:12" ht="15.75" x14ac:dyDescent="0.25">
      <c r="A16" s="40"/>
      <c r="B16" s="26" t="s">
        <v>37</v>
      </c>
      <c r="C16" s="27">
        <v>1</v>
      </c>
      <c r="D16" s="27">
        <v>1</v>
      </c>
      <c r="E16" s="27">
        <v>1</v>
      </c>
      <c r="F16" s="27">
        <v>1</v>
      </c>
      <c r="G16" s="60">
        <f t="shared" ref="G16:G19" si="2">AVERAGE(C16:F16)</f>
        <v>1</v>
      </c>
      <c r="H16" s="28">
        <v>0.15</v>
      </c>
      <c r="I16" s="90"/>
      <c r="J16" s="62">
        <f t="shared" ref="J16:J19" si="3">G16*H16*$I$15*$B$4</f>
        <v>840</v>
      </c>
      <c r="L16" s="2">
        <v>10</v>
      </c>
    </row>
    <row r="17" spans="1:12" ht="15.75" x14ac:dyDescent="0.25">
      <c r="A17" s="40"/>
      <c r="B17" s="29" t="s">
        <v>38</v>
      </c>
      <c r="C17" s="27">
        <v>1</v>
      </c>
      <c r="D17" s="27">
        <v>1</v>
      </c>
      <c r="E17" s="27">
        <v>1</v>
      </c>
      <c r="F17" s="27">
        <v>1</v>
      </c>
      <c r="G17" s="60">
        <f t="shared" si="2"/>
        <v>1</v>
      </c>
      <c r="H17" s="28">
        <v>0.1</v>
      </c>
      <c r="I17" s="90"/>
      <c r="J17" s="62">
        <f t="shared" si="3"/>
        <v>560.00000000000011</v>
      </c>
    </row>
    <row r="18" spans="1:12" ht="15.75" customHeight="1" x14ac:dyDescent="0.25">
      <c r="A18" s="40"/>
      <c r="B18" s="29" t="s">
        <v>39</v>
      </c>
      <c r="C18" s="27">
        <v>1</v>
      </c>
      <c r="D18" s="27">
        <v>1</v>
      </c>
      <c r="E18" s="27">
        <v>1</v>
      </c>
      <c r="F18" s="27">
        <v>1</v>
      </c>
      <c r="G18" s="60">
        <f t="shared" si="2"/>
        <v>1</v>
      </c>
      <c r="H18" s="28">
        <v>0.25</v>
      </c>
      <c r="I18" s="90"/>
      <c r="J18" s="62">
        <f t="shared" si="3"/>
        <v>1400</v>
      </c>
    </row>
    <row r="19" spans="1:12" ht="16.5" customHeight="1" x14ac:dyDescent="0.25">
      <c r="A19" s="40"/>
      <c r="B19" s="29" t="s">
        <v>40</v>
      </c>
      <c r="C19" s="27">
        <v>1</v>
      </c>
      <c r="D19" s="27">
        <v>1</v>
      </c>
      <c r="E19" s="27">
        <v>1</v>
      </c>
      <c r="F19" s="27">
        <v>1</v>
      </c>
      <c r="G19" s="60">
        <f t="shared" si="2"/>
        <v>1</v>
      </c>
      <c r="H19" s="28">
        <v>0.25</v>
      </c>
      <c r="I19" s="91"/>
      <c r="J19" s="62">
        <f t="shared" si="3"/>
        <v>1400</v>
      </c>
    </row>
    <row r="20" spans="1:12" ht="16.5" customHeight="1" x14ac:dyDescent="0.25">
      <c r="A20" s="40"/>
      <c r="B20" s="29"/>
      <c r="C20" s="29"/>
      <c r="D20" s="29"/>
      <c r="E20" s="29"/>
      <c r="F20" s="29"/>
      <c r="G20" s="60"/>
      <c r="H20" s="28"/>
      <c r="I20" s="28"/>
      <c r="J20" s="62"/>
    </row>
    <row r="21" spans="1:12" ht="15.75" x14ac:dyDescent="0.25">
      <c r="A21" s="39" t="s">
        <v>73</v>
      </c>
      <c r="B21" s="26" t="s">
        <v>36</v>
      </c>
      <c r="C21" s="27">
        <v>1</v>
      </c>
      <c r="D21" s="27">
        <v>1</v>
      </c>
      <c r="E21" s="27">
        <v>1</v>
      </c>
      <c r="F21" s="27">
        <v>1</v>
      </c>
      <c r="G21" s="60">
        <f>AVERAGE(C21:F21)</f>
        <v>1</v>
      </c>
      <c r="H21" s="28">
        <v>0.25</v>
      </c>
      <c r="I21" s="89">
        <v>0.1</v>
      </c>
      <c r="J21" s="62">
        <f>G21*H21*$I$21*$B$4</f>
        <v>1400</v>
      </c>
      <c r="L21" s="2">
        <v>7</v>
      </c>
    </row>
    <row r="22" spans="1:12" ht="15.75" x14ac:dyDescent="0.25">
      <c r="A22" s="40"/>
      <c r="B22" s="26" t="s">
        <v>37</v>
      </c>
      <c r="C22" s="27">
        <v>1</v>
      </c>
      <c r="D22" s="27">
        <v>1</v>
      </c>
      <c r="E22" s="27">
        <v>1</v>
      </c>
      <c r="F22" s="27">
        <v>1</v>
      </c>
      <c r="G22" s="60">
        <f t="shared" ref="G22:G25" si="4">AVERAGE(C22:F22)</f>
        <v>1</v>
      </c>
      <c r="H22" s="28">
        <v>0.15</v>
      </c>
      <c r="I22" s="90"/>
      <c r="J22" s="62">
        <f t="shared" ref="J22:J25" si="5">G22*H22*$I$21*$B$4</f>
        <v>840</v>
      </c>
      <c r="L22" s="2">
        <v>10</v>
      </c>
    </row>
    <row r="23" spans="1:12" ht="15.75" x14ac:dyDescent="0.25">
      <c r="A23" s="40"/>
      <c r="B23" s="29" t="s">
        <v>38</v>
      </c>
      <c r="C23" s="27">
        <v>1</v>
      </c>
      <c r="D23" s="27">
        <v>1</v>
      </c>
      <c r="E23" s="27">
        <v>1</v>
      </c>
      <c r="F23" s="27">
        <v>1</v>
      </c>
      <c r="G23" s="60">
        <f t="shared" si="4"/>
        <v>1</v>
      </c>
      <c r="H23" s="28">
        <v>0.1</v>
      </c>
      <c r="I23" s="90"/>
      <c r="J23" s="62">
        <f t="shared" si="5"/>
        <v>560.00000000000011</v>
      </c>
    </row>
    <row r="24" spans="1:12" ht="15.75" customHeight="1" x14ac:dyDescent="0.25">
      <c r="A24" s="40"/>
      <c r="B24" s="29" t="s">
        <v>39</v>
      </c>
      <c r="C24" s="27">
        <v>1</v>
      </c>
      <c r="D24" s="27">
        <v>1</v>
      </c>
      <c r="E24" s="27">
        <v>1</v>
      </c>
      <c r="F24" s="27">
        <v>1</v>
      </c>
      <c r="G24" s="60">
        <f t="shared" si="4"/>
        <v>1</v>
      </c>
      <c r="H24" s="28">
        <v>0.25</v>
      </c>
      <c r="I24" s="90"/>
      <c r="J24" s="62">
        <f t="shared" si="5"/>
        <v>1400</v>
      </c>
    </row>
    <row r="25" spans="1:12" ht="16.5" customHeight="1" x14ac:dyDescent="0.25">
      <c r="A25" s="40"/>
      <c r="B25" s="29" t="s">
        <v>40</v>
      </c>
      <c r="C25" s="27">
        <v>1</v>
      </c>
      <c r="D25" s="27">
        <v>1</v>
      </c>
      <c r="E25" s="27">
        <v>1</v>
      </c>
      <c r="F25" s="27">
        <v>1</v>
      </c>
      <c r="G25" s="60">
        <f t="shared" si="4"/>
        <v>1</v>
      </c>
      <c r="H25" s="28">
        <v>0.25</v>
      </c>
      <c r="I25" s="91"/>
      <c r="J25" s="62">
        <f t="shared" si="5"/>
        <v>1400</v>
      </c>
    </row>
    <row r="26" spans="1:12" ht="15.75" customHeight="1" x14ac:dyDescent="0.25">
      <c r="A26" s="40"/>
      <c r="B26" s="26"/>
      <c r="C26" s="30"/>
      <c r="D26" s="30"/>
      <c r="E26" s="30"/>
      <c r="F26" s="30"/>
      <c r="G26" s="30"/>
      <c r="H26" s="28"/>
      <c r="I26" s="31"/>
      <c r="J26" s="62"/>
    </row>
    <row r="27" spans="1:12" ht="31.5" x14ac:dyDescent="0.25">
      <c r="A27" s="41" t="s">
        <v>41</v>
      </c>
      <c r="B27" s="26" t="s">
        <v>36</v>
      </c>
      <c r="C27" s="27">
        <v>1</v>
      </c>
      <c r="D27" s="27">
        <v>1</v>
      </c>
      <c r="E27" s="27">
        <v>1</v>
      </c>
      <c r="F27" s="27">
        <v>1</v>
      </c>
      <c r="G27" s="60">
        <f>AVERAGE(C27:F27)</f>
        <v>1</v>
      </c>
      <c r="H27" s="28">
        <v>0.25</v>
      </c>
      <c r="I27" s="89">
        <v>0.1</v>
      </c>
      <c r="J27" s="62">
        <f>G27*H27*$I$27*$B$4</f>
        <v>1400</v>
      </c>
    </row>
    <row r="28" spans="1:12" ht="15.75" x14ac:dyDescent="0.25">
      <c r="A28" s="41"/>
      <c r="B28" s="26" t="s">
        <v>37</v>
      </c>
      <c r="C28" s="27">
        <v>1</v>
      </c>
      <c r="D28" s="27">
        <v>1</v>
      </c>
      <c r="E28" s="27">
        <v>1</v>
      </c>
      <c r="F28" s="27">
        <v>1</v>
      </c>
      <c r="G28" s="60">
        <f t="shared" ref="G28:G31" si="6">AVERAGE(C28:F28)</f>
        <v>1</v>
      </c>
      <c r="H28" s="28">
        <v>0.15</v>
      </c>
      <c r="I28" s="90"/>
      <c r="J28" s="62">
        <f t="shared" ref="J28:J31" si="7">G28*H28*$I$27*$B$4</f>
        <v>840</v>
      </c>
    </row>
    <row r="29" spans="1:12" ht="15.75" x14ac:dyDescent="0.25">
      <c r="A29" s="40"/>
      <c r="B29" s="29" t="s">
        <v>38</v>
      </c>
      <c r="C29" s="27">
        <v>1</v>
      </c>
      <c r="D29" s="27">
        <v>1</v>
      </c>
      <c r="E29" s="27">
        <v>1</v>
      </c>
      <c r="F29" s="27">
        <v>1</v>
      </c>
      <c r="G29" s="60">
        <f t="shared" si="6"/>
        <v>1</v>
      </c>
      <c r="H29" s="28">
        <v>0.1</v>
      </c>
      <c r="I29" s="90"/>
      <c r="J29" s="62">
        <f t="shared" si="7"/>
        <v>560.00000000000011</v>
      </c>
    </row>
    <row r="30" spans="1:12" ht="15.75" x14ac:dyDescent="0.25">
      <c r="A30" s="40"/>
      <c r="B30" s="29" t="s">
        <v>39</v>
      </c>
      <c r="C30" s="27">
        <v>1</v>
      </c>
      <c r="D30" s="27">
        <v>1</v>
      </c>
      <c r="E30" s="27">
        <v>1</v>
      </c>
      <c r="F30" s="27">
        <v>1</v>
      </c>
      <c r="G30" s="60">
        <f t="shared" si="6"/>
        <v>1</v>
      </c>
      <c r="H30" s="28">
        <v>0.25</v>
      </c>
      <c r="I30" s="90"/>
      <c r="J30" s="62">
        <f t="shared" si="7"/>
        <v>1400</v>
      </c>
    </row>
    <row r="31" spans="1:12" ht="15.75" customHeight="1" x14ac:dyDescent="0.25">
      <c r="A31" s="40"/>
      <c r="B31" s="29" t="s">
        <v>40</v>
      </c>
      <c r="C31" s="27">
        <v>1</v>
      </c>
      <c r="D31" s="27">
        <v>1</v>
      </c>
      <c r="E31" s="27">
        <v>1</v>
      </c>
      <c r="F31" s="27">
        <v>1</v>
      </c>
      <c r="G31" s="60">
        <f t="shared" si="6"/>
        <v>1</v>
      </c>
      <c r="H31" s="28">
        <v>0.25</v>
      </c>
      <c r="I31" s="91"/>
      <c r="J31" s="62">
        <f t="shared" si="7"/>
        <v>1400</v>
      </c>
    </row>
    <row r="32" spans="1:12" ht="15.75" customHeight="1" x14ac:dyDescent="0.25">
      <c r="A32" s="40"/>
      <c r="B32" s="26"/>
      <c r="C32" s="30"/>
      <c r="D32" s="30"/>
      <c r="E32" s="30"/>
      <c r="F32" s="30"/>
      <c r="G32" s="61"/>
      <c r="H32" s="28"/>
      <c r="I32" s="26"/>
      <c r="J32" s="62"/>
    </row>
    <row r="33" spans="1:10" ht="15.75" x14ac:dyDescent="0.25">
      <c r="A33" s="41" t="s">
        <v>51</v>
      </c>
      <c r="B33" s="26" t="s">
        <v>36</v>
      </c>
      <c r="C33" s="27">
        <v>1</v>
      </c>
      <c r="D33" s="27">
        <v>1</v>
      </c>
      <c r="E33" s="27">
        <v>1</v>
      </c>
      <c r="F33" s="27">
        <v>1</v>
      </c>
      <c r="G33" s="60">
        <f>AVERAGE(C33:F33)</f>
        <v>1</v>
      </c>
      <c r="H33" s="28">
        <v>0.25</v>
      </c>
      <c r="I33" s="89">
        <v>0.1</v>
      </c>
      <c r="J33" s="62">
        <f>G33*H33*$I$33*$B$4</f>
        <v>1400</v>
      </c>
    </row>
    <row r="34" spans="1:10" ht="15.75" x14ac:dyDescent="0.25">
      <c r="A34" s="40"/>
      <c r="B34" s="26" t="s">
        <v>37</v>
      </c>
      <c r="C34" s="27">
        <v>1</v>
      </c>
      <c r="D34" s="27">
        <v>1</v>
      </c>
      <c r="E34" s="27">
        <v>1</v>
      </c>
      <c r="F34" s="27">
        <v>1</v>
      </c>
      <c r="G34" s="60">
        <f t="shared" ref="G34:G37" si="8">AVERAGE(C34:F34)</f>
        <v>1</v>
      </c>
      <c r="H34" s="28">
        <v>0.15</v>
      </c>
      <c r="I34" s="90"/>
      <c r="J34" s="62">
        <f t="shared" ref="J34:J37" si="9">G34*H34*$I$33*$B$4</f>
        <v>840</v>
      </c>
    </row>
    <row r="35" spans="1:10" ht="15.75" x14ac:dyDescent="0.25">
      <c r="A35" s="40"/>
      <c r="B35" s="29" t="s">
        <v>38</v>
      </c>
      <c r="C35" s="27">
        <v>1</v>
      </c>
      <c r="D35" s="27">
        <v>1</v>
      </c>
      <c r="E35" s="27">
        <v>1</v>
      </c>
      <c r="F35" s="27">
        <v>1</v>
      </c>
      <c r="G35" s="60">
        <f t="shared" si="8"/>
        <v>1</v>
      </c>
      <c r="H35" s="28">
        <v>0.1</v>
      </c>
      <c r="I35" s="90"/>
      <c r="J35" s="62">
        <f t="shared" si="9"/>
        <v>560.00000000000011</v>
      </c>
    </row>
    <row r="36" spans="1:10" ht="15.75" x14ac:dyDescent="0.25">
      <c r="A36" s="40"/>
      <c r="B36" s="29" t="s">
        <v>39</v>
      </c>
      <c r="C36" s="27">
        <v>1</v>
      </c>
      <c r="D36" s="27">
        <v>1</v>
      </c>
      <c r="E36" s="27">
        <v>1</v>
      </c>
      <c r="F36" s="27">
        <v>1</v>
      </c>
      <c r="G36" s="60">
        <f t="shared" si="8"/>
        <v>1</v>
      </c>
      <c r="H36" s="28">
        <v>0.25</v>
      </c>
      <c r="I36" s="90"/>
      <c r="J36" s="62">
        <f t="shared" si="9"/>
        <v>1400</v>
      </c>
    </row>
    <row r="37" spans="1:10" ht="15.75" x14ac:dyDescent="0.25">
      <c r="A37" s="40"/>
      <c r="B37" s="29" t="s">
        <v>40</v>
      </c>
      <c r="C37" s="27">
        <v>1</v>
      </c>
      <c r="D37" s="27">
        <v>1</v>
      </c>
      <c r="E37" s="27">
        <v>1</v>
      </c>
      <c r="F37" s="27">
        <v>1</v>
      </c>
      <c r="G37" s="60">
        <f t="shared" si="8"/>
        <v>1</v>
      </c>
      <c r="H37" s="28">
        <v>0.25</v>
      </c>
      <c r="I37" s="91"/>
      <c r="J37" s="62">
        <f t="shared" si="9"/>
        <v>1400</v>
      </c>
    </row>
    <row r="38" spans="1:10" ht="15.75" x14ac:dyDescent="0.25">
      <c r="A38" s="40"/>
      <c r="B38" s="29"/>
      <c r="C38" s="29"/>
      <c r="D38" s="29"/>
      <c r="E38" s="29"/>
      <c r="F38" s="29"/>
      <c r="G38" s="60"/>
      <c r="H38" s="28"/>
      <c r="I38" s="28"/>
      <c r="J38" s="62"/>
    </row>
    <row r="39" spans="1:10" ht="15.75" customHeight="1" x14ac:dyDescent="0.25">
      <c r="A39" s="41" t="s">
        <v>52</v>
      </c>
      <c r="B39" s="26" t="s">
        <v>36</v>
      </c>
      <c r="C39" s="27">
        <v>1</v>
      </c>
      <c r="D39" s="27">
        <v>1</v>
      </c>
      <c r="E39" s="27">
        <v>1</v>
      </c>
      <c r="F39" s="27">
        <v>1</v>
      </c>
      <c r="G39" s="60">
        <f>AVERAGE(C39:F39)</f>
        <v>1</v>
      </c>
      <c r="H39" s="28">
        <v>0.25</v>
      </c>
      <c r="I39" s="89">
        <v>0.1</v>
      </c>
      <c r="J39" s="62">
        <f>G39*H39*$I$39*$B$4</f>
        <v>1400</v>
      </c>
    </row>
    <row r="40" spans="1:10" ht="15" customHeight="1" x14ac:dyDescent="0.25">
      <c r="A40" s="41"/>
      <c r="B40" s="26" t="s">
        <v>37</v>
      </c>
      <c r="C40" s="27">
        <v>1</v>
      </c>
      <c r="D40" s="27">
        <v>1</v>
      </c>
      <c r="E40" s="27">
        <v>1</v>
      </c>
      <c r="F40" s="27">
        <v>1</v>
      </c>
      <c r="G40" s="60">
        <f t="shared" ref="G40:G43" si="10">AVERAGE(C40:F40)</f>
        <v>1</v>
      </c>
      <c r="H40" s="28">
        <v>0.15</v>
      </c>
      <c r="I40" s="90"/>
      <c r="J40" s="62">
        <f t="shared" ref="J40:J43" si="11">G40*H40*$I$39*$B$4</f>
        <v>840</v>
      </c>
    </row>
    <row r="41" spans="1:10" ht="15.75" x14ac:dyDescent="0.25">
      <c r="A41" s="41"/>
      <c r="B41" s="29" t="s">
        <v>38</v>
      </c>
      <c r="C41" s="27">
        <v>1</v>
      </c>
      <c r="D41" s="27">
        <v>1</v>
      </c>
      <c r="E41" s="27">
        <v>1</v>
      </c>
      <c r="F41" s="27">
        <v>1</v>
      </c>
      <c r="G41" s="60">
        <f t="shared" si="10"/>
        <v>1</v>
      </c>
      <c r="H41" s="28">
        <v>0.1</v>
      </c>
      <c r="I41" s="90"/>
      <c r="J41" s="62">
        <f t="shared" si="11"/>
        <v>560.00000000000011</v>
      </c>
    </row>
    <row r="42" spans="1:10" ht="15.75" customHeight="1" x14ac:dyDescent="0.25">
      <c r="A42" s="40"/>
      <c r="B42" s="29" t="s">
        <v>39</v>
      </c>
      <c r="C42" s="27">
        <v>1</v>
      </c>
      <c r="D42" s="27">
        <v>1</v>
      </c>
      <c r="E42" s="27">
        <v>1</v>
      </c>
      <c r="F42" s="27">
        <v>1</v>
      </c>
      <c r="G42" s="60">
        <f t="shared" si="10"/>
        <v>1</v>
      </c>
      <c r="H42" s="28">
        <v>0.25</v>
      </c>
      <c r="I42" s="90"/>
      <c r="J42" s="62">
        <f t="shared" si="11"/>
        <v>1400</v>
      </c>
    </row>
    <row r="43" spans="1:10" ht="15.75" x14ac:dyDescent="0.25">
      <c r="A43" s="40"/>
      <c r="B43" s="29" t="s">
        <v>40</v>
      </c>
      <c r="C43" s="27">
        <v>1</v>
      </c>
      <c r="D43" s="27">
        <v>1</v>
      </c>
      <c r="E43" s="27">
        <v>1</v>
      </c>
      <c r="F43" s="27">
        <v>1</v>
      </c>
      <c r="G43" s="60">
        <f t="shared" si="10"/>
        <v>1</v>
      </c>
      <c r="H43" s="28">
        <v>0.25</v>
      </c>
      <c r="I43" s="91"/>
      <c r="J43" s="62">
        <f t="shared" si="11"/>
        <v>1400</v>
      </c>
    </row>
    <row r="44" spans="1:10" ht="15.75" x14ac:dyDescent="0.25">
      <c r="A44" s="40"/>
      <c r="B44" s="29"/>
      <c r="C44" s="29"/>
      <c r="D44" s="29"/>
      <c r="E44" s="29"/>
      <c r="F44" s="29"/>
      <c r="G44" s="60"/>
      <c r="H44" s="28"/>
      <c r="I44" s="28"/>
      <c r="J44" s="62"/>
    </row>
    <row r="45" spans="1:10" ht="15.75" customHeight="1" x14ac:dyDescent="0.25">
      <c r="A45" s="41" t="s">
        <v>53</v>
      </c>
      <c r="B45" s="26" t="s">
        <v>36</v>
      </c>
      <c r="C45" s="27">
        <v>1</v>
      </c>
      <c r="D45" s="27">
        <v>1</v>
      </c>
      <c r="E45" s="27">
        <v>1</v>
      </c>
      <c r="F45" s="27">
        <v>1</v>
      </c>
      <c r="G45" s="60">
        <f>AVERAGE(C45:F45)</f>
        <v>1</v>
      </c>
      <c r="H45" s="28">
        <v>0.25</v>
      </c>
      <c r="I45" s="89">
        <v>0.1</v>
      </c>
      <c r="J45" s="62">
        <f>G45*H45*$I$45*$B$4</f>
        <v>1400</v>
      </c>
    </row>
    <row r="46" spans="1:10" ht="15" customHeight="1" x14ac:dyDescent="0.25">
      <c r="A46" s="41"/>
      <c r="B46" s="26" t="s">
        <v>37</v>
      </c>
      <c r="C46" s="27">
        <v>1</v>
      </c>
      <c r="D46" s="27">
        <v>1</v>
      </c>
      <c r="E46" s="27">
        <v>1</v>
      </c>
      <c r="F46" s="27">
        <v>1</v>
      </c>
      <c r="G46" s="60">
        <f t="shared" ref="G46:G49" si="12">AVERAGE(C46:F46)</f>
        <v>1</v>
      </c>
      <c r="H46" s="28">
        <v>0.15</v>
      </c>
      <c r="I46" s="90"/>
      <c r="J46" s="62">
        <f>G46*H46*$I$45*$B$4</f>
        <v>840</v>
      </c>
    </row>
    <row r="47" spans="1:10" ht="15.75" x14ac:dyDescent="0.25">
      <c r="A47" s="41"/>
      <c r="B47" s="29" t="s">
        <v>38</v>
      </c>
      <c r="C47" s="27">
        <v>1</v>
      </c>
      <c r="D47" s="27">
        <v>1</v>
      </c>
      <c r="E47" s="27">
        <v>1</v>
      </c>
      <c r="F47" s="27">
        <v>1</v>
      </c>
      <c r="G47" s="60">
        <f t="shared" si="12"/>
        <v>1</v>
      </c>
      <c r="H47" s="28">
        <v>0.1</v>
      </c>
      <c r="I47" s="90"/>
      <c r="J47" s="62">
        <f>G47*H47*$I$45*$B$4</f>
        <v>560.00000000000011</v>
      </c>
    </row>
    <row r="48" spans="1:10" ht="15.75" customHeight="1" x14ac:dyDescent="0.25">
      <c r="A48" s="40"/>
      <c r="B48" s="29" t="s">
        <v>39</v>
      </c>
      <c r="C48" s="27">
        <v>1</v>
      </c>
      <c r="D48" s="27">
        <v>1</v>
      </c>
      <c r="E48" s="27">
        <v>1</v>
      </c>
      <c r="F48" s="27">
        <v>1</v>
      </c>
      <c r="G48" s="60">
        <f t="shared" si="12"/>
        <v>1</v>
      </c>
      <c r="H48" s="28">
        <v>0.25</v>
      </c>
      <c r="I48" s="90"/>
      <c r="J48" s="62">
        <f>G48*H48*$I$45*$B$4</f>
        <v>1400</v>
      </c>
    </row>
    <row r="49" spans="1:10" ht="15.75" x14ac:dyDescent="0.25">
      <c r="A49" s="40"/>
      <c r="B49" s="29" t="s">
        <v>40</v>
      </c>
      <c r="C49" s="27">
        <v>1</v>
      </c>
      <c r="D49" s="27">
        <v>1</v>
      </c>
      <c r="E49" s="27">
        <v>1</v>
      </c>
      <c r="F49" s="27">
        <v>1</v>
      </c>
      <c r="G49" s="60">
        <f t="shared" si="12"/>
        <v>1</v>
      </c>
      <c r="H49" s="28">
        <v>0.25</v>
      </c>
      <c r="I49" s="91"/>
      <c r="J49" s="62">
        <f>G49*H49*$I$45*$B$4</f>
        <v>1400</v>
      </c>
    </row>
    <row r="50" spans="1:10" ht="15.75" x14ac:dyDescent="0.25">
      <c r="A50" s="40"/>
      <c r="B50" s="29"/>
      <c r="C50" s="29"/>
      <c r="D50" s="29"/>
      <c r="E50" s="29"/>
      <c r="F50" s="29"/>
      <c r="G50" s="60"/>
      <c r="H50" s="28"/>
      <c r="I50" s="28"/>
      <c r="J50" s="62"/>
    </row>
    <row r="51" spans="1:10" ht="47.25" x14ac:dyDescent="0.25">
      <c r="A51" s="41" t="s">
        <v>54</v>
      </c>
      <c r="B51" s="26" t="s">
        <v>36</v>
      </c>
      <c r="C51" s="27">
        <v>1</v>
      </c>
      <c r="D51" s="27">
        <v>1</v>
      </c>
      <c r="E51" s="27">
        <v>1</v>
      </c>
      <c r="F51" s="27">
        <v>1</v>
      </c>
      <c r="G51" s="60">
        <f>AVERAGE(C51:F51)</f>
        <v>1</v>
      </c>
      <c r="H51" s="28">
        <v>0.25</v>
      </c>
      <c r="I51" s="89">
        <v>0.1</v>
      </c>
      <c r="J51" s="62">
        <f>G51*H51*$I$51*$B$4</f>
        <v>1400</v>
      </c>
    </row>
    <row r="52" spans="1:10" ht="15.75" customHeight="1" x14ac:dyDescent="0.25">
      <c r="A52" s="41"/>
      <c r="B52" s="26" t="s">
        <v>37</v>
      </c>
      <c r="C52" s="27">
        <v>1</v>
      </c>
      <c r="D52" s="27">
        <v>1</v>
      </c>
      <c r="E52" s="27">
        <v>1</v>
      </c>
      <c r="F52" s="27">
        <v>1</v>
      </c>
      <c r="G52" s="60">
        <f t="shared" ref="G52:G55" si="13">AVERAGE(C52:F52)</f>
        <v>1</v>
      </c>
      <c r="H52" s="28">
        <v>0.15</v>
      </c>
      <c r="I52" s="90"/>
      <c r="J52" s="62">
        <f>G52*H52*$I$51*$B$4</f>
        <v>840</v>
      </c>
    </row>
    <row r="53" spans="1:10" ht="15" customHeight="1" x14ac:dyDescent="0.25">
      <c r="A53" s="41"/>
      <c r="B53" s="29" t="s">
        <v>38</v>
      </c>
      <c r="C53" s="27">
        <v>1</v>
      </c>
      <c r="D53" s="27">
        <v>1</v>
      </c>
      <c r="E53" s="27">
        <v>1</v>
      </c>
      <c r="F53" s="27">
        <v>1</v>
      </c>
      <c r="G53" s="60">
        <f t="shared" si="13"/>
        <v>1</v>
      </c>
      <c r="H53" s="28">
        <v>0.1</v>
      </c>
      <c r="I53" s="90"/>
      <c r="J53" s="62">
        <f>G53*H53*$I$51*$B$4</f>
        <v>560.00000000000011</v>
      </c>
    </row>
    <row r="54" spans="1:10" ht="15.75" x14ac:dyDescent="0.25">
      <c r="A54" s="40"/>
      <c r="B54" s="29" t="s">
        <v>39</v>
      </c>
      <c r="C54" s="27">
        <v>1</v>
      </c>
      <c r="D54" s="27">
        <v>1</v>
      </c>
      <c r="E54" s="27">
        <v>1</v>
      </c>
      <c r="F54" s="27">
        <v>1</v>
      </c>
      <c r="G54" s="60">
        <f t="shared" si="13"/>
        <v>1</v>
      </c>
      <c r="H54" s="28">
        <v>0.25</v>
      </c>
      <c r="I54" s="90"/>
      <c r="J54" s="62">
        <f>G54*H54*$I$51*$B$4</f>
        <v>1400</v>
      </c>
    </row>
    <row r="55" spans="1:10" ht="15.75" customHeight="1" x14ac:dyDescent="0.25">
      <c r="A55" s="40"/>
      <c r="B55" s="29" t="s">
        <v>40</v>
      </c>
      <c r="C55" s="27">
        <v>1</v>
      </c>
      <c r="D55" s="27">
        <v>1</v>
      </c>
      <c r="E55" s="27">
        <v>1</v>
      </c>
      <c r="F55" s="27">
        <v>1</v>
      </c>
      <c r="G55" s="60">
        <f t="shared" si="13"/>
        <v>1</v>
      </c>
      <c r="H55" s="28">
        <v>0.25</v>
      </c>
      <c r="I55" s="91"/>
      <c r="J55" s="62">
        <f>G55*H55*$I$51*$B$4</f>
        <v>1400</v>
      </c>
    </row>
    <row r="56" spans="1:10" ht="15.75" x14ac:dyDescent="0.25">
      <c r="A56" s="40"/>
      <c r="B56" s="26"/>
      <c r="C56" s="30"/>
      <c r="D56" s="30"/>
      <c r="E56" s="30"/>
      <c r="F56" s="30"/>
      <c r="G56" s="30"/>
      <c r="H56" s="26"/>
      <c r="I56" s="26"/>
      <c r="J56" s="61"/>
    </row>
    <row r="57" spans="1:10" ht="31.5" x14ac:dyDescent="0.25">
      <c r="A57" s="41" t="s">
        <v>55</v>
      </c>
      <c r="B57" s="26" t="s">
        <v>36</v>
      </c>
      <c r="C57" s="27">
        <v>1</v>
      </c>
      <c r="D57" s="27">
        <v>1</v>
      </c>
      <c r="E57" s="27">
        <v>1</v>
      </c>
      <c r="F57" s="27">
        <v>1</v>
      </c>
      <c r="G57" s="60">
        <f>AVERAGE(C57:F57)</f>
        <v>1</v>
      </c>
      <c r="H57" s="28">
        <v>0.25</v>
      </c>
      <c r="I57" s="89">
        <v>0.1</v>
      </c>
      <c r="J57" s="62">
        <f>G57*H57*$I$57*$B$4</f>
        <v>1400</v>
      </c>
    </row>
    <row r="58" spans="1:10" ht="15.75" customHeight="1" x14ac:dyDescent="0.25">
      <c r="A58" s="41"/>
      <c r="B58" s="26" t="s">
        <v>37</v>
      </c>
      <c r="C58" s="27">
        <v>1</v>
      </c>
      <c r="D58" s="27">
        <v>1</v>
      </c>
      <c r="E58" s="27">
        <v>1</v>
      </c>
      <c r="F58" s="27">
        <v>1</v>
      </c>
      <c r="G58" s="60">
        <f t="shared" ref="G58:G61" si="14">AVERAGE(C58:F58)</f>
        <v>1</v>
      </c>
      <c r="H58" s="28">
        <v>0.15</v>
      </c>
      <c r="I58" s="90"/>
      <c r="J58" s="62">
        <f>G58*H58*$I$57*$B$4</f>
        <v>840</v>
      </c>
    </row>
    <row r="59" spans="1:10" ht="15" customHeight="1" x14ac:dyDescent="0.25">
      <c r="A59" s="41"/>
      <c r="B59" s="29" t="s">
        <v>38</v>
      </c>
      <c r="C59" s="27">
        <v>1</v>
      </c>
      <c r="D59" s="27">
        <v>1</v>
      </c>
      <c r="E59" s="27">
        <v>1</v>
      </c>
      <c r="F59" s="27">
        <v>1</v>
      </c>
      <c r="G59" s="60">
        <f t="shared" si="14"/>
        <v>1</v>
      </c>
      <c r="H59" s="28">
        <v>0.1</v>
      </c>
      <c r="I59" s="90"/>
      <c r="J59" s="62">
        <f>G59*H59*$I$57*$B$4</f>
        <v>560.00000000000011</v>
      </c>
    </row>
    <row r="60" spans="1:10" ht="15.75" x14ac:dyDescent="0.25">
      <c r="A60" s="40"/>
      <c r="B60" s="29" t="s">
        <v>39</v>
      </c>
      <c r="C60" s="27">
        <v>1</v>
      </c>
      <c r="D60" s="27">
        <v>1</v>
      </c>
      <c r="E60" s="27">
        <v>1</v>
      </c>
      <c r="F60" s="27">
        <v>1</v>
      </c>
      <c r="G60" s="60">
        <f t="shared" si="14"/>
        <v>1</v>
      </c>
      <c r="H60" s="28">
        <v>0.25</v>
      </c>
      <c r="I60" s="90"/>
      <c r="J60" s="62">
        <f>G60*H60*$I$57*$B$4</f>
        <v>1400</v>
      </c>
    </row>
    <row r="61" spans="1:10" ht="15.6" customHeight="1" x14ac:dyDescent="0.25">
      <c r="A61" s="40"/>
      <c r="B61" s="29" t="s">
        <v>40</v>
      </c>
      <c r="C61" s="27">
        <v>1</v>
      </c>
      <c r="D61" s="27">
        <v>1</v>
      </c>
      <c r="E61" s="27">
        <v>1</v>
      </c>
      <c r="F61" s="27">
        <v>1</v>
      </c>
      <c r="G61" s="60">
        <f t="shared" si="14"/>
        <v>1</v>
      </c>
      <c r="H61" s="28">
        <v>0.25</v>
      </c>
      <c r="I61" s="91"/>
      <c r="J61" s="62">
        <f>G61*H61*$I$57*$B$4</f>
        <v>1400</v>
      </c>
    </row>
    <row r="62" spans="1:10" ht="15.75" x14ac:dyDescent="0.25">
      <c r="A62" s="40"/>
      <c r="B62" s="26"/>
      <c r="C62" s="30"/>
      <c r="D62" s="30"/>
      <c r="E62" s="30"/>
      <c r="F62" s="30"/>
      <c r="G62" s="61"/>
      <c r="H62" s="28"/>
      <c r="I62" s="32"/>
      <c r="J62" s="62"/>
    </row>
    <row r="63" spans="1:10" ht="31.5" x14ac:dyDescent="0.25">
      <c r="A63" s="41" t="s">
        <v>74</v>
      </c>
      <c r="B63" s="26" t="s">
        <v>36</v>
      </c>
      <c r="C63" s="27">
        <v>1</v>
      </c>
      <c r="D63" s="27">
        <v>1</v>
      </c>
      <c r="E63" s="27">
        <v>1</v>
      </c>
      <c r="F63" s="27">
        <v>1</v>
      </c>
      <c r="G63" s="60">
        <f>AVERAGE(C63:F63)</f>
        <v>1</v>
      </c>
      <c r="H63" s="28">
        <v>0.25</v>
      </c>
      <c r="I63" s="89">
        <v>0.1</v>
      </c>
      <c r="J63" s="62">
        <f>G63*H63*$I$63*$B$4</f>
        <v>1400</v>
      </c>
    </row>
    <row r="64" spans="1:10" ht="15.75" customHeight="1" x14ac:dyDescent="0.25">
      <c r="A64" s="41"/>
      <c r="B64" s="26" t="s">
        <v>37</v>
      </c>
      <c r="C64" s="27">
        <v>1</v>
      </c>
      <c r="D64" s="27">
        <v>1</v>
      </c>
      <c r="E64" s="27">
        <v>1</v>
      </c>
      <c r="F64" s="27">
        <v>1</v>
      </c>
      <c r="G64" s="60">
        <f t="shared" ref="G64:G67" si="15">AVERAGE(C64:F64)</f>
        <v>1</v>
      </c>
      <c r="H64" s="28">
        <v>0.15</v>
      </c>
      <c r="I64" s="90"/>
      <c r="J64" s="62">
        <f>G64*H64*$I$63*$B$4</f>
        <v>840</v>
      </c>
    </row>
    <row r="65" spans="1:10" ht="15" customHeight="1" x14ac:dyDescent="0.25">
      <c r="A65" s="41"/>
      <c r="B65" s="29" t="s">
        <v>38</v>
      </c>
      <c r="C65" s="27">
        <v>1</v>
      </c>
      <c r="D65" s="27">
        <v>1</v>
      </c>
      <c r="E65" s="27">
        <v>1</v>
      </c>
      <c r="F65" s="27">
        <v>1</v>
      </c>
      <c r="G65" s="60">
        <f t="shared" si="15"/>
        <v>1</v>
      </c>
      <c r="H65" s="28">
        <v>0.1</v>
      </c>
      <c r="I65" s="90"/>
      <c r="J65" s="62">
        <f>G65*H65*$I$63*$B$4</f>
        <v>560.00000000000011</v>
      </c>
    </row>
    <row r="66" spans="1:10" ht="15.75" x14ac:dyDescent="0.25">
      <c r="A66" s="40"/>
      <c r="B66" s="29" t="s">
        <v>39</v>
      </c>
      <c r="C66" s="27">
        <v>1</v>
      </c>
      <c r="D66" s="27">
        <v>1</v>
      </c>
      <c r="E66" s="27">
        <v>1</v>
      </c>
      <c r="F66" s="27">
        <v>1</v>
      </c>
      <c r="G66" s="60">
        <f t="shared" si="15"/>
        <v>1</v>
      </c>
      <c r="H66" s="28">
        <v>0.25</v>
      </c>
      <c r="I66" s="90"/>
      <c r="J66" s="62">
        <f>G66*H66*$I$63*$B$4</f>
        <v>1400</v>
      </c>
    </row>
    <row r="67" spans="1:10" ht="15.75" customHeight="1" x14ac:dyDescent="0.25">
      <c r="A67" s="40"/>
      <c r="B67" s="29" t="s">
        <v>40</v>
      </c>
      <c r="C67" s="27">
        <v>1</v>
      </c>
      <c r="D67" s="27">
        <v>1</v>
      </c>
      <c r="E67" s="27">
        <v>1</v>
      </c>
      <c r="F67" s="27">
        <v>1</v>
      </c>
      <c r="G67" s="60">
        <f t="shared" si="15"/>
        <v>1</v>
      </c>
      <c r="H67" s="28">
        <v>0.25</v>
      </c>
      <c r="I67" s="91"/>
      <c r="J67" s="62">
        <f>G67*H67*$I$63*$B$4</f>
        <v>1400</v>
      </c>
    </row>
    <row r="68" spans="1:10" ht="15.75" x14ac:dyDescent="0.25">
      <c r="A68" s="40"/>
      <c r="B68" s="26"/>
      <c r="C68" s="30"/>
      <c r="D68" s="30"/>
      <c r="E68" s="30"/>
      <c r="F68" s="30"/>
      <c r="G68" s="30"/>
      <c r="H68" s="26"/>
      <c r="I68" s="26"/>
      <c r="J68" s="61"/>
    </row>
    <row r="69" spans="1:10" ht="15.75" x14ac:dyDescent="0.25">
      <c r="A69" s="42" t="s">
        <v>70</v>
      </c>
      <c r="B69" s="34"/>
      <c r="C69" s="22"/>
      <c r="D69" s="22"/>
      <c r="E69" s="22"/>
      <c r="F69" s="22"/>
      <c r="G69" s="44"/>
      <c r="H69" s="44"/>
      <c r="I69" s="44"/>
      <c r="J69" s="63">
        <f>SUM(J9:J68)</f>
        <v>56000</v>
      </c>
    </row>
    <row r="70" spans="1:10" ht="15.75" x14ac:dyDescent="0.25">
      <c r="A70" s="43"/>
      <c r="B70" s="16"/>
      <c r="C70" s="17"/>
      <c r="D70" s="17"/>
      <c r="E70" s="17"/>
      <c r="F70" s="17"/>
      <c r="G70" s="17"/>
      <c r="H70" s="16"/>
      <c r="I70" s="16"/>
      <c r="J70" s="35"/>
    </row>
    <row r="71" spans="1:10" ht="13.5" customHeight="1" x14ac:dyDescent="0.25">
      <c r="G71" s="11" t="s">
        <v>75</v>
      </c>
    </row>
  </sheetData>
  <mergeCells count="11">
    <mergeCell ref="I63:I67"/>
    <mergeCell ref="I33:I37"/>
    <mergeCell ref="I39:I43"/>
    <mergeCell ref="I45:I49"/>
    <mergeCell ref="I51:I55"/>
    <mergeCell ref="I57:I61"/>
    <mergeCell ref="C7:F7"/>
    <mergeCell ref="I9:I13"/>
    <mergeCell ref="I15:I19"/>
    <mergeCell ref="I21:I25"/>
    <mergeCell ref="I27:I31"/>
  </mergeCells>
  <pageMargins left="0.70866141732283472" right="0.70866141732283472" top="0.74803149606299213" bottom="0.74803149606299213" header="0.31496062992125984" footer="0.31496062992125984"/>
  <pageSetup paperSize="9" orientation="landscape" horizontalDpi="300" verticalDpi="300" r:id="rId1"/>
  <rowBreaks count="3" manualBreakCount="3">
    <brk id="20" max="9" man="1"/>
    <brk id="44" max="9" man="1"/>
    <brk id="62"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42ABC0773C3F4F93F609686FFE0964" ma:contentTypeVersion="4" ma:contentTypeDescription="Create a new document." ma:contentTypeScope="" ma:versionID="57a8e269dfadcecb82e3eed198af16f2">
  <xsd:schema xmlns:xsd="http://www.w3.org/2001/XMLSchema" xmlns:xs="http://www.w3.org/2001/XMLSchema" xmlns:p="http://schemas.microsoft.com/office/2006/metadata/properties" xmlns:ns2="3b8bde28-033b-41ee-8172-4d1864c4ea20" targetNamespace="http://schemas.microsoft.com/office/2006/metadata/properties" ma:root="true" ma:fieldsID="5ef1956899056d7c18b57c08dc4f4a4c" ns2:_="">
    <xsd:import namespace="3b8bde28-033b-41ee-8172-4d1864c4ea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8bde28-033b-41ee-8172-4d1864c4e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7D2DD-92FD-4CA0-B53F-403FFC0174AA}">
  <ds:schemaRefs>
    <ds:schemaRef ds:uri="http://purl.org/dc/dcmitype/"/>
    <ds:schemaRef ds:uri="http://schemas.openxmlformats.org/package/2006/metadata/core-properties"/>
    <ds:schemaRef ds:uri="3b8bde28-033b-41ee-8172-4d1864c4ea20"/>
    <ds:schemaRef ds:uri="http://purl.org/dc/elements/1.1/"/>
    <ds:schemaRef ds:uri="http://schemas.microsoft.com/office/infopath/2007/PartnerControls"/>
    <ds:schemaRef ds:uri="http://schemas.microsoft.com/office/2006/documentManagement/types"/>
    <ds:schemaRef ds:uri="http://www.w3.org/XML/1998/namespace"/>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B5D44D95-B160-4DE8-A5DB-7609B419BB16}">
  <ds:schemaRefs>
    <ds:schemaRef ds:uri="http://schemas.microsoft.com/sharepoint/v3/contenttype/forms"/>
  </ds:schemaRefs>
</ds:datastoreItem>
</file>

<file path=customXml/itemProps3.xml><?xml version="1.0" encoding="utf-8"?>
<ds:datastoreItem xmlns:ds="http://schemas.openxmlformats.org/officeDocument/2006/customXml" ds:itemID="{97D9F694-AFD7-4DD5-8FB8-FADCB4837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8bde28-033b-41ee-8172-4d1864c4ea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8</vt:i4>
      </vt:variant>
    </vt:vector>
  </HeadingPairs>
  <TitlesOfParts>
    <vt:vector size="13" baseType="lpstr">
      <vt:lpstr>Uitleg</vt:lpstr>
      <vt:lpstr>1. Invulform BOA</vt:lpstr>
      <vt:lpstr>3. Scoreform BOA</vt:lpstr>
      <vt:lpstr>2. Invulform Bedrijfskleding</vt:lpstr>
      <vt:lpstr>4. Scoreform Bedrijfskleding</vt:lpstr>
      <vt:lpstr>'1. Invulform BOA'!Afdrukbereik</vt:lpstr>
      <vt:lpstr>'3. Scoreform BOA'!Afdrukbereik</vt:lpstr>
      <vt:lpstr>'4. Scoreform Bedrijfskleding'!Afdrukbereik</vt:lpstr>
      <vt:lpstr>Uitleg!Afdrukbereik</vt:lpstr>
      <vt:lpstr>'1. Invulform BOA'!Afdruktitels</vt:lpstr>
      <vt:lpstr>'2. Invulform Bedrijfskleding'!Afdruktitels</vt:lpstr>
      <vt:lpstr>'3. Scoreform BOA'!Afdruktitels</vt:lpstr>
      <vt:lpstr>'4. Scoreform Bedrijfskleding'!Afdruktitels</vt:lpstr>
    </vt:vector>
  </TitlesOfParts>
  <Manager/>
  <Company>CloudedHosting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 Janssen</dc:creator>
  <cp:keywords/>
  <dc:description/>
  <cp:lastModifiedBy>Heuvel, Helma van den</cp:lastModifiedBy>
  <cp:revision/>
  <cp:lastPrinted>2025-03-25T12:43:40Z</cp:lastPrinted>
  <dcterms:created xsi:type="dcterms:W3CDTF">2020-01-14T08:08:33Z</dcterms:created>
  <dcterms:modified xsi:type="dcterms:W3CDTF">2025-03-25T12:43:53Z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0x010100FD42ABC0773C3F4F93F609686FFE0964</vt:lpwstr>
  </property>
  <property fmtid="{D5CDD505-2E9C-101B-9397-08002B2CF9AE}" pid="3" name="Order">
    <vt:r8>6665200</vt:r8>
  </property>
  <property fmtid="{D5CDD505-2E9C-101B-9397-08002B2CF9AE}" pid="4" name="MediaServiceImageTags">
    <vt:lpwstr/>
  </property>
  <property fmtid="{D5CDD505-2E9C-101B-9397-08002B2CF9AE}" pid="5" name="MSIP_Label_809b38bc-0ed8-48ce-ab09-5250aa17f0d6_Enabled">
    <vt:lpwstr>true</vt:lpwstr>
  </property>
  <property fmtid="{D5CDD505-2E9C-101B-9397-08002B2CF9AE}" pid="6" name="MSIP_Label_809b38bc-0ed8-48ce-ab09-5250aa17f0d6_SetDate">
    <vt:lpwstr>2024-11-07T14:51:11Z</vt:lpwstr>
  </property>
  <property fmtid="{D5CDD505-2E9C-101B-9397-08002B2CF9AE}" pid="7" name="MSIP_Label_809b38bc-0ed8-48ce-ab09-5250aa17f0d6_Method">
    <vt:lpwstr>Standard</vt:lpwstr>
  </property>
  <property fmtid="{D5CDD505-2E9C-101B-9397-08002B2CF9AE}" pid="8" name="MSIP_Label_809b38bc-0ed8-48ce-ab09-5250aa17f0d6_Name">
    <vt:lpwstr>Public</vt:lpwstr>
  </property>
  <property fmtid="{D5CDD505-2E9C-101B-9397-08002B2CF9AE}" pid="9" name="MSIP_Label_809b38bc-0ed8-48ce-ab09-5250aa17f0d6_SiteId">
    <vt:lpwstr>7f263ce8-b129-4c08-b21c-36d0ebea0d03</vt:lpwstr>
  </property>
  <property fmtid="{D5CDD505-2E9C-101B-9397-08002B2CF9AE}" pid="10" name="MSIP_Label_809b38bc-0ed8-48ce-ab09-5250aa17f0d6_ActionId">
    <vt:lpwstr>bfe80e64-ce5d-468d-b56c-19e5753b4941</vt:lpwstr>
  </property>
  <property fmtid="{D5CDD505-2E9C-101B-9397-08002B2CF9AE}" pid="11" name="MSIP_Label_809b38bc-0ed8-48ce-ab09-5250aa17f0d6_ContentBits">
    <vt:lpwstr>0</vt:lpwstr>
  </property>
</Properties>
</file>