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172.19.94.11\CompendaData\CRMAlphaAdviesBureauDB\Archief\00044500\"/>
    </mc:Choice>
  </mc:AlternateContent>
  <xr:revisionPtr revIDLastSave="0" documentId="13_ncr:1_{E3B1AC89-94EB-4F02-ABFA-1DF07989B2A9}" xr6:coauthVersionLast="47" xr6:coauthVersionMax="47" xr10:uidLastSave="{00000000-0000-0000-0000-000000000000}"/>
  <bookViews>
    <workbookView xWindow="-108" yWindow="-108" windowWidth="23256" windowHeight="12456" tabRatio="1000" firstSheet="1" activeTab="1" xr2:uid="{00000000-000D-0000-FFFF-FFFF00000000}"/>
  </bookViews>
  <sheets>
    <sheet name="Basisgegevens " sheetId="25" r:id="rId1"/>
    <sheet name="Totaalblad" sheetId="15" r:id="rId2"/>
    <sheet name="1. Touchscreen 65 inch " sheetId="21" r:id="rId3"/>
    <sheet name="2. Touchscreen 75 inch" sheetId="14" r:id="rId4"/>
    <sheet name="3. Touchscreen 86 inch" sheetId="28" r:id="rId5"/>
    <sheet name="4. Wandmontage" sheetId="24" r:id="rId6"/>
    <sheet name="5. Muurlift" sheetId="5" r:id="rId7"/>
    <sheet name="6. Verrijdbaar onderstel" sheetId="19" r:id="rId8"/>
    <sheet name="7. OPS - PC Module" sheetId="26" r:id="rId9"/>
    <sheet name="8. Soundbar" sheetId="30" r:id="rId10"/>
    <sheet name="9. Uurtarieven" sheetId="31" r:id="rId11"/>
    <sheet name="10. Accessoires" sheetId="32" r:id="rId12"/>
  </sheets>
  <definedNames>
    <definedName name="_xlnm.Print_Area" localSheetId="2">'1. Touchscreen 65 inch '!$A$1:$C$43</definedName>
    <definedName name="_xlnm.Print_Area" localSheetId="3">'2. Touchscreen 75 inch'!$A$1:$C$43</definedName>
    <definedName name="_xlnm.Print_Area" localSheetId="4">'3. Touchscreen 86 inch'!$A$1:$C$43</definedName>
    <definedName name="_xlnm.Print_Area" localSheetId="5">'4. Wandmontage'!$A$1:$C$5</definedName>
    <definedName name="_xlnm.Print_Area" localSheetId="6">'5. Muurlift'!$A$1:$C$7</definedName>
    <definedName name="_xlnm.Print_Area" localSheetId="7">'6. Verrijdbaar onderstel'!$A$1:$C$8</definedName>
    <definedName name="_xlnm.Print_Area" localSheetId="1">Totaalblad!$B$1:$D$7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31" l="1"/>
  <c r="E4" i="31"/>
  <c r="E6" i="31"/>
  <c r="E7" i="31"/>
  <c r="E9" i="31"/>
  <c r="E10" i="31"/>
  <c r="F11" i="15"/>
  <c r="F8" i="15"/>
  <c r="E8" i="15"/>
  <c r="C8" i="15"/>
  <c r="F7" i="15"/>
  <c r="E7" i="15"/>
  <c r="C7" i="15"/>
  <c r="F6" i="15"/>
  <c r="E6" i="15"/>
  <c r="C6" i="15"/>
  <c r="F13" i="15"/>
  <c r="E13" i="15"/>
  <c r="C13" i="15"/>
  <c r="E3" i="32"/>
  <c r="E5" i="32"/>
  <c r="I15" i="15"/>
  <c r="E12" i="31"/>
  <c r="C11" i="30"/>
  <c r="H13" i="15"/>
  <c r="I13" i="15"/>
  <c r="F12" i="15"/>
  <c r="E12" i="15"/>
  <c r="C12" i="15"/>
  <c r="C34" i="28"/>
  <c r="E16" i="31"/>
  <c r="I14" i="15"/>
  <c r="H8" i="15"/>
  <c r="I8" i="15"/>
  <c r="C14" i="26"/>
  <c r="H12" i="15"/>
  <c r="I12" i="15"/>
  <c r="C14" i="19"/>
  <c r="C13" i="5"/>
  <c r="C11" i="24"/>
  <c r="H9" i="15"/>
  <c r="I9" i="15"/>
  <c r="C34" i="14"/>
  <c r="H7" i="15"/>
  <c r="C34" i="21"/>
  <c r="H6" i="15"/>
  <c r="I6" i="15"/>
  <c r="G11" i="15"/>
  <c r="G10" i="15"/>
  <c r="G9" i="15"/>
  <c r="F9" i="15"/>
  <c r="E9" i="15"/>
  <c r="C9" i="15"/>
  <c r="F10" i="15"/>
  <c r="E11" i="15"/>
  <c r="E10" i="15"/>
  <c r="C11" i="15"/>
  <c r="C10" i="15"/>
  <c r="I7" i="15"/>
  <c r="H11" i="15"/>
  <c r="I11" i="15"/>
  <c r="H10" i="15"/>
  <c r="I10" i="15"/>
  <c r="I17" i="15"/>
</calcChain>
</file>

<file path=xl/sharedStrings.xml><?xml version="1.0" encoding="utf-8"?>
<sst xmlns="http://schemas.openxmlformats.org/spreadsheetml/2006/main" count="348" uniqueCount="153">
  <si>
    <t>Minimale eisen</t>
  </si>
  <si>
    <t xml:space="preserve">Inkoopprijs </t>
  </si>
  <si>
    <t>Elektrisch in hoogte verstelbaar</t>
  </si>
  <si>
    <t>Veiligheid: beschikt over GS certificaat of gelijkwaardig</t>
  </si>
  <si>
    <t>Basisgegevens Contract</t>
  </si>
  <si>
    <t>Naam Opdrachtgever</t>
  </si>
  <si>
    <t>Vestigingsplaats Opdrachtgever</t>
  </si>
  <si>
    <t>Kvk-nummer</t>
  </si>
  <si>
    <t>Naam tekenbevoegde opdrachtgever voor contract</t>
  </si>
  <si>
    <t>Functie:</t>
  </si>
  <si>
    <t>Telefoonnummer Kantoor</t>
  </si>
  <si>
    <t>KvK-nummer</t>
  </si>
  <si>
    <t>Functie</t>
  </si>
  <si>
    <t>Contactpersoon offerte</t>
  </si>
  <si>
    <t>Postadres Kantoor</t>
  </si>
  <si>
    <t>PC + Woonplaats Kantoor</t>
  </si>
  <si>
    <t>Mobielnummer contactpersoon offerte</t>
  </si>
  <si>
    <t>E-mail adres contactpersoon offerte</t>
  </si>
  <si>
    <t>Volledige naam Inschrijver (Handelsnaam KvK)</t>
  </si>
  <si>
    <t>Vestigingsplaats Inschrijver (KvK)</t>
  </si>
  <si>
    <t>Tekenbevoegde voor overeenkomt</t>
  </si>
  <si>
    <t>Installatie- en montagekosten</t>
  </si>
  <si>
    <t>Beeldverhouding</t>
  </si>
  <si>
    <t>Verstelbaarheid</t>
  </si>
  <si>
    <t>Afstandbediening</t>
  </si>
  <si>
    <t>Beeldkwaliteit</t>
  </si>
  <si>
    <t xml:space="preserve">Inkijkhoek </t>
  </si>
  <si>
    <t>Veiligheid</t>
  </si>
  <si>
    <t>Geschikt voor</t>
  </si>
  <si>
    <t>Kantelbaar</t>
  </si>
  <si>
    <t>Formaat</t>
  </si>
  <si>
    <t>Muur/Verrijdbaar</t>
  </si>
  <si>
    <t>Nee</t>
  </si>
  <si>
    <t>Touch bediening</t>
  </si>
  <si>
    <t>Bediening Aan/Uit</t>
  </si>
  <si>
    <t>Compatibel software</t>
  </si>
  <si>
    <t>Wielen (met rem)</t>
  </si>
  <si>
    <t xml:space="preserve">Muurlift </t>
  </si>
  <si>
    <t>Touchscreen 75 inch</t>
  </si>
  <si>
    <t>Technische eisen</t>
  </si>
  <si>
    <t xml:space="preserve">Aangeboden model: </t>
  </si>
  <si>
    <t>Opslagpercentage</t>
  </si>
  <si>
    <t xml:space="preserve">Prijzen </t>
  </si>
  <si>
    <t>Touchscreen 65 inch</t>
  </si>
  <si>
    <t xml:space="preserve">Aangeboden model </t>
  </si>
  <si>
    <t>Inkoopprijs</t>
  </si>
  <si>
    <t>Prijs per stuk</t>
  </si>
  <si>
    <t>Gunningsprijs</t>
  </si>
  <si>
    <t>Totaal</t>
  </si>
  <si>
    <t xml:space="preserve">Levering </t>
  </si>
  <si>
    <t>Muurlift</t>
  </si>
  <si>
    <t>75'' inch</t>
  </si>
  <si>
    <t>Multiwriting</t>
  </si>
  <si>
    <t>Schrijfpunten</t>
  </si>
  <si>
    <t>Oplevering inclusief</t>
  </si>
  <si>
    <t>65'' inch</t>
  </si>
  <si>
    <t>Ja, bij weerstand dient de lift automatisch te stoppen</t>
  </si>
  <si>
    <t>Kindvriendelijk</t>
  </si>
  <si>
    <t>Verrijdbaar onderstel</t>
  </si>
  <si>
    <t xml:space="preserve">Verrijdbaar onderstel </t>
  </si>
  <si>
    <t>Pennen</t>
  </si>
  <si>
    <t>Inclusief 2 pennen geschikt voor de aangeboden Touchscreen</t>
  </si>
  <si>
    <t>Energie</t>
  </si>
  <si>
    <t>Beschikt minimaal over de Energie Star label of gelijkwaardig</t>
  </si>
  <si>
    <t>Het scherm dient na enige tijd automatisch in de stand-by modus te gaan. Deze optie dient uitgeschakeld te kunnen worden</t>
  </si>
  <si>
    <t xml:space="preserve">Eisen </t>
  </si>
  <si>
    <t>Bedienbaar met vinger en stylus pen</t>
  </si>
  <si>
    <t>Eisen</t>
  </si>
  <si>
    <t xml:space="preserve">Wandmontage </t>
  </si>
  <si>
    <t>Wandmontage</t>
  </si>
  <si>
    <t>Aantal*</t>
  </si>
  <si>
    <t>Toekomstbestendig</t>
  </si>
  <si>
    <t>HDMI en Displaypoort aansluiting</t>
  </si>
  <si>
    <t>Aanbestedende Dienst</t>
  </si>
  <si>
    <t>Elektrisch in hoogte verstelbaar. De muurlift moet naar onderen kunnen zodat leerlingen er aan kunnen werken.</t>
  </si>
  <si>
    <t>OPS - PC Module</t>
  </si>
  <si>
    <t xml:space="preserve">Processor </t>
  </si>
  <si>
    <t>Werkgeheugen</t>
  </si>
  <si>
    <t xml:space="preserve">SSD geheugen </t>
  </si>
  <si>
    <t xml:space="preserve">Licentie </t>
  </si>
  <si>
    <t>Model</t>
  </si>
  <si>
    <t xml:space="preserve">OPS - PC module </t>
  </si>
  <si>
    <t>Soundbar</t>
  </si>
  <si>
    <t>Uurtarieven</t>
  </si>
  <si>
    <t>Geschikt voor 65, 75 en 86 inch Touchscreen</t>
  </si>
  <si>
    <t>Subwoofer</t>
  </si>
  <si>
    <t>Ingebouwd</t>
  </si>
  <si>
    <t>Watt</t>
  </si>
  <si>
    <t xml:space="preserve">Aansluiting </t>
  </si>
  <si>
    <t>Uurtarief monteur</t>
  </si>
  <si>
    <t>Uurtarief</t>
  </si>
  <si>
    <t xml:space="preserve">Aantal </t>
  </si>
  <si>
    <t xml:space="preserve">Gunningsprijs </t>
  </si>
  <si>
    <t>Percentage</t>
  </si>
  <si>
    <t>Fictieve uitgave</t>
  </si>
  <si>
    <t>Opslagpercentage onderdelen (alle onderdelen die nodig zijn voor het uitvoeren van onderhoud)</t>
  </si>
  <si>
    <t>Accessoires</t>
  </si>
  <si>
    <t>Opslagpercentage accessoires</t>
  </si>
  <si>
    <t>Minimaal 16GB</t>
  </si>
  <si>
    <t>86'' inch</t>
  </si>
  <si>
    <t>Touchscreen 86 inch</t>
  </si>
  <si>
    <t>Inclusief 1 afstandsbediening leveren. Het moet ook mogelijk zijn om de Touchscreen zonder afstandbediening te kunnen gebruiken.</t>
  </si>
  <si>
    <t>Minimaal 178 graden</t>
  </si>
  <si>
    <t>Intel-I5 laatste generatie + Intel Vpro of vergelijkbare AMD processor</t>
  </si>
  <si>
    <t>Minimaal 256GB</t>
  </si>
  <si>
    <t>Minimaal Windows 10 Home 64-bit</t>
  </si>
  <si>
    <t>TPM-Chip</t>
  </si>
  <si>
    <t>Ja</t>
  </si>
  <si>
    <t>Gebruikersrechten</t>
  </si>
  <si>
    <t>De Touchscreens dient volledig te functioneren onder standaard gebruikersrechten (geen (lokale) aangepaste rechten benodigd) zonder verplichte benodigde software en/of stuurprogramma’s geschikt voor de genoemde besturingssystemen (en opvolgers) gedurende de duur van de raamovereenkomst.</t>
  </si>
  <si>
    <r>
      <t>Totaalblad</t>
    </r>
    <r>
      <rPr>
        <b/>
        <vertAlign val="superscript"/>
        <sz val="20"/>
        <color theme="0"/>
        <rFont val="Aptos"/>
        <family val="2"/>
      </rPr>
      <t xml:space="preserve"> </t>
    </r>
    <r>
      <rPr>
        <b/>
        <sz val="20"/>
        <color theme="0"/>
        <rFont val="Aptos"/>
        <family val="2"/>
      </rPr>
      <t>prijzen leveringen en services t.b.v. gunning</t>
    </r>
  </si>
  <si>
    <t>Start uurtarief voor werkzaamheden het 1e uur (inclusief voorrijkosten)</t>
  </si>
  <si>
    <t>Vervolg uurtarief, na het 1e uur (exclusief voorrijkosten)</t>
  </si>
  <si>
    <t>Het model kan achter de Touchscreen worden geplaatst en buiten het zicht</t>
  </si>
  <si>
    <t>Minimaal 80 watt</t>
  </si>
  <si>
    <t>Te koppelen met de geleverde Touchscreens, kabels worden meegeleverd.</t>
  </si>
  <si>
    <t>Uurtarief verhuizing van ene naar andere locatie (binnen straal 20 km)</t>
  </si>
  <si>
    <t>Uurtarief verplaatsen op locatie (in of tussen lokalen)</t>
  </si>
  <si>
    <t>Totaal prijs per stuk (exclusief BTW)</t>
  </si>
  <si>
    <t>Totaalprijs (excl. BTW)</t>
  </si>
  <si>
    <t>Totaalprijs</t>
  </si>
  <si>
    <t>Voorhout</t>
  </si>
  <si>
    <t xml:space="preserve">Stichting Sophia Scholen </t>
  </si>
  <si>
    <t>Mevrouw E. Driest</t>
  </si>
  <si>
    <t>Voorzitter College van Bestuur</t>
  </si>
  <si>
    <t>16;9</t>
  </si>
  <si>
    <t>3840 × 2160 (4K UHD) @60Hz</t>
  </si>
  <si>
    <t>Glasplaat</t>
  </si>
  <si>
    <t>Ontspiegeld glas, Mohs 7</t>
  </si>
  <si>
    <t>Helderheid</t>
  </si>
  <si>
    <t>500nits</t>
  </si>
  <si>
    <t>Contrastverhuoding</t>
  </si>
  <si>
    <t>Minimaal 4000:1</t>
  </si>
  <si>
    <t>Touch refresh rate</t>
  </si>
  <si>
    <t>500Hz</t>
  </si>
  <si>
    <t>Multiwriting wordt ondersteund (minimaal 20 gelijktijdig)</t>
  </si>
  <si>
    <t>Schrijfpunten (minimaal 40 punten)</t>
  </si>
  <si>
    <t>Touch ondersteuning</t>
  </si>
  <si>
    <t>OPS</t>
  </si>
  <si>
    <t>Ja, 80 pins OPS slot</t>
  </si>
  <si>
    <t>2x HDMI 2.0 (met CEC &amp; ARC-ondersteuning) 1x Displaypoort</t>
  </si>
  <si>
    <t xml:space="preserve">1 × full-function USB-C (100W PD, DP1.2, USB 3.2, Touch, LAN) </t>
  </si>
  <si>
    <t>Speakers</t>
  </si>
  <si>
    <t>Android module</t>
  </si>
  <si>
    <t>Geen Android-besturingssysteem zichtbaar, beschikbaar of benaderbaar</t>
  </si>
  <si>
    <t>Netwerk aansluitingen</t>
  </si>
  <si>
    <t>Geen RJ45 of Wifi in het scherm aanwezig (geen internet vebinding mogelijk)</t>
  </si>
  <si>
    <t xml:space="preserve">Oplevering is standaard inclusief 10 meter USB + HDMI bekabeling. </t>
  </si>
  <si>
    <t>De aangeboden Touchscreen voldoet aan de moderne technologie; dat wil zeggen dat Opdrachtgever verwacht dat de aangeboden Touchscreen goed werkt op basis van de huidige situatie maar ook in de toekomst, minimaal de komende 8 jaar.</t>
  </si>
  <si>
    <t>USBC achterzijde/zijkant scherm</t>
  </si>
  <si>
    <t>Windows 11  of hoger</t>
  </si>
  <si>
    <t>Ingebouwde 2.1 Speakers (twee speakers + subwoofer) /  Minimaal 2 × 25W + 1 × 20W subwoofer</t>
  </si>
  <si>
    <t>Palm rejection en Pressure sensing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</si>
</sst>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0#########"/>
    <numFmt numFmtId="165" formatCode="&quot;€&quot;\ #,##0.00"/>
  </numFmts>
  <fonts count="18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20"/>
      <color theme="0"/>
      <name val="Aptos"/>
      <family val="2"/>
    </font>
    <font>
      <sz val="12"/>
      <color theme="1"/>
      <name val="Aptos"/>
      <family val="2"/>
    </font>
    <font>
      <b/>
      <sz val="11"/>
      <color theme="0"/>
      <name val="Aptos"/>
      <family val="2"/>
    </font>
    <font>
      <sz val="11"/>
      <name val="Aptos"/>
      <family val="2"/>
    </font>
    <font>
      <sz val="11"/>
      <color rgb="FFFF0000"/>
      <name val="Aptos"/>
      <family val="2"/>
    </font>
    <font>
      <b/>
      <sz val="14"/>
      <color theme="0"/>
      <name val="Aptos"/>
      <family val="2"/>
    </font>
    <font>
      <sz val="11"/>
      <color theme="0"/>
      <name val="Aptos"/>
      <family val="2"/>
    </font>
    <font>
      <b/>
      <sz val="11"/>
      <color theme="1"/>
      <name val="Aptos"/>
      <family val="2"/>
    </font>
    <font>
      <sz val="10"/>
      <color theme="1"/>
      <name val="Aptos"/>
      <family val="2"/>
    </font>
    <font>
      <b/>
      <sz val="16"/>
      <color theme="0"/>
      <name val="Aptos"/>
      <family val="2"/>
    </font>
    <font>
      <sz val="11"/>
      <color rgb="FF005696"/>
      <name val="Aptos"/>
      <family val="2"/>
    </font>
    <font>
      <b/>
      <vertAlign val="superscript"/>
      <sz val="20"/>
      <color theme="0"/>
      <name val="Aptos"/>
      <family val="2"/>
    </font>
    <font>
      <b/>
      <sz val="12"/>
      <color theme="0"/>
      <name val="Aptos"/>
      <family val="2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lightUp">
        <bgColor rgb="FFC2E76B"/>
      </patternFill>
    </fill>
    <fill>
      <patternFill patternType="lightUp">
        <bgColor rgb="FF173583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3" fillId="2" borderId="0" xfId="0" applyFont="1" applyFill="1"/>
    <xf numFmtId="0" fontId="7" fillId="4" borderId="3" xfId="0" applyFont="1" applyFill="1" applyBorder="1" applyProtection="1">
      <protection locked="0"/>
    </xf>
    <xf numFmtId="49" fontId="7" fillId="4" borderId="3" xfId="0" applyNumberFormat="1" applyFont="1" applyFill="1" applyBorder="1" applyProtection="1">
      <protection locked="0"/>
    </xf>
    <xf numFmtId="0" fontId="7" fillId="4" borderId="3" xfId="0" applyFont="1" applyFill="1" applyBorder="1" applyAlignment="1" applyProtection="1">
      <alignment horizontal="left"/>
      <protection locked="0"/>
    </xf>
    <xf numFmtId="164" fontId="7" fillId="4" borderId="3" xfId="0" applyNumberFormat="1" applyFont="1" applyFill="1" applyBorder="1" applyAlignment="1" applyProtection="1">
      <alignment horizontal="left"/>
      <protection locked="0"/>
    </xf>
    <xf numFmtId="0" fontId="7" fillId="4" borderId="3" xfId="0" applyFont="1" applyFill="1" applyBorder="1" applyAlignment="1" applyProtection="1">
      <alignment horizontal="left" wrapText="1"/>
      <protection locked="0"/>
    </xf>
    <xf numFmtId="0" fontId="6" fillId="3" borderId="7" xfId="0" applyFont="1" applyFill="1" applyBorder="1"/>
    <xf numFmtId="0" fontId="4" fillId="3" borderId="0" xfId="0" applyFont="1" applyFill="1"/>
    <xf numFmtId="0" fontId="5" fillId="3" borderId="0" xfId="0" applyFont="1" applyFill="1"/>
    <xf numFmtId="0" fontId="3" fillId="3" borderId="0" xfId="0" applyFont="1" applyFill="1"/>
    <xf numFmtId="0" fontId="16" fillId="3" borderId="7" xfId="0" applyFont="1" applyFill="1" applyBorder="1"/>
    <xf numFmtId="0" fontId="16" fillId="3" borderId="0" xfId="0" applyFont="1" applyFill="1" applyAlignment="1">
      <alignment horizontal="left"/>
    </xf>
    <xf numFmtId="0" fontId="17" fillId="2" borderId="3" xfId="0" applyFont="1" applyFill="1" applyBorder="1"/>
    <xf numFmtId="44" fontId="7" fillId="5" borderId="3" xfId="0" applyNumberFormat="1" applyFont="1" applyFill="1" applyBorder="1"/>
    <xf numFmtId="0" fontId="17" fillId="2" borderId="7" xfId="0" applyFont="1" applyFill="1" applyBorder="1"/>
    <xf numFmtId="44" fontId="7" fillId="5" borderId="1" xfId="0" applyNumberFormat="1" applyFont="1" applyFill="1" applyBorder="1"/>
    <xf numFmtId="0" fontId="6" fillId="3" borderId="3" xfId="0" applyFont="1" applyFill="1" applyBorder="1"/>
    <xf numFmtId="44" fontId="7" fillId="5" borderId="3" xfId="2" applyFont="1" applyFill="1" applyBorder="1"/>
    <xf numFmtId="10" fontId="7" fillId="5" borderId="3" xfId="0" applyNumberFormat="1" applyFont="1" applyFill="1" applyBorder="1"/>
    <xf numFmtId="0" fontId="11" fillId="2" borderId="0" xfId="0" applyFont="1" applyFill="1"/>
    <xf numFmtId="0" fontId="17" fillId="2" borderId="0" xfId="0" applyFont="1" applyFill="1" applyAlignment="1">
      <alignment horizontal="left"/>
    </xf>
    <xf numFmtId="0" fontId="11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1" fontId="6" fillId="3" borderId="3" xfId="2" applyNumberFormat="1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6" fillId="3" borderId="1" xfId="2" applyNumberFormat="1" applyFont="1" applyFill="1" applyBorder="1" applyAlignment="1">
      <alignment horizontal="center"/>
    </xf>
    <xf numFmtId="1" fontId="6" fillId="6" borderId="3" xfId="2" applyNumberFormat="1" applyFont="1" applyFill="1" applyBorder="1" applyAlignment="1">
      <alignment horizontal="center"/>
    </xf>
    <xf numFmtId="10" fontId="3" fillId="4" borderId="3" xfId="2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10" fontId="11" fillId="4" borderId="3" xfId="0" applyNumberFormat="1" applyFont="1" applyFill="1" applyBorder="1" applyAlignment="1" applyProtection="1">
      <alignment horizontal="center"/>
      <protection locked="0"/>
    </xf>
    <xf numFmtId="7" fontId="11" fillId="4" borderId="3" xfId="2" applyNumberFormat="1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4" fontId="16" fillId="3" borderId="0" xfId="0" applyNumberFormat="1" applyFont="1" applyFill="1" applyAlignment="1">
      <alignment horizontal="center"/>
    </xf>
    <xf numFmtId="165" fontId="7" fillId="4" borderId="3" xfId="2" applyNumberFormat="1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/>
    </xf>
    <xf numFmtId="165" fontId="7" fillId="4" borderId="1" xfId="0" applyNumberFormat="1" applyFont="1" applyFill="1" applyBorder="1" applyAlignment="1">
      <alignment horizontal="center"/>
    </xf>
    <xf numFmtId="165" fontId="7" fillId="4" borderId="1" xfId="2" applyNumberFormat="1" applyFont="1" applyFill="1" applyBorder="1" applyAlignment="1">
      <alignment horizontal="center"/>
    </xf>
    <xf numFmtId="165" fontId="7" fillId="5" borderId="3" xfId="2" applyNumberFormat="1" applyFont="1" applyFill="1" applyBorder="1" applyAlignment="1">
      <alignment horizontal="center"/>
    </xf>
    <xf numFmtId="10" fontId="7" fillId="4" borderId="3" xfId="0" applyNumberFormat="1" applyFont="1" applyFill="1" applyBorder="1" applyAlignment="1">
      <alignment horizontal="center"/>
    </xf>
    <xf numFmtId="10" fontId="7" fillId="4" borderId="1" xfId="0" applyNumberFormat="1" applyFont="1" applyFill="1" applyBorder="1" applyAlignment="1">
      <alignment horizontal="center"/>
    </xf>
    <xf numFmtId="7" fontId="7" fillId="4" borderId="1" xfId="2" applyNumberFormat="1" applyFont="1" applyFill="1" applyBorder="1" applyAlignment="1">
      <alignment horizontal="center"/>
    </xf>
    <xf numFmtId="7" fontId="7" fillId="4" borderId="3" xfId="2" applyNumberFormat="1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5" fontId="10" fillId="3" borderId="3" xfId="2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5" fontId="9" fillId="3" borderId="3" xfId="2" applyNumberFormat="1" applyFont="1" applyFill="1" applyBorder="1" applyAlignment="1">
      <alignment horizontal="center"/>
    </xf>
    <xf numFmtId="10" fontId="11" fillId="4" borderId="2" xfId="0" applyNumberFormat="1" applyFont="1" applyFill="1" applyBorder="1" applyAlignment="1" applyProtection="1">
      <alignment horizontal="center"/>
      <protection locked="0"/>
    </xf>
    <xf numFmtId="165" fontId="3" fillId="4" borderId="3" xfId="2" applyNumberFormat="1" applyFont="1" applyFill="1" applyBorder="1" applyAlignment="1" applyProtection="1">
      <alignment horizontal="center"/>
      <protection locked="0"/>
    </xf>
    <xf numFmtId="10" fontId="3" fillId="4" borderId="3" xfId="2" applyNumberFormat="1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/>
    <xf numFmtId="0" fontId="7" fillId="0" borderId="3" xfId="0" applyFont="1" applyBorder="1"/>
    <xf numFmtId="0" fontId="3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14" fillId="2" borderId="11" xfId="0" applyFont="1" applyFill="1" applyBorder="1"/>
    <xf numFmtId="0" fontId="7" fillId="2" borderId="12" xfId="0" applyFont="1" applyFill="1" applyBorder="1"/>
    <xf numFmtId="0" fontId="7" fillId="4" borderId="3" xfId="1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8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8" xfId="0" applyFont="1" applyFill="1" applyBorder="1"/>
    <xf numFmtId="0" fontId="6" fillId="3" borderId="7" xfId="0" applyFont="1" applyFill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2" fontId="7" fillId="0" borderId="3" xfId="0" applyNumberFormat="1" applyFont="1" applyBorder="1" applyAlignment="1">
      <alignment horizontal="left" wrapText="1"/>
    </xf>
    <xf numFmtId="20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3" fillId="7" borderId="0" xfId="0" applyFont="1" applyFill="1"/>
    <xf numFmtId="0" fontId="7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wrapText="1"/>
    </xf>
    <xf numFmtId="0" fontId="3" fillId="3" borderId="9" xfId="0" applyFont="1" applyFill="1" applyBorder="1"/>
    <xf numFmtId="0" fontId="9" fillId="3" borderId="10" xfId="0" applyFont="1" applyFill="1" applyBorder="1"/>
    <xf numFmtId="0" fontId="3" fillId="3" borderId="14" xfId="0" applyFont="1" applyFill="1" applyBorder="1"/>
    <xf numFmtId="0" fontId="3" fillId="3" borderId="7" xfId="0" applyFont="1" applyFill="1" applyBorder="1"/>
    <xf numFmtId="0" fontId="3" fillId="0" borderId="2" xfId="0" applyFont="1" applyBorder="1"/>
    <xf numFmtId="0" fontId="3" fillId="0" borderId="3" xfId="0" applyFont="1" applyBorder="1"/>
    <xf numFmtId="7" fontId="9" fillId="3" borderId="3" xfId="2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right"/>
    </xf>
    <xf numFmtId="0" fontId="12" fillId="2" borderId="0" xfId="0" applyFont="1" applyFill="1" applyAlignment="1">
      <alignment vertical="top" wrapText="1"/>
    </xf>
    <xf numFmtId="0" fontId="5" fillId="2" borderId="0" xfId="0" applyFont="1" applyFill="1"/>
    <xf numFmtId="0" fontId="6" fillId="3" borderId="7" xfId="0" applyFont="1" applyFill="1" applyBorder="1" applyAlignment="1">
      <alignment horizontal="center"/>
    </xf>
    <xf numFmtId="0" fontId="10" fillId="2" borderId="0" xfId="0" applyFont="1" applyFill="1"/>
    <xf numFmtId="44" fontId="3" fillId="2" borderId="0" xfId="2" applyFont="1" applyFill="1" applyBorder="1" applyAlignment="1" applyProtection="1">
      <alignment wrapText="1"/>
    </xf>
    <xf numFmtId="0" fontId="6" fillId="3" borderId="0" xfId="0" applyFont="1" applyFill="1"/>
    <xf numFmtId="0" fontId="3" fillId="3" borderId="10" xfId="0" applyFont="1" applyFill="1" applyBorder="1"/>
    <xf numFmtId="0" fontId="3" fillId="3" borderId="7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/>
    <xf numFmtId="0" fontId="7" fillId="0" borderId="3" xfId="0" applyFont="1" applyBorder="1" applyAlignment="1">
      <alignment horizontal="left"/>
    </xf>
    <xf numFmtId="0" fontId="9" fillId="3" borderId="13" xfId="0" applyFont="1" applyFill="1" applyBorder="1"/>
    <xf numFmtId="0" fontId="3" fillId="3" borderId="12" xfId="0" applyFont="1" applyFill="1" applyBorder="1"/>
    <xf numFmtId="0" fontId="8" fillId="2" borderId="0" xfId="0" applyFont="1" applyFill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165" fontId="6" fillId="3" borderId="8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3" fillId="0" borderId="3" xfId="0" applyFont="1" applyBorder="1" applyAlignment="1">
      <alignment wrapText="1"/>
    </xf>
    <xf numFmtId="165" fontId="3" fillId="2" borderId="3" xfId="2" applyNumberFormat="1" applyFont="1" applyFill="1" applyBorder="1" applyAlignment="1" applyProtection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/>
    </xf>
    <xf numFmtId="4" fontId="6" fillId="3" borderId="8" xfId="0" applyNumberFormat="1" applyFont="1" applyFill="1" applyBorder="1" applyAlignment="1">
      <alignment horizontal="center"/>
    </xf>
    <xf numFmtId="0" fontId="6" fillId="3" borderId="9" xfId="0" applyFont="1" applyFill="1" applyBorder="1"/>
    <xf numFmtId="7" fontId="3" fillId="2" borderId="3" xfId="2" applyNumberFormat="1" applyFont="1" applyFill="1" applyBorder="1" applyAlignment="1" applyProtection="1">
      <alignment horizontal="center"/>
    </xf>
    <xf numFmtId="4" fontId="3" fillId="2" borderId="0" xfId="0" applyNumberFormat="1" applyFont="1" applyFill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8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2" fontId="7" fillId="0" borderId="3" xfId="0" applyNumberFormat="1" applyFont="1" applyBorder="1" applyAlignment="1">
      <alignment horizontal="left" vertical="top" wrapText="1"/>
    </xf>
    <xf numFmtId="20" fontId="7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</cellXfs>
  <cellStyles count="4">
    <cellStyle name="Hyperlink" xfId="1" builtinId="8"/>
    <cellStyle name="Standaard" xfId="0" builtinId="0"/>
    <cellStyle name="Valuta" xfId="2" builtinId="4"/>
    <cellStyle name="Valuta 2" xfId="3" xr:uid="{35A013D2-8B24-4F8E-B5F1-BF8EECC8C587}"/>
  </cellStyles>
  <dxfs count="0"/>
  <tableStyles count="0" defaultTableStyle="TableStyleMedium2" defaultPivotStyle="PivotStyleLight16"/>
  <colors>
    <mruColors>
      <color rgb="FF173583"/>
      <color rgb="FFC2E76B"/>
      <color rgb="FFFABE00"/>
      <color rgb="FF005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47625</xdr:rowOff>
    </xdr:from>
    <xdr:to>
      <xdr:col>8</xdr:col>
      <xdr:colOff>1781175</xdr:colOff>
      <xdr:row>3</xdr:row>
      <xdr:rowOff>238125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95275" y="371475"/>
          <a:ext cx="1446847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Let</a:t>
          </a:r>
          <a:r>
            <a:rPr lang="nl-NL" sz="1100" b="1" baseline="0"/>
            <a:t> op: </a:t>
          </a:r>
        </a:p>
        <a:p>
          <a:r>
            <a:rPr lang="nl-NL" sz="1100"/>
            <a:t>* De benoemde aantallen zijn fictief: hieraan kunnen geen rechten worden ontleend.  </a:t>
          </a:r>
        </a:p>
        <a:p>
          <a:r>
            <a:rPr lang="nl-NL" sz="1100"/>
            <a:t>- </a:t>
          </a:r>
          <a:r>
            <a:rPr lang="nl-NL"/>
            <a:t>De opgegeven opslagpercentages gelden gedurende de gehele contractduur voor de desbetreffende productgroepen</a:t>
          </a:r>
        </a:p>
        <a:p>
          <a:r>
            <a:rPr lang="nl-NL" sz="1100" baseline="0"/>
            <a:t>- Alle prijzen zijn exclusief BTW</a:t>
          </a: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BF37-91C9-4BD4-8EAF-BA10C6B9EF5D}">
  <sheetPr codeName="Blad1">
    <tabColor rgb="FFC2E76B"/>
  </sheetPr>
  <dimension ref="A1:DQ876"/>
  <sheetViews>
    <sheetView zoomScaleNormal="100" workbookViewId="0">
      <selection activeCell="B22" sqref="B22"/>
    </sheetView>
  </sheetViews>
  <sheetFormatPr defaultColWidth="9.109375" defaultRowHeight="14.4" x14ac:dyDescent="0.3"/>
  <cols>
    <col min="1" max="1" width="54.33203125" style="1" customWidth="1"/>
    <col min="2" max="2" width="59.6640625" style="1" customWidth="1"/>
    <col min="3" max="16384" width="9.109375" style="1"/>
  </cols>
  <sheetData>
    <row r="1" spans="1:121" ht="21" x14ac:dyDescent="0.4">
      <c r="A1" s="117" t="s">
        <v>4</v>
      </c>
      <c r="B1" s="11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</row>
    <row r="2" spans="1:12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</row>
    <row r="3" spans="1:121" ht="21" x14ac:dyDescent="0.4">
      <c r="A3" s="117" t="s">
        <v>73</v>
      </c>
      <c r="B3" s="11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</row>
    <row r="4" spans="1:121" x14ac:dyDescent="0.3">
      <c r="A4" s="58" t="s">
        <v>5</v>
      </c>
      <c r="B4" s="59" t="s">
        <v>122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</row>
    <row r="5" spans="1:121" x14ac:dyDescent="0.3">
      <c r="A5" s="58" t="s">
        <v>6</v>
      </c>
      <c r="B5" s="59" t="s">
        <v>121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</row>
    <row r="6" spans="1:121" x14ac:dyDescent="0.3">
      <c r="A6" s="58" t="s">
        <v>7</v>
      </c>
      <c r="B6" s="60">
        <v>28076656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</row>
    <row r="7" spans="1:121" x14ac:dyDescent="0.3">
      <c r="A7" s="58" t="s">
        <v>8</v>
      </c>
      <c r="B7" s="59" t="s">
        <v>123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</row>
    <row r="8" spans="1:121" x14ac:dyDescent="0.3">
      <c r="A8" s="58" t="s">
        <v>9</v>
      </c>
      <c r="B8" s="59" t="s">
        <v>124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</row>
    <row r="9" spans="1:121" x14ac:dyDescent="0.3">
      <c r="A9" s="6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</row>
    <row r="10" spans="1:121" x14ac:dyDescent="0.3">
      <c r="A10" s="58" t="s">
        <v>18</v>
      </c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</row>
    <row r="11" spans="1:121" x14ac:dyDescent="0.3">
      <c r="A11" s="58" t="s">
        <v>19</v>
      </c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</row>
    <row r="12" spans="1:121" x14ac:dyDescent="0.3">
      <c r="A12" s="58" t="s">
        <v>11</v>
      </c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</row>
    <row r="13" spans="1:121" x14ac:dyDescent="0.3">
      <c r="A13" s="58" t="s">
        <v>20</v>
      </c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</row>
    <row r="14" spans="1:121" x14ac:dyDescent="0.3">
      <c r="A14" s="58" t="s">
        <v>12</v>
      </c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</row>
    <row r="15" spans="1:121" x14ac:dyDescent="0.3">
      <c r="A15" s="62"/>
      <c r="B15" s="6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</row>
    <row r="16" spans="1:121" x14ac:dyDescent="0.3">
      <c r="A16" s="58" t="s">
        <v>13</v>
      </c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</row>
    <row r="17" spans="1:121" x14ac:dyDescent="0.3">
      <c r="A17" s="58" t="s">
        <v>12</v>
      </c>
      <c r="B17" s="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</row>
    <row r="18" spans="1:121" x14ac:dyDescent="0.3">
      <c r="A18" s="58" t="s">
        <v>10</v>
      </c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</row>
    <row r="19" spans="1:121" x14ac:dyDescent="0.3">
      <c r="A19" s="58" t="s">
        <v>14</v>
      </c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</row>
    <row r="20" spans="1:121" x14ac:dyDescent="0.3">
      <c r="A20" s="58" t="s">
        <v>15</v>
      </c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</row>
    <row r="21" spans="1:121" x14ac:dyDescent="0.3">
      <c r="A21" s="58" t="s">
        <v>16</v>
      </c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</row>
    <row r="22" spans="1:121" x14ac:dyDescent="0.3">
      <c r="A22" s="58" t="s">
        <v>17</v>
      </c>
      <c r="B22" s="6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</row>
    <row r="23" spans="1:121" s="2" customFormat="1" x14ac:dyDescent="0.3"/>
    <row r="24" spans="1:121" s="2" customFormat="1" x14ac:dyDescent="0.3"/>
    <row r="25" spans="1:121" s="2" customFormat="1" x14ac:dyDescent="0.3"/>
    <row r="26" spans="1:121" s="2" customFormat="1" x14ac:dyDescent="0.3"/>
    <row r="27" spans="1:121" s="2" customFormat="1" x14ac:dyDescent="0.3"/>
    <row r="28" spans="1:121" s="2" customFormat="1" x14ac:dyDescent="0.3"/>
    <row r="29" spans="1:121" s="2" customFormat="1" x14ac:dyDescent="0.3"/>
    <row r="30" spans="1:121" s="2" customFormat="1" x14ac:dyDescent="0.3"/>
    <row r="31" spans="1:121" s="2" customFormat="1" x14ac:dyDescent="0.3"/>
    <row r="32" spans="1:121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="2" customFormat="1" x14ac:dyDescent="0.3"/>
    <row r="674" s="2" customFormat="1" x14ac:dyDescent="0.3"/>
    <row r="675" s="2" customFormat="1" x14ac:dyDescent="0.3"/>
    <row r="676" s="2" customFormat="1" x14ac:dyDescent="0.3"/>
    <row r="677" s="2" customFormat="1" x14ac:dyDescent="0.3"/>
    <row r="678" s="2" customFormat="1" x14ac:dyDescent="0.3"/>
    <row r="679" s="2" customFormat="1" x14ac:dyDescent="0.3"/>
    <row r="680" s="2" customFormat="1" x14ac:dyDescent="0.3"/>
    <row r="681" s="2" customFormat="1" x14ac:dyDescent="0.3"/>
    <row r="682" s="2" customFormat="1" x14ac:dyDescent="0.3"/>
    <row r="683" s="2" customFormat="1" x14ac:dyDescent="0.3"/>
    <row r="684" s="2" customFormat="1" x14ac:dyDescent="0.3"/>
    <row r="685" s="2" customFormat="1" x14ac:dyDescent="0.3"/>
    <row r="686" s="2" customFormat="1" x14ac:dyDescent="0.3"/>
    <row r="687" s="2" customFormat="1" x14ac:dyDescent="0.3"/>
    <row r="688" s="2" customFormat="1" x14ac:dyDescent="0.3"/>
    <row r="689" s="2" customFormat="1" x14ac:dyDescent="0.3"/>
    <row r="690" s="2" customFormat="1" x14ac:dyDescent="0.3"/>
    <row r="691" s="2" customFormat="1" x14ac:dyDescent="0.3"/>
    <row r="692" s="2" customFormat="1" x14ac:dyDescent="0.3"/>
    <row r="693" s="2" customFormat="1" x14ac:dyDescent="0.3"/>
    <row r="694" s="2" customFormat="1" x14ac:dyDescent="0.3"/>
    <row r="695" s="2" customFormat="1" x14ac:dyDescent="0.3"/>
    <row r="696" s="2" customFormat="1" x14ac:dyDescent="0.3"/>
    <row r="697" s="2" customFormat="1" x14ac:dyDescent="0.3"/>
    <row r="698" s="2" customFormat="1" x14ac:dyDescent="0.3"/>
    <row r="699" s="2" customFormat="1" x14ac:dyDescent="0.3"/>
    <row r="700" s="2" customFormat="1" x14ac:dyDescent="0.3"/>
    <row r="701" s="2" customFormat="1" x14ac:dyDescent="0.3"/>
    <row r="702" s="2" customFormat="1" x14ac:dyDescent="0.3"/>
    <row r="703" s="2" customFormat="1" x14ac:dyDescent="0.3"/>
    <row r="704" s="2" customFormat="1" x14ac:dyDescent="0.3"/>
    <row r="705" s="2" customFormat="1" x14ac:dyDescent="0.3"/>
    <row r="706" s="2" customFormat="1" x14ac:dyDescent="0.3"/>
    <row r="707" s="2" customFormat="1" x14ac:dyDescent="0.3"/>
    <row r="708" s="2" customFormat="1" x14ac:dyDescent="0.3"/>
    <row r="709" s="2" customFormat="1" x14ac:dyDescent="0.3"/>
    <row r="710" s="2" customFormat="1" x14ac:dyDescent="0.3"/>
    <row r="711" s="2" customFormat="1" x14ac:dyDescent="0.3"/>
    <row r="712" s="2" customFormat="1" x14ac:dyDescent="0.3"/>
    <row r="713" s="2" customFormat="1" x14ac:dyDescent="0.3"/>
    <row r="714" s="2" customFormat="1" x14ac:dyDescent="0.3"/>
    <row r="715" s="2" customFormat="1" x14ac:dyDescent="0.3"/>
    <row r="716" s="2" customFormat="1" x14ac:dyDescent="0.3"/>
    <row r="717" s="2" customFormat="1" x14ac:dyDescent="0.3"/>
    <row r="718" s="2" customFormat="1" x14ac:dyDescent="0.3"/>
    <row r="719" s="2" customFormat="1" x14ac:dyDescent="0.3"/>
    <row r="720" s="2" customFormat="1" x14ac:dyDescent="0.3"/>
    <row r="721" s="2" customFormat="1" x14ac:dyDescent="0.3"/>
    <row r="722" s="2" customFormat="1" x14ac:dyDescent="0.3"/>
    <row r="723" s="2" customFormat="1" x14ac:dyDescent="0.3"/>
    <row r="724" s="2" customFormat="1" x14ac:dyDescent="0.3"/>
    <row r="725" s="2" customFormat="1" x14ac:dyDescent="0.3"/>
    <row r="726" s="2" customFormat="1" x14ac:dyDescent="0.3"/>
    <row r="727" s="2" customFormat="1" x14ac:dyDescent="0.3"/>
    <row r="728" s="2" customFormat="1" x14ac:dyDescent="0.3"/>
    <row r="729" s="2" customFormat="1" x14ac:dyDescent="0.3"/>
    <row r="730" s="2" customFormat="1" x14ac:dyDescent="0.3"/>
    <row r="731" s="2" customFormat="1" x14ac:dyDescent="0.3"/>
    <row r="732" s="2" customFormat="1" x14ac:dyDescent="0.3"/>
    <row r="733" s="2" customFormat="1" x14ac:dyDescent="0.3"/>
    <row r="734" s="2" customFormat="1" x14ac:dyDescent="0.3"/>
    <row r="735" s="2" customFormat="1" x14ac:dyDescent="0.3"/>
    <row r="736" s="2" customFormat="1" x14ac:dyDescent="0.3"/>
    <row r="737" s="2" customFormat="1" x14ac:dyDescent="0.3"/>
    <row r="738" s="2" customFormat="1" x14ac:dyDescent="0.3"/>
    <row r="739" s="2" customFormat="1" x14ac:dyDescent="0.3"/>
    <row r="740" s="2" customFormat="1" x14ac:dyDescent="0.3"/>
    <row r="741" s="2" customFormat="1" x14ac:dyDescent="0.3"/>
    <row r="742" s="2" customFormat="1" x14ac:dyDescent="0.3"/>
    <row r="743" s="2" customFormat="1" x14ac:dyDescent="0.3"/>
    <row r="744" s="2" customFormat="1" x14ac:dyDescent="0.3"/>
    <row r="745" s="2" customFormat="1" x14ac:dyDescent="0.3"/>
    <row r="746" s="2" customFormat="1" x14ac:dyDescent="0.3"/>
    <row r="747" s="2" customFormat="1" x14ac:dyDescent="0.3"/>
    <row r="748" s="2" customFormat="1" x14ac:dyDescent="0.3"/>
    <row r="749" s="2" customFormat="1" x14ac:dyDescent="0.3"/>
    <row r="750" s="2" customFormat="1" x14ac:dyDescent="0.3"/>
    <row r="751" s="2" customFormat="1" x14ac:dyDescent="0.3"/>
    <row r="752" s="2" customFormat="1" x14ac:dyDescent="0.3"/>
    <row r="753" s="2" customFormat="1" x14ac:dyDescent="0.3"/>
    <row r="754" s="2" customFormat="1" x14ac:dyDescent="0.3"/>
    <row r="755" s="2" customFormat="1" x14ac:dyDescent="0.3"/>
    <row r="756" s="2" customFormat="1" x14ac:dyDescent="0.3"/>
    <row r="757" s="2" customFormat="1" x14ac:dyDescent="0.3"/>
    <row r="758" s="2" customFormat="1" x14ac:dyDescent="0.3"/>
    <row r="759" s="2" customFormat="1" x14ac:dyDescent="0.3"/>
    <row r="760" s="2" customFormat="1" x14ac:dyDescent="0.3"/>
    <row r="761" s="2" customFormat="1" x14ac:dyDescent="0.3"/>
    <row r="762" s="2" customFormat="1" x14ac:dyDescent="0.3"/>
    <row r="763" s="2" customFormat="1" x14ac:dyDescent="0.3"/>
    <row r="764" s="2" customFormat="1" x14ac:dyDescent="0.3"/>
    <row r="765" s="2" customFormat="1" x14ac:dyDescent="0.3"/>
    <row r="766" s="2" customFormat="1" x14ac:dyDescent="0.3"/>
    <row r="767" s="2" customFormat="1" x14ac:dyDescent="0.3"/>
    <row r="768" s="2" customFormat="1" x14ac:dyDescent="0.3"/>
    <row r="769" s="2" customFormat="1" x14ac:dyDescent="0.3"/>
    <row r="770" s="2" customFormat="1" x14ac:dyDescent="0.3"/>
    <row r="771" s="2" customFormat="1" x14ac:dyDescent="0.3"/>
    <row r="772" s="2" customFormat="1" x14ac:dyDescent="0.3"/>
    <row r="773" s="2" customFormat="1" x14ac:dyDescent="0.3"/>
    <row r="774" s="2" customFormat="1" x14ac:dyDescent="0.3"/>
    <row r="775" s="2" customFormat="1" x14ac:dyDescent="0.3"/>
    <row r="776" s="2" customFormat="1" x14ac:dyDescent="0.3"/>
    <row r="777" s="2" customFormat="1" x14ac:dyDescent="0.3"/>
    <row r="778" s="2" customFormat="1" x14ac:dyDescent="0.3"/>
    <row r="779" s="2" customFormat="1" x14ac:dyDescent="0.3"/>
    <row r="780" s="2" customFormat="1" x14ac:dyDescent="0.3"/>
    <row r="781" s="2" customFormat="1" x14ac:dyDescent="0.3"/>
    <row r="782" s="2" customFormat="1" x14ac:dyDescent="0.3"/>
    <row r="783" s="2" customFormat="1" x14ac:dyDescent="0.3"/>
    <row r="784" s="2" customFormat="1" x14ac:dyDescent="0.3"/>
    <row r="785" s="2" customFormat="1" x14ac:dyDescent="0.3"/>
    <row r="786" s="2" customFormat="1" x14ac:dyDescent="0.3"/>
    <row r="787" s="2" customFormat="1" x14ac:dyDescent="0.3"/>
    <row r="788" s="2" customFormat="1" x14ac:dyDescent="0.3"/>
    <row r="789" s="2" customFormat="1" x14ac:dyDescent="0.3"/>
    <row r="790" s="2" customFormat="1" x14ac:dyDescent="0.3"/>
    <row r="791" s="2" customFormat="1" x14ac:dyDescent="0.3"/>
    <row r="792" s="2" customFormat="1" x14ac:dyDescent="0.3"/>
    <row r="793" s="2" customFormat="1" x14ac:dyDescent="0.3"/>
    <row r="794" s="2" customFormat="1" x14ac:dyDescent="0.3"/>
    <row r="795" s="2" customFormat="1" x14ac:dyDescent="0.3"/>
    <row r="796" s="2" customFormat="1" x14ac:dyDescent="0.3"/>
    <row r="797" s="2" customFormat="1" x14ac:dyDescent="0.3"/>
    <row r="798" s="2" customFormat="1" x14ac:dyDescent="0.3"/>
    <row r="799" s="2" customFormat="1" x14ac:dyDescent="0.3"/>
    <row r="800" s="2" customFormat="1" x14ac:dyDescent="0.3"/>
    <row r="801" s="2" customFormat="1" x14ac:dyDescent="0.3"/>
    <row r="802" s="2" customFormat="1" x14ac:dyDescent="0.3"/>
    <row r="803" s="2" customFormat="1" x14ac:dyDescent="0.3"/>
    <row r="804" s="2" customFormat="1" x14ac:dyDescent="0.3"/>
    <row r="805" s="2" customFormat="1" x14ac:dyDescent="0.3"/>
    <row r="806" s="2" customFormat="1" x14ac:dyDescent="0.3"/>
    <row r="807" s="2" customFormat="1" x14ac:dyDescent="0.3"/>
    <row r="808" s="2" customFormat="1" x14ac:dyDescent="0.3"/>
    <row r="809" s="2" customFormat="1" x14ac:dyDescent="0.3"/>
    <row r="810" s="2" customFormat="1" x14ac:dyDescent="0.3"/>
    <row r="811" s="2" customFormat="1" x14ac:dyDescent="0.3"/>
    <row r="812" s="2" customFormat="1" x14ac:dyDescent="0.3"/>
    <row r="813" s="2" customFormat="1" x14ac:dyDescent="0.3"/>
    <row r="814" s="2" customFormat="1" x14ac:dyDescent="0.3"/>
    <row r="815" s="2" customFormat="1" x14ac:dyDescent="0.3"/>
    <row r="816" s="2" customFormat="1" x14ac:dyDescent="0.3"/>
    <row r="817" s="2" customFormat="1" x14ac:dyDescent="0.3"/>
    <row r="818" s="2" customFormat="1" x14ac:dyDescent="0.3"/>
    <row r="819" s="2" customFormat="1" x14ac:dyDescent="0.3"/>
    <row r="820" s="2" customFormat="1" x14ac:dyDescent="0.3"/>
    <row r="821" s="2" customFormat="1" x14ac:dyDescent="0.3"/>
    <row r="822" s="2" customFormat="1" x14ac:dyDescent="0.3"/>
    <row r="823" s="2" customFormat="1" x14ac:dyDescent="0.3"/>
    <row r="824" s="2" customFormat="1" x14ac:dyDescent="0.3"/>
    <row r="825" s="2" customFormat="1" x14ac:dyDescent="0.3"/>
    <row r="826" s="2" customFormat="1" x14ac:dyDescent="0.3"/>
    <row r="827" s="2" customFormat="1" x14ac:dyDescent="0.3"/>
    <row r="828" s="2" customFormat="1" x14ac:dyDescent="0.3"/>
    <row r="829" s="2" customFormat="1" x14ac:dyDescent="0.3"/>
    <row r="830" s="2" customFormat="1" x14ac:dyDescent="0.3"/>
    <row r="831" s="2" customFormat="1" x14ac:dyDescent="0.3"/>
    <row r="832" s="2" customFormat="1" x14ac:dyDescent="0.3"/>
    <row r="833" s="2" customFormat="1" x14ac:dyDescent="0.3"/>
    <row r="834" s="2" customFormat="1" x14ac:dyDescent="0.3"/>
    <row r="835" s="2" customFormat="1" x14ac:dyDescent="0.3"/>
    <row r="836" s="2" customFormat="1" x14ac:dyDescent="0.3"/>
    <row r="837" s="2" customFormat="1" x14ac:dyDescent="0.3"/>
    <row r="838" s="2" customFormat="1" x14ac:dyDescent="0.3"/>
    <row r="839" s="2" customFormat="1" x14ac:dyDescent="0.3"/>
    <row r="840" s="2" customFormat="1" x14ac:dyDescent="0.3"/>
    <row r="841" s="2" customFormat="1" x14ac:dyDescent="0.3"/>
    <row r="842" s="2" customFormat="1" x14ac:dyDescent="0.3"/>
    <row r="843" s="2" customFormat="1" x14ac:dyDescent="0.3"/>
    <row r="844" s="2" customFormat="1" x14ac:dyDescent="0.3"/>
    <row r="845" s="2" customFormat="1" x14ac:dyDescent="0.3"/>
    <row r="846" s="2" customFormat="1" x14ac:dyDescent="0.3"/>
    <row r="847" s="2" customFormat="1" x14ac:dyDescent="0.3"/>
    <row r="848" s="2" customFormat="1" x14ac:dyDescent="0.3"/>
    <row r="849" s="2" customFormat="1" x14ac:dyDescent="0.3"/>
    <row r="850" s="2" customFormat="1" x14ac:dyDescent="0.3"/>
    <row r="851" s="2" customFormat="1" x14ac:dyDescent="0.3"/>
    <row r="852" s="2" customFormat="1" x14ac:dyDescent="0.3"/>
    <row r="853" s="2" customFormat="1" x14ac:dyDescent="0.3"/>
    <row r="854" s="2" customFormat="1" x14ac:dyDescent="0.3"/>
    <row r="855" s="2" customFormat="1" x14ac:dyDescent="0.3"/>
    <row r="856" s="2" customFormat="1" x14ac:dyDescent="0.3"/>
    <row r="857" s="2" customFormat="1" x14ac:dyDescent="0.3"/>
    <row r="858" s="2" customFormat="1" x14ac:dyDescent="0.3"/>
    <row r="859" s="2" customFormat="1" x14ac:dyDescent="0.3"/>
    <row r="860" s="2" customFormat="1" x14ac:dyDescent="0.3"/>
    <row r="861" s="2" customFormat="1" x14ac:dyDescent="0.3"/>
    <row r="862" s="2" customFormat="1" x14ac:dyDescent="0.3"/>
    <row r="863" s="2" customFormat="1" x14ac:dyDescent="0.3"/>
    <row r="864" s="2" customFormat="1" x14ac:dyDescent="0.3"/>
    <row r="865" spans="3:121" s="2" customFormat="1" x14ac:dyDescent="0.3"/>
    <row r="866" spans="3:121" s="2" customFormat="1" x14ac:dyDescent="0.3"/>
    <row r="867" spans="3:121" s="2" customFormat="1" x14ac:dyDescent="0.3"/>
    <row r="868" spans="3:121" s="2" customFormat="1" x14ac:dyDescent="0.3"/>
    <row r="869" spans="3:121" s="2" customFormat="1" x14ac:dyDescent="0.3"/>
    <row r="870" spans="3:121" s="2" customFormat="1" x14ac:dyDescent="0.3"/>
    <row r="871" spans="3:121" s="2" customFormat="1" x14ac:dyDescent="0.3"/>
    <row r="872" spans="3:121" x14ac:dyDescent="0.3"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</row>
    <row r="873" spans="3:121" x14ac:dyDescent="0.3"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</row>
    <row r="874" spans="3:121" x14ac:dyDescent="0.3"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</row>
    <row r="875" spans="3:121" x14ac:dyDescent="0.3"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</row>
    <row r="876" spans="3:121" x14ac:dyDescent="0.3"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</row>
  </sheetData>
  <sheetProtection algorithmName="SHA-512" hashValue="2S+g249OJgzM9RYYTsFMOyGP8/IdVu7hxjhe7L5S8ciQNli+bsWvU4FWk0y/+GRnUNtK5JiNvUU2KLigw9OHpQ==" saltValue="k9pyGFwpsSCZVVunMBkxjg==" spinCount="100000" sheet="1" objects="1" scenarios="1"/>
  <mergeCells count="2">
    <mergeCell ref="A1:B1"/>
    <mergeCell ref="A3:B3"/>
  </mergeCells>
  <pageMargins left="0.7" right="0.7" top="0.75" bottom="0.75" header="0.3" footer="0.3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DD47-013A-4D73-86F5-6CAB4970E0CB}">
  <sheetPr codeName="Blad11">
    <tabColor rgb="FFC2E76B"/>
  </sheetPr>
  <dimension ref="A1:IG90"/>
  <sheetViews>
    <sheetView zoomScaleNormal="100" workbookViewId="0">
      <selection activeCell="I5" sqref="I5"/>
    </sheetView>
  </sheetViews>
  <sheetFormatPr defaultColWidth="8.88671875" defaultRowHeight="14.4" x14ac:dyDescent="0.3"/>
  <cols>
    <col min="1" max="1" width="2" style="1" bestFit="1" customWidth="1"/>
    <col min="2" max="2" width="32.6640625" style="1" bestFit="1" customWidth="1"/>
    <col min="3" max="3" width="84.5546875" style="1" customWidth="1"/>
    <col min="4" max="241" width="9.109375" style="2" customWidth="1"/>
    <col min="242" max="16384" width="8.88671875" style="1"/>
  </cols>
  <sheetData>
    <row r="1" spans="1:3" ht="25.8" x14ac:dyDescent="0.5">
      <c r="A1" s="118" t="s">
        <v>82</v>
      </c>
      <c r="B1" s="119"/>
      <c r="C1" s="120"/>
    </row>
    <row r="2" spans="1:3" x14ac:dyDescent="0.3">
      <c r="A2" s="97"/>
      <c r="B2" s="98" t="s">
        <v>39</v>
      </c>
      <c r="C2" s="99" t="s">
        <v>0</v>
      </c>
    </row>
    <row r="3" spans="1:3" x14ac:dyDescent="0.3">
      <c r="A3" s="92">
        <v>1</v>
      </c>
      <c r="B3" s="100" t="s">
        <v>28</v>
      </c>
      <c r="C3" s="59" t="s">
        <v>84</v>
      </c>
    </row>
    <row r="4" spans="1:3" x14ac:dyDescent="0.3">
      <c r="A4" s="92">
        <v>2</v>
      </c>
      <c r="B4" s="100" t="s">
        <v>85</v>
      </c>
      <c r="C4" s="59" t="s">
        <v>86</v>
      </c>
    </row>
    <row r="5" spans="1:3" x14ac:dyDescent="0.3">
      <c r="A5" s="92">
        <v>3</v>
      </c>
      <c r="B5" s="100" t="s">
        <v>87</v>
      </c>
      <c r="C5" s="59" t="s">
        <v>114</v>
      </c>
    </row>
    <row r="6" spans="1:3" x14ac:dyDescent="0.3">
      <c r="A6" s="92">
        <v>4</v>
      </c>
      <c r="B6" s="100" t="s">
        <v>88</v>
      </c>
      <c r="C6" s="59" t="s">
        <v>115</v>
      </c>
    </row>
    <row r="7" spans="1:3" s="2" customFormat="1" ht="18" x14ac:dyDescent="0.35">
      <c r="A7" s="80"/>
      <c r="B7" s="81" t="s">
        <v>42</v>
      </c>
      <c r="C7" s="82"/>
    </row>
    <row r="8" spans="1:3" s="2" customFormat="1" ht="18" customHeight="1" x14ac:dyDescent="0.3">
      <c r="A8" s="83"/>
      <c r="B8" s="84" t="s">
        <v>40</v>
      </c>
      <c r="C8" s="34"/>
    </row>
    <row r="9" spans="1:3" s="2" customFormat="1" ht="18" customHeight="1" x14ac:dyDescent="0.3">
      <c r="A9" s="83"/>
      <c r="B9" s="85" t="s">
        <v>1</v>
      </c>
      <c r="C9" s="36"/>
    </row>
    <row r="10" spans="1:3" s="2" customFormat="1" ht="18" customHeight="1" x14ac:dyDescent="0.3">
      <c r="A10" s="83"/>
      <c r="B10" s="85" t="s">
        <v>41</v>
      </c>
      <c r="C10" s="35"/>
    </row>
    <row r="11" spans="1:3" s="2" customFormat="1" ht="18" customHeight="1" x14ac:dyDescent="0.35">
      <c r="A11" s="80"/>
      <c r="B11" s="85" t="s">
        <v>118</v>
      </c>
      <c r="C11" s="86">
        <f>(C9*C10)+C9</f>
        <v>0</v>
      </c>
    </row>
    <row r="12" spans="1:3" s="2" customFormat="1" x14ac:dyDescent="0.3"/>
    <row r="13" spans="1:3" s="2" customFormat="1" x14ac:dyDescent="0.3"/>
    <row r="14" spans="1:3" s="2" customFormat="1" x14ac:dyDescent="0.3"/>
    <row r="15" spans="1:3" s="2" customFormat="1" x14ac:dyDescent="0.3"/>
    <row r="16" spans="1:3" s="2" customFormat="1" x14ac:dyDescent="0.3"/>
    <row r="17" s="2" customFormat="1" x14ac:dyDescent="0.3"/>
    <row r="18" s="2" customFormat="1" x14ac:dyDescent="0.3"/>
    <row r="19" s="2" customFormat="1" x14ac:dyDescent="0.3"/>
    <row r="20" s="2" customFormat="1" x14ac:dyDescent="0.3"/>
    <row r="21" s="2" customFormat="1" x14ac:dyDescent="0.3"/>
    <row r="22" s="2" customFormat="1" x14ac:dyDescent="0.3"/>
    <row r="23" s="2" customFormat="1" x14ac:dyDescent="0.3"/>
    <row r="24" s="2" customFormat="1" x14ac:dyDescent="0.3"/>
    <row r="25" s="2" customFormat="1" x14ac:dyDescent="0.3"/>
    <row r="26" s="2" customFormat="1" x14ac:dyDescent="0.3"/>
    <row r="27" s="2" customFormat="1" x14ac:dyDescent="0.3"/>
    <row r="28" s="2" customFormat="1" x14ac:dyDescent="0.3"/>
    <row r="29" s="2" customFormat="1" x14ac:dyDescent="0.3"/>
    <row r="30" s="2" customFormat="1" x14ac:dyDescent="0.3"/>
    <row r="31" s="2" customFormat="1" x14ac:dyDescent="0.3"/>
    <row r="32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</sheetData>
  <sheetProtection algorithmName="SHA-512" hashValue="GymD2CS5FLUFxXOo34kVYnGdT+wN0iHwpLx0NHS3879ralv97omrtsN1WMVNgKJSJOyG+EL6y3svQMSkClnyzw==" saltValue="/8slljMbxsh6maVKYTa65g==" spinCount="100000" sheet="1" objects="1" scenarios="1"/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C6DE-69DC-4EA3-A1E0-7BC77FA0D205}">
  <sheetPr codeName="Blad12">
    <tabColor rgb="FFC2E76B"/>
  </sheetPr>
  <dimension ref="A1:BQ702"/>
  <sheetViews>
    <sheetView zoomScaleNormal="100" workbookViewId="0">
      <selection activeCell="E16" sqref="E16"/>
    </sheetView>
  </sheetViews>
  <sheetFormatPr defaultColWidth="8.88671875" defaultRowHeight="14.4" x14ac:dyDescent="0.3"/>
  <cols>
    <col min="1" max="1" width="4.6640625" style="60" customWidth="1"/>
    <col min="2" max="2" width="67.33203125" style="1" bestFit="1" customWidth="1"/>
    <col min="3" max="3" width="23.5546875" style="25" customWidth="1"/>
    <col min="4" max="4" width="21.44140625" style="24" customWidth="1"/>
    <col min="5" max="5" width="39.6640625" style="24" customWidth="1"/>
    <col min="6" max="69" width="9.109375" style="2" customWidth="1"/>
    <col min="70" max="16384" width="8.88671875" style="1"/>
  </cols>
  <sheetData>
    <row r="1" spans="1:5" ht="25.8" x14ac:dyDescent="0.5">
      <c r="A1" s="118" t="s">
        <v>83</v>
      </c>
      <c r="B1" s="119"/>
      <c r="C1" s="119"/>
      <c r="D1" s="119"/>
      <c r="E1" s="120"/>
    </row>
    <row r="2" spans="1:5" ht="16.95" customHeight="1" x14ac:dyDescent="0.3">
      <c r="A2" s="68"/>
      <c r="B2" s="95" t="s">
        <v>89</v>
      </c>
      <c r="C2" s="104" t="s">
        <v>90</v>
      </c>
      <c r="D2" s="92" t="s">
        <v>91</v>
      </c>
      <c r="E2" s="104" t="s">
        <v>92</v>
      </c>
    </row>
    <row r="3" spans="1:5" ht="16.95" customHeight="1" x14ac:dyDescent="0.3">
      <c r="A3" s="68">
        <v>1</v>
      </c>
      <c r="B3" s="85" t="s">
        <v>111</v>
      </c>
      <c r="C3" s="56"/>
      <c r="D3" s="105">
        <v>50</v>
      </c>
      <c r="E3" s="106">
        <f>SUM(C3*D3)</f>
        <v>0</v>
      </c>
    </row>
    <row r="4" spans="1:5" s="2" customFormat="1" ht="16.95" customHeight="1" x14ac:dyDescent="0.3">
      <c r="A4" s="68">
        <v>2</v>
      </c>
      <c r="B4" s="85" t="s">
        <v>112</v>
      </c>
      <c r="C4" s="56"/>
      <c r="D4" s="105">
        <v>50</v>
      </c>
      <c r="E4" s="106">
        <f>SUM(C4*D4)</f>
        <v>0</v>
      </c>
    </row>
    <row r="5" spans="1:5" s="2" customFormat="1" ht="16.95" customHeight="1" x14ac:dyDescent="0.3">
      <c r="A5" s="68"/>
      <c r="B5" s="95" t="s">
        <v>117</v>
      </c>
      <c r="C5" s="107" t="s">
        <v>90</v>
      </c>
      <c r="D5" s="92" t="s">
        <v>91</v>
      </c>
      <c r="E5" s="107" t="s">
        <v>92</v>
      </c>
    </row>
    <row r="6" spans="1:5" s="2" customFormat="1" ht="16.95" customHeight="1" x14ac:dyDescent="0.3">
      <c r="A6" s="68">
        <v>3</v>
      </c>
      <c r="B6" s="85" t="s">
        <v>111</v>
      </c>
      <c r="C6" s="56"/>
      <c r="D6" s="105">
        <v>50</v>
      </c>
      <c r="E6" s="106">
        <f>SUM(C6*D6)</f>
        <v>0</v>
      </c>
    </row>
    <row r="7" spans="1:5" s="2" customFormat="1" ht="16.95" customHeight="1" x14ac:dyDescent="0.3">
      <c r="A7" s="68">
        <v>4</v>
      </c>
      <c r="B7" s="85" t="s">
        <v>112</v>
      </c>
      <c r="C7" s="56"/>
      <c r="D7" s="105">
        <v>50</v>
      </c>
      <c r="E7" s="106">
        <f>SUM(C7*D7)</f>
        <v>0</v>
      </c>
    </row>
    <row r="8" spans="1:5" s="2" customFormat="1" ht="16.95" customHeight="1" x14ac:dyDescent="0.3">
      <c r="A8" s="68"/>
      <c r="B8" s="95" t="s">
        <v>116</v>
      </c>
      <c r="C8" s="107" t="s">
        <v>90</v>
      </c>
      <c r="D8" s="92" t="s">
        <v>91</v>
      </c>
      <c r="E8" s="107" t="s">
        <v>92</v>
      </c>
    </row>
    <row r="9" spans="1:5" s="2" customFormat="1" ht="16.95" customHeight="1" x14ac:dyDescent="0.3">
      <c r="A9" s="68">
        <v>5</v>
      </c>
      <c r="B9" s="85" t="s">
        <v>111</v>
      </c>
      <c r="C9" s="56"/>
      <c r="D9" s="105">
        <v>50</v>
      </c>
      <c r="E9" s="106">
        <f>SUM(C9*D9)</f>
        <v>0</v>
      </c>
    </row>
    <row r="10" spans="1:5" s="2" customFormat="1" ht="16.95" customHeight="1" x14ac:dyDescent="0.3">
      <c r="A10" s="68">
        <v>6</v>
      </c>
      <c r="B10" s="85" t="s">
        <v>112</v>
      </c>
      <c r="C10" s="56"/>
      <c r="D10" s="105">
        <v>50</v>
      </c>
      <c r="E10" s="106">
        <f>SUM(C10*D10)</f>
        <v>0</v>
      </c>
    </row>
    <row r="11" spans="1:5" s="2" customFormat="1" ht="16.95" customHeight="1" x14ac:dyDescent="0.3">
      <c r="A11" s="68"/>
      <c r="B11" s="95" t="s">
        <v>41</v>
      </c>
      <c r="C11" s="104" t="s">
        <v>93</v>
      </c>
      <c r="D11" s="92" t="s">
        <v>94</v>
      </c>
      <c r="E11" s="107" t="s">
        <v>92</v>
      </c>
    </row>
    <row r="12" spans="1:5" s="2" customFormat="1" ht="30.6" customHeight="1" x14ac:dyDescent="0.3">
      <c r="A12" s="108">
        <v>3</v>
      </c>
      <c r="B12" s="109" t="s">
        <v>95</v>
      </c>
      <c r="C12" s="57"/>
      <c r="D12" s="110">
        <v>25000</v>
      </c>
      <c r="E12" s="111">
        <f>SUM(D12*C12)+D12</f>
        <v>25000</v>
      </c>
    </row>
    <row r="13" spans="1:5" s="2" customFormat="1" x14ac:dyDescent="0.3">
      <c r="A13" s="87"/>
      <c r="C13" s="24"/>
      <c r="D13" s="24"/>
      <c r="E13" s="53"/>
    </row>
    <row r="14" spans="1:5" s="2" customFormat="1" x14ac:dyDescent="0.3">
      <c r="A14" s="87"/>
      <c r="C14" s="24"/>
      <c r="D14" s="24"/>
      <c r="E14" s="53"/>
    </row>
    <row r="15" spans="1:5" s="2" customFormat="1" x14ac:dyDescent="0.3">
      <c r="A15" s="87"/>
      <c r="C15" s="24"/>
      <c r="D15" s="24"/>
      <c r="E15" s="53"/>
    </row>
    <row r="16" spans="1:5" s="2" customFormat="1" ht="18" customHeight="1" x14ac:dyDescent="0.3">
      <c r="A16" s="87"/>
      <c r="C16" s="123" t="s">
        <v>119</v>
      </c>
      <c r="D16" s="123"/>
      <c r="E16" s="112">
        <f>SUM(E3+E4+E6+E7+E9+E10+E12)</f>
        <v>25000</v>
      </c>
    </row>
    <row r="17" spans="1:5" s="2" customFormat="1" x14ac:dyDescent="0.3">
      <c r="A17" s="87"/>
      <c r="C17" s="24"/>
      <c r="D17" s="24"/>
      <c r="E17" s="24"/>
    </row>
    <row r="18" spans="1:5" s="2" customFormat="1" x14ac:dyDescent="0.3">
      <c r="A18" s="87"/>
      <c r="C18" s="24"/>
      <c r="D18" s="24"/>
      <c r="E18" s="24"/>
    </row>
    <row r="19" spans="1:5" s="2" customFormat="1" x14ac:dyDescent="0.3">
      <c r="A19" s="87"/>
      <c r="C19" s="24"/>
      <c r="D19" s="24"/>
      <c r="E19" s="24"/>
    </row>
    <row r="20" spans="1:5" s="2" customFormat="1" x14ac:dyDescent="0.3">
      <c r="A20" s="87"/>
      <c r="C20" s="24"/>
      <c r="D20" s="24"/>
      <c r="E20" s="24"/>
    </row>
    <row r="21" spans="1:5" s="2" customFormat="1" x14ac:dyDescent="0.3">
      <c r="A21" s="87"/>
      <c r="C21" s="24"/>
      <c r="D21" s="24"/>
      <c r="E21" s="24"/>
    </row>
    <row r="22" spans="1:5" s="2" customFormat="1" x14ac:dyDescent="0.3">
      <c r="A22" s="87"/>
      <c r="C22" s="24"/>
      <c r="D22" s="24"/>
      <c r="E22" s="24"/>
    </row>
    <row r="23" spans="1:5" s="2" customFormat="1" x14ac:dyDescent="0.3">
      <c r="A23" s="87"/>
      <c r="C23" s="24"/>
      <c r="D23" s="24"/>
      <c r="E23" s="24"/>
    </row>
    <row r="24" spans="1:5" s="2" customFormat="1" x14ac:dyDescent="0.3">
      <c r="A24" s="87"/>
      <c r="C24" s="24"/>
      <c r="D24" s="24"/>
      <c r="E24" s="24"/>
    </row>
    <row r="25" spans="1:5" s="2" customFormat="1" x14ac:dyDescent="0.3">
      <c r="A25" s="87"/>
      <c r="C25" s="24"/>
      <c r="D25" s="24"/>
      <c r="E25" s="24"/>
    </row>
    <row r="26" spans="1:5" s="2" customFormat="1" x14ac:dyDescent="0.3">
      <c r="A26" s="87"/>
      <c r="C26" s="24"/>
      <c r="D26" s="24"/>
      <c r="E26" s="24"/>
    </row>
    <row r="27" spans="1:5" s="2" customFormat="1" x14ac:dyDescent="0.3">
      <c r="A27" s="87"/>
      <c r="C27" s="24"/>
      <c r="D27" s="24"/>
      <c r="E27" s="24"/>
    </row>
    <row r="28" spans="1:5" s="2" customFormat="1" x14ac:dyDescent="0.3">
      <c r="A28" s="87"/>
      <c r="C28" s="24"/>
      <c r="D28" s="24"/>
      <c r="E28" s="24"/>
    </row>
    <row r="29" spans="1:5" s="2" customFormat="1" x14ac:dyDescent="0.3">
      <c r="A29" s="87"/>
      <c r="C29" s="24"/>
      <c r="D29" s="24"/>
      <c r="E29" s="24"/>
    </row>
    <row r="30" spans="1:5" s="2" customFormat="1" x14ac:dyDescent="0.3">
      <c r="A30" s="87"/>
      <c r="C30" s="24"/>
      <c r="D30" s="24"/>
      <c r="E30" s="24"/>
    </row>
    <row r="31" spans="1:5" s="2" customFormat="1" x14ac:dyDescent="0.3">
      <c r="A31" s="87"/>
      <c r="C31" s="24"/>
      <c r="D31" s="24"/>
      <c r="E31" s="24"/>
    </row>
    <row r="32" spans="1:5" s="2" customFormat="1" x14ac:dyDescent="0.3">
      <c r="A32" s="87"/>
      <c r="C32" s="24"/>
      <c r="D32" s="24"/>
      <c r="E32" s="24"/>
    </row>
    <row r="33" spans="1:5" s="2" customFormat="1" x14ac:dyDescent="0.3">
      <c r="A33" s="87"/>
      <c r="C33" s="24"/>
      <c r="D33" s="24"/>
      <c r="E33" s="24"/>
    </row>
    <row r="34" spans="1:5" s="2" customFormat="1" x14ac:dyDescent="0.3">
      <c r="A34" s="87"/>
      <c r="C34" s="24"/>
      <c r="D34" s="24"/>
      <c r="E34" s="24"/>
    </row>
    <row r="35" spans="1:5" s="2" customFormat="1" x14ac:dyDescent="0.3">
      <c r="A35" s="87"/>
      <c r="C35" s="24"/>
      <c r="D35" s="24"/>
      <c r="E35" s="24"/>
    </row>
    <row r="36" spans="1:5" s="2" customFormat="1" x14ac:dyDescent="0.3">
      <c r="A36" s="87"/>
      <c r="C36" s="24"/>
      <c r="D36" s="24"/>
      <c r="E36" s="24"/>
    </row>
    <row r="37" spans="1:5" s="2" customFormat="1" x14ac:dyDescent="0.3">
      <c r="A37" s="87"/>
      <c r="C37" s="24"/>
      <c r="D37" s="24"/>
      <c r="E37" s="24"/>
    </row>
    <row r="38" spans="1:5" s="2" customFormat="1" x14ac:dyDescent="0.3">
      <c r="A38" s="87"/>
      <c r="C38" s="24"/>
      <c r="D38" s="24"/>
      <c r="E38" s="24"/>
    </row>
    <row r="39" spans="1:5" s="2" customFormat="1" x14ac:dyDescent="0.3">
      <c r="A39" s="87"/>
      <c r="C39" s="24"/>
      <c r="D39" s="24"/>
      <c r="E39" s="24"/>
    </row>
    <row r="40" spans="1:5" s="2" customFormat="1" x14ac:dyDescent="0.3">
      <c r="A40" s="87"/>
      <c r="C40" s="24"/>
      <c r="D40" s="24"/>
      <c r="E40" s="24"/>
    </row>
    <row r="41" spans="1:5" s="2" customFormat="1" x14ac:dyDescent="0.3">
      <c r="A41" s="87"/>
      <c r="C41" s="24"/>
      <c r="D41" s="24"/>
      <c r="E41" s="24"/>
    </row>
    <row r="42" spans="1:5" s="2" customFormat="1" x14ac:dyDescent="0.3">
      <c r="A42" s="87"/>
      <c r="C42" s="24"/>
      <c r="D42" s="24"/>
      <c r="E42" s="24"/>
    </row>
    <row r="43" spans="1:5" s="2" customFormat="1" x14ac:dyDescent="0.3">
      <c r="A43" s="87"/>
      <c r="C43" s="24"/>
      <c r="D43" s="24"/>
      <c r="E43" s="24"/>
    </row>
    <row r="44" spans="1:5" s="2" customFormat="1" x14ac:dyDescent="0.3">
      <c r="A44" s="87"/>
      <c r="C44" s="24"/>
      <c r="D44" s="24"/>
      <c r="E44" s="24"/>
    </row>
    <row r="45" spans="1:5" s="2" customFormat="1" x14ac:dyDescent="0.3">
      <c r="A45" s="87"/>
      <c r="C45" s="24"/>
      <c r="D45" s="24"/>
      <c r="E45" s="24"/>
    </row>
    <row r="46" spans="1:5" s="2" customFormat="1" x14ac:dyDescent="0.3">
      <c r="A46" s="87"/>
      <c r="C46" s="24"/>
      <c r="D46" s="24"/>
      <c r="E46" s="24"/>
    </row>
    <row r="47" spans="1:5" s="2" customFormat="1" x14ac:dyDescent="0.3">
      <c r="A47" s="87"/>
      <c r="C47" s="24"/>
      <c r="D47" s="24"/>
      <c r="E47" s="24"/>
    </row>
    <row r="48" spans="1:5" s="2" customFormat="1" x14ac:dyDescent="0.3">
      <c r="A48" s="87"/>
      <c r="C48" s="24"/>
      <c r="D48" s="24"/>
      <c r="E48" s="24"/>
    </row>
    <row r="49" spans="1:5" s="2" customFormat="1" x14ac:dyDescent="0.3">
      <c r="A49" s="87"/>
      <c r="C49" s="24"/>
      <c r="D49" s="24"/>
      <c r="E49" s="24"/>
    </row>
    <row r="50" spans="1:5" s="2" customFormat="1" x14ac:dyDescent="0.3">
      <c r="A50" s="87"/>
      <c r="C50" s="24"/>
      <c r="D50" s="24"/>
      <c r="E50" s="24"/>
    </row>
    <row r="51" spans="1:5" s="2" customFormat="1" x14ac:dyDescent="0.3">
      <c r="A51" s="87"/>
      <c r="C51" s="24"/>
      <c r="D51" s="24"/>
      <c r="E51" s="24"/>
    </row>
    <row r="52" spans="1:5" s="2" customFormat="1" x14ac:dyDescent="0.3">
      <c r="A52" s="87"/>
      <c r="C52" s="24"/>
      <c r="D52" s="24"/>
      <c r="E52" s="24"/>
    </row>
    <row r="53" spans="1:5" s="2" customFormat="1" x14ac:dyDescent="0.3">
      <c r="A53" s="87"/>
      <c r="C53" s="24"/>
      <c r="D53" s="24"/>
      <c r="E53" s="24"/>
    </row>
    <row r="54" spans="1:5" s="2" customFormat="1" x14ac:dyDescent="0.3">
      <c r="A54" s="87"/>
      <c r="C54" s="24"/>
      <c r="D54" s="24"/>
      <c r="E54" s="24"/>
    </row>
    <row r="55" spans="1:5" s="2" customFormat="1" x14ac:dyDescent="0.3">
      <c r="A55" s="87"/>
      <c r="C55" s="24"/>
      <c r="D55" s="24"/>
      <c r="E55" s="24"/>
    </row>
    <row r="56" spans="1:5" s="2" customFormat="1" x14ac:dyDescent="0.3">
      <c r="A56" s="87"/>
      <c r="C56" s="24"/>
      <c r="D56" s="24"/>
      <c r="E56" s="24"/>
    </row>
    <row r="57" spans="1:5" s="2" customFormat="1" x14ac:dyDescent="0.3">
      <c r="A57" s="87"/>
      <c r="C57" s="24"/>
      <c r="D57" s="24"/>
      <c r="E57" s="24"/>
    </row>
    <row r="58" spans="1:5" s="2" customFormat="1" x14ac:dyDescent="0.3">
      <c r="A58" s="87"/>
      <c r="C58" s="24"/>
      <c r="D58" s="24"/>
      <c r="E58" s="24"/>
    </row>
    <row r="59" spans="1:5" s="2" customFormat="1" x14ac:dyDescent="0.3">
      <c r="A59" s="87"/>
      <c r="C59" s="24"/>
      <c r="D59" s="24"/>
      <c r="E59" s="24"/>
    </row>
    <row r="60" spans="1:5" s="2" customFormat="1" x14ac:dyDescent="0.3">
      <c r="A60" s="87"/>
      <c r="C60" s="24"/>
      <c r="D60" s="24"/>
      <c r="E60" s="24"/>
    </row>
    <row r="61" spans="1:5" s="2" customFormat="1" x14ac:dyDescent="0.3">
      <c r="A61" s="87"/>
      <c r="C61" s="24"/>
      <c r="D61" s="24"/>
      <c r="E61" s="24"/>
    </row>
    <row r="62" spans="1:5" s="2" customFormat="1" x14ac:dyDescent="0.3">
      <c r="A62" s="87"/>
      <c r="C62" s="24"/>
      <c r="D62" s="24"/>
      <c r="E62" s="24"/>
    </row>
    <row r="63" spans="1:5" s="2" customFormat="1" x14ac:dyDescent="0.3">
      <c r="A63" s="87"/>
      <c r="C63" s="24"/>
      <c r="D63" s="24"/>
      <c r="E63" s="24"/>
    </row>
    <row r="64" spans="1:5" s="2" customFormat="1" x14ac:dyDescent="0.3">
      <c r="A64" s="87"/>
      <c r="C64" s="24"/>
      <c r="D64" s="24"/>
      <c r="E64" s="24"/>
    </row>
    <row r="65" spans="1:5" s="2" customFormat="1" x14ac:dyDescent="0.3">
      <c r="A65" s="87"/>
      <c r="C65" s="24"/>
      <c r="D65" s="24"/>
      <c r="E65" s="24"/>
    </row>
    <row r="66" spans="1:5" s="2" customFormat="1" x14ac:dyDescent="0.3">
      <c r="A66" s="87"/>
      <c r="C66" s="24"/>
      <c r="D66" s="24"/>
      <c r="E66" s="24"/>
    </row>
    <row r="67" spans="1:5" s="2" customFormat="1" x14ac:dyDescent="0.3">
      <c r="A67" s="87"/>
      <c r="C67" s="24"/>
      <c r="D67" s="24"/>
      <c r="E67" s="24"/>
    </row>
    <row r="68" spans="1:5" s="2" customFormat="1" x14ac:dyDescent="0.3">
      <c r="A68" s="87"/>
      <c r="C68" s="24"/>
      <c r="D68" s="24"/>
      <c r="E68" s="24"/>
    </row>
    <row r="69" spans="1:5" s="2" customFormat="1" x14ac:dyDescent="0.3">
      <c r="A69" s="87"/>
      <c r="C69" s="24"/>
      <c r="D69" s="24"/>
      <c r="E69" s="24"/>
    </row>
    <row r="70" spans="1:5" s="2" customFormat="1" x14ac:dyDescent="0.3">
      <c r="A70" s="87"/>
      <c r="C70" s="24"/>
      <c r="D70" s="24"/>
      <c r="E70" s="24"/>
    </row>
    <row r="71" spans="1:5" s="2" customFormat="1" x14ac:dyDescent="0.3">
      <c r="A71" s="87"/>
      <c r="C71" s="24"/>
      <c r="D71" s="24"/>
      <c r="E71" s="24"/>
    </row>
    <row r="72" spans="1:5" s="2" customFormat="1" x14ac:dyDescent="0.3">
      <c r="A72" s="87"/>
      <c r="C72" s="24"/>
      <c r="D72" s="24"/>
      <c r="E72" s="24"/>
    </row>
    <row r="73" spans="1:5" s="2" customFormat="1" x14ac:dyDescent="0.3">
      <c r="A73" s="87"/>
      <c r="C73" s="24"/>
      <c r="D73" s="24"/>
      <c r="E73" s="24"/>
    </row>
    <row r="74" spans="1:5" s="2" customFormat="1" x14ac:dyDescent="0.3">
      <c r="A74" s="87"/>
      <c r="C74" s="24"/>
      <c r="D74" s="24"/>
      <c r="E74" s="24"/>
    </row>
    <row r="75" spans="1:5" s="2" customFormat="1" x14ac:dyDescent="0.3">
      <c r="A75" s="87"/>
      <c r="C75" s="24"/>
      <c r="D75" s="24"/>
      <c r="E75" s="24"/>
    </row>
    <row r="76" spans="1:5" s="2" customFormat="1" x14ac:dyDescent="0.3">
      <c r="A76" s="87"/>
      <c r="C76" s="24"/>
      <c r="D76" s="24"/>
      <c r="E76" s="24"/>
    </row>
    <row r="77" spans="1:5" s="2" customFormat="1" x14ac:dyDescent="0.3">
      <c r="A77" s="87"/>
      <c r="C77" s="24"/>
      <c r="D77" s="24"/>
      <c r="E77" s="24"/>
    </row>
    <row r="78" spans="1:5" s="2" customFormat="1" x14ac:dyDescent="0.3">
      <c r="A78" s="87"/>
      <c r="C78" s="24"/>
      <c r="D78" s="24"/>
      <c r="E78" s="24"/>
    </row>
    <row r="79" spans="1:5" s="2" customFormat="1" x14ac:dyDescent="0.3">
      <c r="A79" s="87"/>
      <c r="C79" s="24"/>
      <c r="D79" s="24"/>
      <c r="E79" s="24"/>
    </row>
    <row r="80" spans="1:5" s="2" customFormat="1" x14ac:dyDescent="0.3">
      <c r="A80" s="87"/>
      <c r="C80" s="24"/>
      <c r="D80" s="24"/>
      <c r="E80" s="24"/>
    </row>
    <row r="81" spans="1:5" s="2" customFormat="1" x14ac:dyDescent="0.3">
      <c r="A81" s="87"/>
      <c r="C81" s="24"/>
      <c r="D81" s="24"/>
      <c r="E81" s="24"/>
    </row>
    <row r="82" spans="1:5" s="2" customFormat="1" x14ac:dyDescent="0.3">
      <c r="A82" s="87"/>
      <c r="C82" s="24"/>
      <c r="D82" s="24"/>
      <c r="E82" s="24"/>
    </row>
    <row r="83" spans="1:5" s="2" customFormat="1" x14ac:dyDescent="0.3">
      <c r="A83" s="87"/>
      <c r="C83" s="24"/>
      <c r="D83" s="24"/>
      <c r="E83" s="24"/>
    </row>
    <row r="84" spans="1:5" s="2" customFormat="1" x14ac:dyDescent="0.3">
      <c r="A84" s="87"/>
      <c r="C84" s="24"/>
      <c r="D84" s="24"/>
      <c r="E84" s="24"/>
    </row>
    <row r="85" spans="1:5" s="2" customFormat="1" x14ac:dyDescent="0.3">
      <c r="A85" s="87"/>
      <c r="C85" s="24"/>
      <c r="D85" s="24"/>
      <c r="E85" s="24"/>
    </row>
    <row r="86" spans="1:5" s="2" customFormat="1" x14ac:dyDescent="0.3">
      <c r="A86" s="87"/>
      <c r="C86" s="24"/>
      <c r="D86" s="24"/>
      <c r="E86" s="24"/>
    </row>
    <row r="87" spans="1:5" s="2" customFormat="1" x14ac:dyDescent="0.3">
      <c r="A87" s="87"/>
      <c r="C87" s="24"/>
      <c r="D87" s="24"/>
      <c r="E87" s="24"/>
    </row>
    <row r="88" spans="1:5" s="2" customFormat="1" x14ac:dyDescent="0.3">
      <c r="A88" s="87"/>
      <c r="C88" s="24"/>
      <c r="D88" s="24"/>
      <c r="E88" s="24"/>
    </row>
    <row r="89" spans="1:5" s="2" customFormat="1" x14ac:dyDescent="0.3">
      <c r="A89" s="87"/>
      <c r="C89" s="24"/>
      <c r="D89" s="24"/>
      <c r="E89" s="24"/>
    </row>
    <row r="90" spans="1:5" s="2" customFormat="1" x14ac:dyDescent="0.3">
      <c r="A90" s="87"/>
      <c r="C90" s="24"/>
      <c r="D90" s="24"/>
      <c r="E90" s="24"/>
    </row>
    <row r="91" spans="1:5" s="2" customFormat="1" x14ac:dyDescent="0.3">
      <c r="A91" s="87"/>
      <c r="C91" s="24"/>
      <c r="D91" s="24"/>
      <c r="E91" s="24"/>
    </row>
    <row r="92" spans="1:5" s="2" customFormat="1" x14ac:dyDescent="0.3">
      <c r="A92" s="87"/>
      <c r="C92" s="24"/>
      <c r="D92" s="24"/>
      <c r="E92" s="24"/>
    </row>
    <row r="93" spans="1:5" s="2" customFormat="1" x14ac:dyDescent="0.3">
      <c r="A93" s="87"/>
      <c r="C93" s="24"/>
      <c r="D93" s="24"/>
      <c r="E93" s="24"/>
    </row>
    <row r="94" spans="1:5" s="2" customFormat="1" x14ac:dyDescent="0.3">
      <c r="A94" s="87"/>
      <c r="C94" s="24"/>
      <c r="D94" s="24"/>
      <c r="E94" s="24"/>
    </row>
    <row r="95" spans="1:5" s="2" customFormat="1" x14ac:dyDescent="0.3">
      <c r="A95" s="87"/>
      <c r="C95" s="24"/>
      <c r="D95" s="24"/>
      <c r="E95" s="24"/>
    </row>
    <row r="96" spans="1:5" s="2" customFormat="1" x14ac:dyDescent="0.3">
      <c r="A96" s="87"/>
      <c r="C96" s="24"/>
      <c r="D96" s="24"/>
      <c r="E96" s="24"/>
    </row>
    <row r="97" spans="1:5" s="2" customFormat="1" x14ac:dyDescent="0.3">
      <c r="A97" s="87"/>
      <c r="C97" s="24"/>
      <c r="D97" s="24"/>
      <c r="E97" s="24"/>
    </row>
    <row r="98" spans="1:5" s="2" customFormat="1" x14ac:dyDescent="0.3">
      <c r="A98" s="87"/>
      <c r="C98" s="24"/>
      <c r="D98" s="24"/>
      <c r="E98" s="24"/>
    </row>
    <row r="99" spans="1:5" s="2" customFormat="1" x14ac:dyDescent="0.3">
      <c r="A99" s="87"/>
      <c r="C99" s="24"/>
      <c r="D99" s="24"/>
      <c r="E99" s="24"/>
    </row>
    <row r="100" spans="1:5" s="2" customFormat="1" x14ac:dyDescent="0.3">
      <c r="A100" s="87"/>
      <c r="C100" s="24"/>
      <c r="D100" s="24"/>
      <c r="E100" s="24"/>
    </row>
    <row r="101" spans="1:5" s="2" customFormat="1" x14ac:dyDescent="0.3">
      <c r="A101" s="87"/>
      <c r="C101" s="24"/>
      <c r="D101" s="24"/>
      <c r="E101" s="24"/>
    </row>
    <row r="102" spans="1:5" s="2" customFormat="1" x14ac:dyDescent="0.3">
      <c r="A102" s="87"/>
      <c r="C102" s="24"/>
      <c r="D102" s="24"/>
      <c r="E102" s="24"/>
    </row>
    <row r="103" spans="1:5" s="2" customFormat="1" x14ac:dyDescent="0.3">
      <c r="A103" s="87"/>
      <c r="C103" s="24"/>
      <c r="D103" s="24"/>
      <c r="E103" s="24"/>
    </row>
    <row r="104" spans="1:5" s="2" customFormat="1" x14ac:dyDescent="0.3">
      <c r="A104" s="87"/>
      <c r="C104" s="24"/>
      <c r="D104" s="24"/>
      <c r="E104" s="24"/>
    </row>
    <row r="105" spans="1:5" s="2" customFormat="1" x14ac:dyDescent="0.3">
      <c r="A105" s="87"/>
      <c r="C105" s="24"/>
      <c r="D105" s="24"/>
      <c r="E105" s="24"/>
    </row>
    <row r="106" spans="1:5" s="2" customFormat="1" x14ac:dyDescent="0.3">
      <c r="A106" s="87"/>
      <c r="C106" s="24"/>
      <c r="D106" s="24"/>
      <c r="E106" s="24"/>
    </row>
    <row r="107" spans="1:5" s="2" customFormat="1" x14ac:dyDescent="0.3">
      <c r="A107" s="87"/>
      <c r="C107" s="24"/>
      <c r="D107" s="24"/>
      <c r="E107" s="24"/>
    </row>
    <row r="108" spans="1:5" s="2" customFormat="1" x14ac:dyDescent="0.3">
      <c r="A108" s="87"/>
      <c r="C108" s="24"/>
      <c r="D108" s="24"/>
      <c r="E108" s="24"/>
    </row>
    <row r="109" spans="1:5" s="2" customFormat="1" x14ac:dyDescent="0.3">
      <c r="A109" s="87"/>
      <c r="C109" s="24"/>
      <c r="D109" s="24"/>
      <c r="E109" s="24"/>
    </row>
    <row r="110" spans="1:5" s="2" customFormat="1" x14ac:dyDescent="0.3">
      <c r="A110" s="87"/>
      <c r="C110" s="24"/>
      <c r="D110" s="24"/>
      <c r="E110" s="24"/>
    </row>
    <row r="111" spans="1:5" s="2" customFormat="1" x14ac:dyDescent="0.3">
      <c r="A111" s="87"/>
      <c r="C111" s="24"/>
      <c r="D111" s="24"/>
      <c r="E111" s="24"/>
    </row>
    <row r="112" spans="1:5" s="2" customFormat="1" x14ac:dyDescent="0.3">
      <c r="A112" s="87"/>
      <c r="C112" s="24"/>
      <c r="D112" s="24"/>
      <c r="E112" s="24"/>
    </row>
    <row r="113" spans="1:5" s="2" customFormat="1" x14ac:dyDescent="0.3">
      <c r="A113" s="87"/>
      <c r="C113" s="24"/>
      <c r="D113" s="24"/>
      <c r="E113" s="24"/>
    </row>
    <row r="114" spans="1:5" s="2" customFormat="1" x14ac:dyDescent="0.3">
      <c r="A114" s="87"/>
      <c r="C114" s="24"/>
      <c r="D114" s="24"/>
      <c r="E114" s="24"/>
    </row>
    <row r="115" spans="1:5" s="2" customFormat="1" x14ac:dyDescent="0.3">
      <c r="A115" s="87"/>
      <c r="C115" s="24"/>
      <c r="D115" s="24"/>
      <c r="E115" s="24"/>
    </row>
    <row r="116" spans="1:5" s="2" customFormat="1" x14ac:dyDescent="0.3">
      <c r="A116" s="87"/>
      <c r="C116" s="24"/>
      <c r="D116" s="24"/>
      <c r="E116" s="24"/>
    </row>
    <row r="117" spans="1:5" s="2" customFormat="1" x14ac:dyDescent="0.3">
      <c r="A117" s="87"/>
      <c r="C117" s="24"/>
      <c r="D117" s="24"/>
      <c r="E117" s="24"/>
    </row>
    <row r="118" spans="1:5" s="2" customFormat="1" x14ac:dyDescent="0.3">
      <c r="A118" s="87"/>
      <c r="C118" s="24"/>
      <c r="D118" s="24"/>
      <c r="E118" s="24"/>
    </row>
    <row r="119" spans="1:5" s="2" customFormat="1" x14ac:dyDescent="0.3">
      <c r="A119" s="87"/>
      <c r="C119" s="24"/>
      <c r="D119" s="24"/>
      <c r="E119" s="24"/>
    </row>
    <row r="120" spans="1:5" s="2" customFormat="1" x14ac:dyDescent="0.3">
      <c r="A120" s="87"/>
      <c r="C120" s="24"/>
      <c r="D120" s="24"/>
      <c r="E120" s="24"/>
    </row>
    <row r="121" spans="1:5" s="2" customFormat="1" x14ac:dyDescent="0.3">
      <c r="A121" s="87"/>
      <c r="C121" s="24"/>
      <c r="D121" s="24"/>
      <c r="E121" s="24"/>
    </row>
    <row r="122" spans="1:5" s="2" customFormat="1" x14ac:dyDescent="0.3">
      <c r="A122" s="87"/>
      <c r="C122" s="24"/>
      <c r="D122" s="24"/>
      <c r="E122" s="24"/>
    </row>
    <row r="123" spans="1:5" s="2" customFormat="1" x14ac:dyDescent="0.3">
      <c r="A123" s="87"/>
      <c r="C123" s="24"/>
      <c r="D123" s="24"/>
      <c r="E123" s="24"/>
    </row>
    <row r="124" spans="1:5" s="2" customFormat="1" x14ac:dyDescent="0.3">
      <c r="A124" s="87"/>
      <c r="C124" s="24"/>
      <c r="D124" s="24"/>
      <c r="E124" s="24"/>
    </row>
    <row r="125" spans="1:5" s="2" customFormat="1" x14ac:dyDescent="0.3">
      <c r="A125" s="87"/>
      <c r="C125" s="24"/>
      <c r="D125" s="24"/>
      <c r="E125" s="24"/>
    </row>
    <row r="126" spans="1:5" s="2" customFormat="1" x14ac:dyDescent="0.3">
      <c r="A126" s="87"/>
      <c r="C126" s="24"/>
      <c r="D126" s="24"/>
      <c r="E126" s="24"/>
    </row>
    <row r="127" spans="1:5" s="2" customFormat="1" x14ac:dyDescent="0.3">
      <c r="A127" s="87"/>
      <c r="C127" s="24"/>
      <c r="D127" s="24"/>
      <c r="E127" s="24"/>
    </row>
    <row r="128" spans="1:5" s="2" customFormat="1" x14ac:dyDescent="0.3">
      <c r="A128" s="87"/>
      <c r="C128" s="24"/>
      <c r="D128" s="24"/>
      <c r="E128" s="24"/>
    </row>
    <row r="129" spans="1:5" s="2" customFormat="1" x14ac:dyDescent="0.3">
      <c r="A129" s="87"/>
      <c r="C129" s="24"/>
      <c r="D129" s="24"/>
      <c r="E129" s="24"/>
    </row>
    <row r="130" spans="1:5" s="2" customFormat="1" x14ac:dyDescent="0.3">
      <c r="A130" s="87"/>
      <c r="C130" s="24"/>
      <c r="D130" s="24"/>
      <c r="E130" s="24"/>
    </row>
    <row r="131" spans="1:5" s="2" customFormat="1" x14ac:dyDescent="0.3">
      <c r="A131" s="87"/>
      <c r="C131" s="24"/>
      <c r="D131" s="24"/>
      <c r="E131" s="24"/>
    </row>
    <row r="132" spans="1:5" s="2" customFormat="1" x14ac:dyDescent="0.3">
      <c r="A132" s="87"/>
      <c r="C132" s="24"/>
      <c r="D132" s="24"/>
      <c r="E132" s="24"/>
    </row>
    <row r="133" spans="1:5" s="2" customFormat="1" x14ac:dyDescent="0.3">
      <c r="A133" s="87"/>
      <c r="C133" s="24"/>
      <c r="D133" s="24"/>
      <c r="E133" s="24"/>
    </row>
    <row r="134" spans="1:5" s="2" customFormat="1" x14ac:dyDescent="0.3">
      <c r="A134" s="87"/>
      <c r="C134" s="24"/>
      <c r="D134" s="24"/>
      <c r="E134" s="24"/>
    </row>
    <row r="135" spans="1:5" s="2" customFormat="1" x14ac:dyDescent="0.3">
      <c r="A135" s="87"/>
      <c r="C135" s="24"/>
      <c r="D135" s="24"/>
      <c r="E135" s="24"/>
    </row>
    <row r="136" spans="1:5" s="2" customFormat="1" x14ac:dyDescent="0.3">
      <c r="A136" s="87"/>
      <c r="C136" s="24"/>
      <c r="D136" s="24"/>
      <c r="E136" s="24"/>
    </row>
    <row r="137" spans="1:5" s="2" customFormat="1" x14ac:dyDescent="0.3">
      <c r="A137" s="87"/>
      <c r="C137" s="24"/>
      <c r="D137" s="24"/>
      <c r="E137" s="24"/>
    </row>
    <row r="138" spans="1:5" s="2" customFormat="1" x14ac:dyDescent="0.3">
      <c r="A138" s="87"/>
      <c r="C138" s="24"/>
      <c r="D138" s="24"/>
      <c r="E138" s="24"/>
    </row>
    <row r="139" spans="1:5" s="2" customFormat="1" x14ac:dyDescent="0.3">
      <c r="A139" s="87"/>
      <c r="C139" s="24"/>
      <c r="D139" s="24"/>
      <c r="E139" s="24"/>
    </row>
    <row r="140" spans="1:5" s="2" customFormat="1" x14ac:dyDescent="0.3">
      <c r="A140" s="87"/>
      <c r="C140" s="24"/>
      <c r="D140" s="24"/>
      <c r="E140" s="24"/>
    </row>
    <row r="141" spans="1:5" s="2" customFormat="1" x14ac:dyDescent="0.3">
      <c r="A141" s="87"/>
      <c r="C141" s="24"/>
      <c r="D141" s="24"/>
      <c r="E141" s="24"/>
    </row>
    <row r="142" spans="1:5" s="2" customFormat="1" x14ac:dyDescent="0.3">
      <c r="A142" s="87"/>
      <c r="C142" s="24"/>
      <c r="D142" s="24"/>
      <c r="E142" s="24"/>
    </row>
    <row r="143" spans="1:5" s="2" customFormat="1" x14ac:dyDescent="0.3">
      <c r="A143" s="87"/>
      <c r="C143" s="24"/>
      <c r="D143" s="24"/>
      <c r="E143" s="24"/>
    </row>
    <row r="144" spans="1:5" s="2" customFormat="1" x14ac:dyDescent="0.3">
      <c r="A144" s="87"/>
      <c r="C144" s="24"/>
      <c r="D144" s="24"/>
      <c r="E144" s="24"/>
    </row>
    <row r="145" spans="1:5" s="2" customFormat="1" x14ac:dyDescent="0.3">
      <c r="A145" s="87"/>
      <c r="C145" s="24"/>
      <c r="D145" s="24"/>
      <c r="E145" s="24"/>
    </row>
    <row r="146" spans="1:5" s="2" customFormat="1" x14ac:dyDescent="0.3">
      <c r="A146" s="87"/>
      <c r="C146" s="24"/>
      <c r="D146" s="24"/>
      <c r="E146" s="24"/>
    </row>
    <row r="147" spans="1:5" s="2" customFormat="1" x14ac:dyDescent="0.3">
      <c r="A147" s="87"/>
      <c r="C147" s="24"/>
      <c r="D147" s="24"/>
      <c r="E147" s="24"/>
    </row>
    <row r="148" spans="1:5" s="2" customFormat="1" x14ac:dyDescent="0.3">
      <c r="A148" s="87"/>
      <c r="C148" s="24"/>
      <c r="D148" s="24"/>
      <c r="E148" s="24"/>
    </row>
    <row r="149" spans="1:5" s="2" customFormat="1" x14ac:dyDescent="0.3">
      <c r="A149" s="87"/>
      <c r="C149" s="24"/>
      <c r="D149" s="24"/>
      <c r="E149" s="24"/>
    </row>
    <row r="150" spans="1:5" s="2" customFormat="1" x14ac:dyDescent="0.3">
      <c r="A150" s="87"/>
      <c r="C150" s="24"/>
      <c r="D150" s="24"/>
      <c r="E150" s="24"/>
    </row>
    <row r="151" spans="1:5" s="2" customFormat="1" x14ac:dyDescent="0.3">
      <c r="A151" s="87"/>
      <c r="C151" s="24"/>
      <c r="D151" s="24"/>
      <c r="E151" s="24"/>
    </row>
    <row r="152" spans="1:5" s="2" customFormat="1" x14ac:dyDescent="0.3">
      <c r="A152" s="87"/>
      <c r="C152" s="24"/>
      <c r="D152" s="24"/>
      <c r="E152" s="24"/>
    </row>
    <row r="153" spans="1:5" s="2" customFormat="1" x14ac:dyDescent="0.3">
      <c r="A153" s="87"/>
      <c r="C153" s="24"/>
      <c r="D153" s="24"/>
      <c r="E153" s="24"/>
    </row>
    <row r="154" spans="1:5" s="2" customFormat="1" x14ac:dyDescent="0.3">
      <c r="A154" s="87"/>
      <c r="C154" s="24"/>
      <c r="D154" s="24"/>
      <c r="E154" s="24"/>
    </row>
    <row r="155" spans="1:5" s="2" customFormat="1" x14ac:dyDescent="0.3">
      <c r="A155" s="87"/>
      <c r="C155" s="24"/>
      <c r="D155" s="24"/>
      <c r="E155" s="24"/>
    </row>
    <row r="156" spans="1:5" s="2" customFormat="1" x14ac:dyDescent="0.3">
      <c r="A156" s="87"/>
      <c r="C156" s="24"/>
      <c r="D156" s="24"/>
      <c r="E156" s="24"/>
    </row>
    <row r="157" spans="1:5" s="2" customFormat="1" x14ac:dyDescent="0.3">
      <c r="A157" s="87"/>
      <c r="C157" s="24"/>
      <c r="D157" s="24"/>
      <c r="E157" s="24"/>
    </row>
    <row r="158" spans="1:5" s="2" customFormat="1" x14ac:dyDescent="0.3">
      <c r="A158" s="87"/>
      <c r="C158" s="24"/>
      <c r="D158" s="24"/>
      <c r="E158" s="24"/>
    </row>
    <row r="159" spans="1:5" s="2" customFormat="1" x14ac:dyDescent="0.3">
      <c r="A159" s="87"/>
      <c r="C159" s="24"/>
      <c r="D159" s="24"/>
      <c r="E159" s="24"/>
    </row>
    <row r="160" spans="1:5" s="2" customFormat="1" x14ac:dyDescent="0.3">
      <c r="A160" s="87"/>
      <c r="C160" s="24"/>
      <c r="D160" s="24"/>
      <c r="E160" s="24"/>
    </row>
    <row r="161" spans="1:5" s="2" customFormat="1" x14ac:dyDescent="0.3">
      <c r="A161" s="87"/>
      <c r="C161" s="24"/>
      <c r="D161" s="24"/>
      <c r="E161" s="24"/>
    </row>
    <row r="162" spans="1:5" s="2" customFormat="1" x14ac:dyDescent="0.3">
      <c r="A162" s="87"/>
      <c r="C162" s="24"/>
      <c r="D162" s="24"/>
      <c r="E162" s="24"/>
    </row>
    <row r="163" spans="1:5" s="2" customFormat="1" x14ac:dyDescent="0.3">
      <c r="A163" s="87"/>
      <c r="C163" s="24"/>
      <c r="D163" s="24"/>
      <c r="E163" s="24"/>
    </row>
    <row r="164" spans="1:5" s="2" customFormat="1" x14ac:dyDescent="0.3">
      <c r="A164" s="87"/>
      <c r="C164" s="24"/>
      <c r="D164" s="24"/>
      <c r="E164" s="24"/>
    </row>
    <row r="165" spans="1:5" s="2" customFormat="1" x14ac:dyDescent="0.3">
      <c r="A165" s="87"/>
      <c r="C165" s="24"/>
      <c r="D165" s="24"/>
      <c r="E165" s="24"/>
    </row>
    <row r="166" spans="1:5" s="2" customFormat="1" x14ac:dyDescent="0.3">
      <c r="A166" s="87"/>
      <c r="C166" s="24"/>
      <c r="D166" s="24"/>
      <c r="E166" s="24"/>
    </row>
    <row r="167" spans="1:5" s="2" customFormat="1" x14ac:dyDescent="0.3">
      <c r="A167" s="87"/>
      <c r="C167" s="24"/>
      <c r="D167" s="24"/>
      <c r="E167" s="24"/>
    </row>
    <row r="168" spans="1:5" s="2" customFormat="1" x14ac:dyDescent="0.3">
      <c r="A168" s="87"/>
      <c r="C168" s="24"/>
      <c r="D168" s="24"/>
      <c r="E168" s="24"/>
    </row>
    <row r="169" spans="1:5" s="2" customFormat="1" x14ac:dyDescent="0.3">
      <c r="A169" s="87"/>
      <c r="C169" s="24"/>
      <c r="D169" s="24"/>
      <c r="E169" s="24"/>
    </row>
    <row r="170" spans="1:5" s="2" customFormat="1" x14ac:dyDescent="0.3">
      <c r="A170" s="87"/>
      <c r="C170" s="24"/>
      <c r="D170" s="24"/>
      <c r="E170" s="24"/>
    </row>
    <row r="171" spans="1:5" s="2" customFormat="1" x14ac:dyDescent="0.3">
      <c r="A171" s="87"/>
      <c r="C171" s="24"/>
      <c r="D171" s="24"/>
      <c r="E171" s="24"/>
    </row>
    <row r="172" spans="1:5" s="2" customFormat="1" x14ac:dyDescent="0.3">
      <c r="A172" s="87"/>
      <c r="C172" s="24"/>
      <c r="D172" s="24"/>
      <c r="E172" s="24"/>
    </row>
    <row r="173" spans="1:5" s="2" customFormat="1" x14ac:dyDescent="0.3">
      <c r="A173" s="87"/>
      <c r="C173" s="24"/>
      <c r="D173" s="24"/>
      <c r="E173" s="24"/>
    </row>
    <row r="174" spans="1:5" s="2" customFormat="1" x14ac:dyDescent="0.3">
      <c r="A174" s="87"/>
      <c r="C174" s="24"/>
      <c r="D174" s="24"/>
      <c r="E174" s="24"/>
    </row>
    <row r="175" spans="1:5" s="2" customFormat="1" x14ac:dyDescent="0.3">
      <c r="A175" s="87"/>
      <c r="C175" s="24"/>
      <c r="D175" s="24"/>
      <c r="E175" s="24"/>
    </row>
    <row r="176" spans="1:5" s="2" customFormat="1" x14ac:dyDescent="0.3">
      <c r="A176" s="87"/>
      <c r="C176" s="24"/>
      <c r="D176" s="24"/>
      <c r="E176" s="24"/>
    </row>
    <row r="177" spans="1:5" s="2" customFormat="1" x14ac:dyDescent="0.3">
      <c r="A177" s="87"/>
      <c r="C177" s="24"/>
      <c r="D177" s="24"/>
      <c r="E177" s="24"/>
    </row>
    <row r="178" spans="1:5" s="2" customFormat="1" x14ac:dyDescent="0.3">
      <c r="A178" s="87"/>
      <c r="C178" s="24"/>
      <c r="D178" s="24"/>
      <c r="E178" s="24"/>
    </row>
    <row r="179" spans="1:5" s="2" customFormat="1" x14ac:dyDescent="0.3">
      <c r="A179" s="87"/>
      <c r="C179" s="24"/>
      <c r="D179" s="24"/>
      <c r="E179" s="24"/>
    </row>
    <row r="180" spans="1:5" s="2" customFormat="1" x14ac:dyDescent="0.3">
      <c r="A180" s="87"/>
      <c r="C180" s="24"/>
      <c r="D180" s="24"/>
      <c r="E180" s="24"/>
    </row>
    <row r="181" spans="1:5" s="2" customFormat="1" x14ac:dyDescent="0.3">
      <c r="A181" s="87"/>
      <c r="C181" s="24"/>
      <c r="D181" s="24"/>
      <c r="E181" s="24"/>
    </row>
    <row r="182" spans="1:5" s="2" customFormat="1" x14ac:dyDescent="0.3">
      <c r="A182" s="87"/>
      <c r="C182" s="24"/>
      <c r="D182" s="24"/>
      <c r="E182" s="24"/>
    </row>
    <row r="183" spans="1:5" s="2" customFormat="1" x14ac:dyDescent="0.3">
      <c r="A183" s="87"/>
      <c r="C183" s="24"/>
      <c r="D183" s="24"/>
      <c r="E183" s="24"/>
    </row>
    <row r="184" spans="1:5" s="2" customFormat="1" x14ac:dyDescent="0.3">
      <c r="A184" s="87"/>
      <c r="C184" s="24"/>
      <c r="D184" s="24"/>
      <c r="E184" s="24"/>
    </row>
    <row r="185" spans="1:5" s="2" customFormat="1" x14ac:dyDescent="0.3">
      <c r="A185" s="87"/>
      <c r="C185" s="24"/>
      <c r="D185" s="24"/>
      <c r="E185" s="24"/>
    </row>
    <row r="186" spans="1:5" s="2" customFormat="1" x14ac:dyDescent="0.3">
      <c r="A186" s="87"/>
      <c r="C186" s="24"/>
      <c r="D186" s="24"/>
      <c r="E186" s="24"/>
    </row>
    <row r="187" spans="1:5" s="2" customFormat="1" x14ac:dyDescent="0.3">
      <c r="A187" s="87"/>
      <c r="C187" s="24"/>
      <c r="D187" s="24"/>
      <c r="E187" s="24"/>
    </row>
    <row r="188" spans="1:5" s="2" customFormat="1" x14ac:dyDescent="0.3">
      <c r="A188" s="87"/>
      <c r="C188" s="24"/>
      <c r="D188" s="24"/>
      <c r="E188" s="24"/>
    </row>
    <row r="189" spans="1:5" s="2" customFormat="1" x14ac:dyDescent="0.3">
      <c r="A189" s="87"/>
      <c r="C189" s="24"/>
      <c r="D189" s="24"/>
      <c r="E189" s="24"/>
    </row>
    <row r="190" spans="1:5" s="2" customFormat="1" x14ac:dyDescent="0.3">
      <c r="A190" s="87"/>
      <c r="C190" s="24"/>
      <c r="D190" s="24"/>
      <c r="E190" s="24"/>
    </row>
    <row r="191" spans="1:5" s="2" customFormat="1" x14ac:dyDescent="0.3">
      <c r="A191" s="87"/>
      <c r="C191" s="24"/>
      <c r="D191" s="24"/>
      <c r="E191" s="24"/>
    </row>
    <row r="192" spans="1:5" s="2" customFormat="1" x14ac:dyDescent="0.3">
      <c r="A192" s="87"/>
      <c r="C192" s="24"/>
      <c r="D192" s="24"/>
      <c r="E192" s="24"/>
    </row>
    <row r="193" spans="1:5" s="2" customFormat="1" x14ac:dyDescent="0.3">
      <c r="A193" s="87"/>
      <c r="C193" s="24"/>
      <c r="D193" s="24"/>
      <c r="E193" s="24"/>
    </row>
    <row r="194" spans="1:5" s="2" customFormat="1" x14ac:dyDescent="0.3">
      <c r="A194" s="87"/>
      <c r="C194" s="24"/>
      <c r="D194" s="24"/>
      <c r="E194" s="24"/>
    </row>
    <row r="195" spans="1:5" s="2" customFormat="1" x14ac:dyDescent="0.3">
      <c r="A195" s="87"/>
      <c r="C195" s="24"/>
      <c r="D195" s="24"/>
      <c r="E195" s="24"/>
    </row>
    <row r="196" spans="1:5" s="2" customFormat="1" x14ac:dyDescent="0.3">
      <c r="A196" s="87"/>
      <c r="C196" s="24"/>
      <c r="D196" s="24"/>
      <c r="E196" s="24"/>
    </row>
    <row r="197" spans="1:5" s="2" customFormat="1" x14ac:dyDescent="0.3">
      <c r="A197" s="87"/>
      <c r="C197" s="24"/>
      <c r="D197" s="24"/>
      <c r="E197" s="24"/>
    </row>
    <row r="198" spans="1:5" s="2" customFormat="1" x14ac:dyDescent="0.3">
      <c r="A198" s="87"/>
      <c r="C198" s="24"/>
      <c r="D198" s="24"/>
      <c r="E198" s="24"/>
    </row>
    <row r="199" spans="1:5" s="2" customFormat="1" x14ac:dyDescent="0.3">
      <c r="A199" s="87"/>
      <c r="C199" s="24"/>
      <c r="D199" s="24"/>
      <c r="E199" s="24"/>
    </row>
    <row r="200" spans="1:5" s="2" customFormat="1" x14ac:dyDescent="0.3">
      <c r="A200" s="87"/>
      <c r="C200" s="24"/>
      <c r="D200" s="24"/>
      <c r="E200" s="24"/>
    </row>
    <row r="201" spans="1:5" s="2" customFormat="1" x14ac:dyDescent="0.3">
      <c r="A201" s="87"/>
      <c r="C201" s="24"/>
      <c r="D201" s="24"/>
      <c r="E201" s="24"/>
    </row>
    <row r="202" spans="1:5" s="2" customFormat="1" x14ac:dyDescent="0.3">
      <c r="A202" s="87"/>
      <c r="C202" s="24"/>
      <c r="D202" s="24"/>
      <c r="E202" s="24"/>
    </row>
    <row r="203" spans="1:5" s="2" customFormat="1" x14ac:dyDescent="0.3">
      <c r="A203" s="87"/>
      <c r="C203" s="24"/>
      <c r="D203" s="24"/>
      <c r="E203" s="24"/>
    </row>
    <row r="204" spans="1:5" s="2" customFormat="1" x14ac:dyDescent="0.3">
      <c r="A204" s="87"/>
      <c r="C204" s="24"/>
      <c r="D204" s="24"/>
      <c r="E204" s="24"/>
    </row>
    <row r="205" spans="1:5" s="2" customFormat="1" x14ac:dyDescent="0.3">
      <c r="A205" s="87"/>
      <c r="C205" s="24"/>
      <c r="D205" s="24"/>
      <c r="E205" s="24"/>
    </row>
    <row r="206" spans="1:5" s="2" customFormat="1" x14ac:dyDescent="0.3">
      <c r="A206" s="87"/>
      <c r="C206" s="24"/>
      <c r="D206" s="24"/>
      <c r="E206" s="24"/>
    </row>
    <row r="207" spans="1:5" s="2" customFormat="1" x14ac:dyDescent="0.3">
      <c r="A207" s="87"/>
      <c r="C207" s="24"/>
      <c r="D207" s="24"/>
      <c r="E207" s="24"/>
    </row>
    <row r="208" spans="1:5" s="2" customFormat="1" x14ac:dyDescent="0.3">
      <c r="A208" s="87"/>
      <c r="C208" s="24"/>
      <c r="D208" s="24"/>
      <c r="E208" s="24"/>
    </row>
    <row r="209" spans="1:5" s="2" customFormat="1" x14ac:dyDescent="0.3">
      <c r="A209" s="87"/>
      <c r="C209" s="24"/>
      <c r="D209" s="24"/>
      <c r="E209" s="24"/>
    </row>
    <row r="210" spans="1:5" s="2" customFormat="1" x14ac:dyDescent="0.3">
      <c r="A210" s="87"/>
      <c r="C210" s="24"/>
      <c r="D210" s="24"/>
      <c r="E210" s="24"/>
    </row>
    <row r="211" spans="1:5" s="2" customFormat="1" x14ac:dyDescent="0.3">
      <c r="A211" s="87"/>
      <c r="C211" s="24"/>
      <c r="D211" s="24"/>
      <c r="E211" s="24"/>
    </row>
    <row r="212" spans="1:5" s="2" customFormat="1" x14ac:dyDescent="0.3">
      <c r="A212" s="87"/>
      <c r="C212" s="24"/>
      <c r="D212" s="24"/>
      <c r="E212" s="24"/>
    </row>
    <row r="213" spans="1:5" s="2" customFormat="1" x14ac:dyDescent="0.3">
      <c r="A213" s="87"/>
      <c r="C213" s="24"/>
      <c r="D213" s="24"/>
      <c r="E213" s="24"/>
    </row>
    <row r="214" spans="1:5" s="2" customFormat="1" x14ac:dyDescent="0.3">
      <c r="A214" s="87"/>
      <c r="C214" s="24"/>
      <c r="D214" s="24"/>
      <c r="E214" s="24"/>
    </row>
    <row r="215" spans="1:5" s="2" customFormat="1" x14ac:dyDescent="0.3">
      <c r="A215" s="87"/>
      <c r="C215" s="24"/>
      <c r="D215" s="24"/>
      <c r="E215" s="24"/>
    </row>
    <row r="216" spans="1:5" s="2" customFormat="1" x14ac:dyDescent="0.3">
      <c r="A216" s="87"/>
      <c r="C216" s="24"/>
      <c r="D216" s="24"/>
      <c r="E216" s="24"/>
    </row>
    <row r="217" spans="1:5" s="2" customFormat="1" x14ac:dyDescent="0.3">
      <c r="A217" s="87"/>
      <c r="C217" s="24"/>
      <c r="D217" s="24"/>
      <c r="E217" s="24"/>
    </row>
    <row r="218" spans="1:5" s="2" customFormat="1" x14ac:dyDescent="0.3">
      <c r="A218" s="87"/>
      <c r="C218" s="24"/>
      <c r="D218" s="24"/>
      <c r="E218" s="24"/>
    </row>
    <row r="219" spans="1:5" s="2" customFormat="1" x14ac:dyDescent="0.3">
      <c r="A219" s="87"/>
      <c r="C219" s="24"/>
      <c r="D219" s="24"/>
      <c r="E219" s="24"/>
    </row>
    <row r="220" spans="1:5" s="2" customFormat="1" x14ac:dyDescent="0.3">
      <c r="A220" s="87"/>
      <c r="C220" s="24"/>
      <c r="D220" s="24"/>
      <c r="E220" s="24"/>
    </row>
    <row r="221" spans="1:5" s="2" customFormat="1" x14ac:dyDescent="0.3">
      <c r="A221" s="87"/>
      <c r="C221" s="24"/>
      <c r="D221" s="24"/>
      <c r="E221" s="24"/>
    </row>
    <row r="222" spans="1:5" s="2" customFormat="1" x14ac:dyDescent="0.3">
      <c r="A222" s="87"/>
      <c r="C222" s="24"/>
      <c r="D222" s="24"/>
      <c r="E222" s="24"/>
    </row>
    <row r="223" spans="1:5" s="2" customFormat="1" x14ac:dyDescent="0.3">
      <c r="A223" s="87"/>
      <c r="C223" s="24"/>
      <c r="D223" s="24"/>
      <c r="E223" s="24"/>
    </row>
    <row r="224" spans="1:5" s="2" customFormat="1" x14ac:dyDescent="0.3">
      <c r="A224" s="87"/>
      <c r="C224" s="24"/>
      <c r="D224" s="24"/>
      <c r="E224" s="24"/>
    </row>
    <row r="225" spans="1:5" s="2" customFormat="1" x14ac:dyDescent="0.3">
      <c r="A225" s="87"/>
      <c r="C225" s="24"/>
      <c r="D225" s="24"/>
      <c r="E225" s="24"/>
    </row>
    <row r="226" spans="1:5" s="2" customFormat="1" x14ac:dyDescent="0.3">
      <c r="A226" s="87"/>
      <c r="C226" s="24"/>
      <c r="D226" s="24"/>
      <c r="E226" s="24"/>
    </row>
    <row r="227" spans="1:5" s="2" customFormat="1" x14ac:dyDescent="0.3">
      <c r="A227" s="87"/>
      <c r="C227" s="24"/>
      <c r="D227" s="24"/>
      <c r="E227" s="24"/>
    </row>
    <row r="228" spans="1:5" s="2" customFormat="1" x14ac:dyDescent="0.3">
      <c r="A228" s="87"/>
      <c r="C228" s="24"/>
      <c r="D228" s="24"/>
      <c r="E228" s="24"/>
    </row>
    <row r="229" spans="1:5" s="2" customFormat="1" x14ac:dyDescent="0.3">
      <c r="A229" s="87"/>
      <c r="C229" s="24"/>
      <c r="D229" s="24"/>
      <c r="E229" s="24"/>
    </row>
    <row r="230" spans="1:5" s="2" customFormat="1" x14ac:dyDescent="0.3">
      <c r="A230" s="87"/>
      <c r="C230" s="24"/>
      <c r="D230" s="24"/>
      <c r="E230" s="24"/>
    </row>
    <row r="231" spans="1:5" s="2" customFormat="1" x14ac:dyDescent="0.3">
      <c r="A231" s="87"/>
      <c r="C231" s="24"/>
      <c r="D231" s="24"/>
      <c r="E231" s="24"/>
    </row>
    <row r="232" spans="1:5" s="2" customFormat="1" x14ac:dyDescent="0.3">
      <c r="A232" s="87"/>
      <c r="C232" s="24"/>
      <c r="D232" s="24"/>
      <c r="E232" s="24"/>
    </row>
    <row r="233" spans="1:5" s="2" customFormat="1" x14ac:dyDescent="0.3">
      <c r="A233" s="87"/>
      <c r="C233" s="24"/>
      <c r="D233" s="24"/>
      <c r="E233" s="24"/>
    </row>
    <row r="234" spans="1:5" s="2" customFormat="1" x14ac:dyDescent="0.3">
      <c r="A234" s="87"/>
      <c r="C234" s="24"/>
      <c r="D234" s="24"/>
      <c r="E234" s="24"/>
    </row>
    <row r="235" spans="1:5" s="2" customFormat="1" x14ac:dyDescent="0.3">
      <c r="A235" s="87"/>
      <c r="C235" s="24"/>
      <c r="D235" s="24"/>
      <c r="E235" s="24"/>
    </row>
    <row r="236" spans="1:5" s="2" customFormat="1" x14ac:dyDescent="0.3">
      <c r="A236" s="87"/>
      <c r="C236" s="24"/>
      <c r="D236" s="24"/>
      <c r="E236" s="24"/>
    </row>
    <row r="237" spans="1:5" s="2" customFormat="1" x14ac:dyDescent="0.3">
      <c r="A237" s="87"/>
      <c r="C237" s="24"/>
      <c r="D237" s="24"/>
      <c r="E237" s="24"/>
    </row>
    <row r="238" spans="1:5" s="2" customFormat="1" x14ac:dyDescent="0.3">
      <c r="A238" s="87"/>
      <c r="C238" s="24"/>
      <c r="D238" s="24"/>
      <c r="E238" s="24"/>
    </row>
    <row r="239" spans="1:5" s="2" customFormat="1" x14ac:dyDescent="0.3">
      <c r="A239" s="87"/>
      <c r="C239" s="24"/>
      <c r="D239" s="24"/>
      <c r="E239" s="24"/>
    </row>
    <row r="240" spans="1:5" s="2" customFormat="1" x14ac:dyDescent="0.3">
      <c r="A240" s="87"/>
      <c r="C240" s="24"/>
      <c r="D240" s="24"/>
      <c r="E240" s="24"/>
    </row>
    <row r="241" spans="1:5" s="2" customFormat="1" x14ac:dyDescent="0.3">
      <c r="A241" s="87"/>
      <c r="C241" s="24"/>
      <c r="D241" s="24"/>
      <c r="E241" s="24"/>
    </row>
    <row r="242" spans="1:5" s="2" customFormat="1" x14ac:dyDescent="0.3">
      <c r="A242" s="87"/>
      <c r="C242" s="24"/>
      <c r="D242" s="24"/>
      <c r="E242" s="24"/>
    </row>
    <row r="243" spans="1:5" s="2" customFormat="1" x14ac:dyDescent="0.3">
      <c r="A243" s="87"/>
      <c r="C243" s="24"/>
      <c r="D243" s="24"/>
      <c r="E243" s="24"/>
    </row>
    <row r="244" spans="1:5" s="2" customFormat="1" x14ac:dyDescent="0.3">
      <c r="A244" s="87"/>
      <c r="C244" s="24"/>
      <c r="D244" s="24"/>
      <c r="E244" s="24"/>
    </row>
    <row r="245" spans="1:5" s="2" customFormat="1" x14ac:dyDescent="0.3">
      <c r="A245" s="87"/>
      <c r="C245" s="24"/>
      <c r="D245" s="24"/>
      <c r="E245" s="24"/>
    </row>
    <row r="246" spans="1:5" s="2" customFormat="1" x14ac:dyDescent="0.3">
      <c r="A246" s="87"/>
      <c r="C246" s="24"/>
      <c r="D246" s="24"/>
      <c r="E246" s="24"/>
    </row>
    <row r="247" spans="1:5" s="2" customFormat="1" x14ac:dyDescent="0.3">
      <c r="A247" s="87"/>
      <c r="C247" s="24"/>
      <c r="D247" s="24"/>
      <c r="E247" s="24"/>
    </row>
    <row r="248" spans="1:5" s="2" customFormat="1" x14ac:dyDescent="0.3">
      <c r="A248" s="87"/>
      <c r="C248" s="24"/>
      <c r="D248" s="24"/>
      <c r="E248" s="24"/>
    </row>
    <row r="249" spans="1:5" s="2" customFormat="1" x14ac:dyDescent="0.3">
      <c r="A249" s="87"/>
      <c r="C249" s="24"/>
      <c r="D249" s="24"/>
      <c r="E249" s="24"/>
    </row>
    <row r="250" spans="1:5" s="2" customFormat="1" x14ac:dyDescent="0.3">
      <c r="A250" s="87"/>
      <c r="C250" s="24"/>
      <c r="D250" s="24"/>
      <c r="E250" s="24"/>
    </row>
    <row r="251" spans="1:5" s="2" customFormat="1" x14ac:dyDescent="0.3">
      <c r="A251" s="87"/>
      <c r="C251" s="24"/>
      <c r="D251" s="24"/>
      <c r="E251" s="24"/>
    </row>
    <row r="252" spans="1:5" s="2" customFormat="1" x14ac:dyDescent="0.3">
      <c r="A252" s="87"/>
      <c r="C252" s="24"/>
      <c r="D252" s="24"/>
      <c r="E252" s="24"/>
    </row>
    <row r="253" spans="1:5" s="2" customFormat="1" x14ac:dyDescent="0.3">
      <c r="A253" s="87"/>
      <c r="C253" s="24"/>
      <c r="D253" s="24"/>
      <c r="E253" s="24"/>
    </row>
    <row r="254" spans="1:5" s="2" customFormat="1" x14ac:dyDescent="0.3">
      <c r="A254" s="87"/>
      <c r="C254" s="24"/>
      <c r="D254" s="24"/>
      <c r="E254" s="24"/>
    </row>
    <row r="255" spans="1:5" s="2" customFormat="1" x14ac:dyDescent="0.3">
      <c r="A255" s="87"/>
      <c r="C255" s="24"/>
      <c r="D255" s="24"/>
      <c r="E255" s="24"/>
    </row>
    <row r="256" spans="1:5" s="2" customFormat="1" x14ac:dyDescent="0.3">
      <c r="A256" s="87"/>
      <c r="C256" s="24"/>
      <c r="D256" s="24"/>
      <c r="E256" s="24"/>
    </row>
    <row r="257" spans="1:5" s="2" customFormat="1" x14ac:dyDescent="0.3">
      <c r="A257" s="87"/>
      <c r="C257" s="24"/>
      <c r="D257" s="24"/>
      <c r="E257" s="24"/>
    </row>
    <row r="258" spans="1:5" s="2" customFormat="1" x14ac:dyDescent="0.3">
      <c r="A258" s="87"/>
      <c r="C258" s="24"/>
      <c r="D258" s="24"/>
      <c r="E258" s="24"/>
    </row>
    <row r="259" spans="1:5" s="2" customFormat="1" x14ac:dyDescent="0.3">
      <c r="A259" s="87"/>
      <c r="C259" s="24"/>
      <c r="D259" s="24"/>
      <c r="E259" s="24"/>
    </row>
    <row r="260" spans="1:5" s="2" customFormat="1" x14ac:dyDescent="0.3">
      <c r="A260" s="87"/>
      <c r="C260" s="24"/>
      <c r="D260" s="24"/>
      <c r="E260" s="24"/>
    </row>
    <row r="261" spans="1:5" s="2" customFormat="1" x14ac:dyDescent="0.3">
      <c r="A261" s="87"/>
      <c r="C261" s="24"/>
      <c r="D261" s="24"/>
      <c r="E261" s="24"/>
    </row>
    <row r="262" spans="1:5" s="2" customFormat="1" x14ac:dyDescent="0.3">
      <c r="A262" s="87"/>
      <c r="C262" s="24"/>
      <c r="D262" s="24"/>
      <c r="E262" s="24"/>
    </row>
    <row r="263" spans="1:5" s="2" customFormat="1" x14ac:dyDescent="0.3">
      <c r="A263" s="87"/>
      <c r="C263" s="24"/>
      <c r="D263" s="24"/>
      <c r="E263" s="24"/>
    </row>
    <row r="264" spans="1:5" s="2" customFormat="1" x14ac:dyDescent="0.3">
      <c r="A264" s="87"/>
      <c r="C264" s="24"/>
      <c r="D264" s="24"/>
      <c r="E264" s="24"/>
    </row>
    <row r="265" spans="1:5" s="2" customFormat="1" x14ac:dyDescent="0.3">
      <c r="A265" s="87"/>
      <c r="C265" s="24"/>
      <c r="D265" s="24"/>
      <c r="E265" s="24"/>
    </row>
    <row r="266" spans="1:5" s="2" customFormat="1" x14ac:dyDescent="0.3">
      <c r="A266" s="87"/>
      <c r="C266" s="24"/>
      <c r="D266" s="24"/>
      <c r="E266" s="24"/>
    </row>
    <row r="267" spans="1:5" s="2" customFormat="1" x14ac:dyDescent="0.3">
      <c r="A267" s="87"/>
      <c r="C267" s="24"/>
      <c r="D267" s="24"/>
      <c r="E267" s="24"/>
    </row>
    <row r="268" spans="1:5" s="2" customFormat="1" x14ac:dyDescent="0.3">
      <c r="A268" s="87"/>
      <c r="C268" s="24"/>
      <c r="D268" s="24"/>
      <c r="E268" s="24"/>
    </row>
    <row r="269" spans="1:5" s="2" customFormat="1" x14ac:dyDescent="0.3">
      <c r="A269" s="87"/>
      <c r="C269" s="24"/>
      <c r="D269" s="24"/>
      <c r="E269" s="24"/>
    </row>
    <row r="270" spans="1:5" s="2" customFormat="1" x14ac:dyDescent="0.3">
      <c r="A270" s="87"/>
      <c r="C270" s="24"/>
      <c r="D270" s="24"/>
      <c r="E270" s="24"/>
    </row>
    <row r="271" spans="1:5" s="2" customFormat="1" x14ac:dyDescent="0.3">
      <c r="A271" s="87"/>
      <c r="C271" s="24"/>
      <c r="D271" s="24"/>
      <c r="E271" s="24"/>
    </row>
    <row r="272" spans="1:5" s="2" customFormat="1" x14ac:dyDescent="0.3">
      <c r="A272" s="87"/>
      <c r="C272" s="24"/>
      <c r="D272" s="24"/>
      <c r="E272" s="24"/>
    </row>
    <row r="273" spans="1:5" s="2" customFormat="1" x14ac:dyDescent="0.3">
      <c r="A273" s="87"/>
      <c r="C273" s="24"/>
      <c r="D273" s="24"/>
      <c r="E273" s="24"/>
    </row>
    <row r="274" spans="1:5" s="2" customFormat="1" x14ac:dyDescent="0.3">
      <c r="A274" s="87"/>
      <c r="C274" s="24"/>
      <c r="D274" s="24"/>
      <c r="E274" s="24"/>
    </row>
    <row r="275" spans="1:5" s="2" customFormat="1" x14ac:dyDescent="0.3">
      <c r="A275" s="87"/>
      <c r="C275" s="24"/>
      <c r="D275" s="24"/>
      <c r="E275" s="24"/>
    </row>
    <row r="276" spans="1:5" s="2" customFormat="1" x14ac:dyDescent="0.3">
      <c r="A276" s="87"/>
      <c r="C276" s="24"/>
      <c r="D276" s="24"/>
      <c r="E276" s="24"/>
    </row>
    <row r="277" spans="1:5" s="2" customFormat="1" x14ac:dyDescent="0.3">
      <c r="A277" s="87"/>
      <c r="C277" s="24"/>
      <c r="D277" s="24"/>
      <c r="E277" s="24"/>
    </row>
    <row r="278" spans="1:5" s="2" customFormat="1" x14ac:dyDescent="0.3">
      <c r="A278" s="87"/>
      <c r="C278" s="24"/>
      <c r="D278" s="24"/>
      <c r="E278" s="24"/>
    </row>
    <row r="279" spans="1:5" s="2" customFormat="1" x14ac:dyDescent="0.3">
      <c r="A279" s="87"/>
      <c r="C279" s="24"/>
      <c r="D279" s="24"/>
      <c r="E279" s="24"/>
    </row>
    <row r="280" spans="1:5" s="2" customFormat="1" x14ac:dyDescent="0.3">
      <c r="A280" s="87"/>
      <c r="C280" s="24"/>
      <c r="D280" s="24"/>
      <c r="E280" s="24"/>
    </row>
    <row r="281" spans="1:5" s="2" customFormat="1" x14ac:dyDescent="0.3">
      <c r="A281" s="87"/>
      <c r="C281" s="24"/>
      <c r="D281" s="24"/>
      <c r="E281" s="24"/>
    </row>
    <row r="282" spans="1:5" s="2" customFormat="1" x14ac:dyDescent="0.3">
      <c r="A282" s="87"/>
      <c r="C282" s="24"/>
      <c r="D282" s="24"/>
      <c r="E282" s="24"/>
    </row>
    <row r="283" spans="1:5" s="2" customFormat="1" x14ac:dyDescent="0.3">
      <c r="A283" s="87"/>
      <c r="C283" s="24"/>
      <c r="D283" s="24"/>
      <c r="E283" s="24"/>
    </row>
    <row r="284" spans="1:5" s="2" customFormat="1" x14ac:dyDescent="0.3">
      <c r="A284" s="87"/>
      <c r="C284" s="24"/>
      <c r="D284" s="24"/>
      <c r="E284" s="24"/>
    </row>
    <row r="285" spans="1:5" s="2" customFormat="1" x14ac:dyDescent="0.3">
      <c r="A285" s="87"/>
      <c r="C285" s="24"/>
      <c r="D285" s="24"/>
      <c r="E285" s="24"/>
    </row>
    <row r="286" spans="1:5" s="2" customFormat="1" x14ac:dyDescent="0.3">
      <c r="A286" s="87"/>
      <c r="C286" s="24"/>
      <c r="D286" s="24"/>
      <c r="E286" s="24"/>
    </row>
    <row r="287" spans="1:5" s="2" customFormat="1" x14ac:dyDescent="0.3">
      <c r="A287" s="87"/>
      <c r="C287" s="24"/>
      <c r="D287" s="24"/>
      <c r="E287" s="24"/>
    </row>
    <row r="288" spans="1:5" s="2" customFormat="1" x14ac:dyDescent="0.3">
      <c r="A288" s="87"/>
      <c r="C288" s="24"/>
      <c r="D288" s="24"/>
      <c r="E288" s="24"/>
    </row>
    <row r="289" spans="1:5" s="2" customFormat="1" x14ac:dyDescent="0.3">
      <c r="A289" s="87"/>
      <c r="C289" s="24"/>
      <c r="D289" s="24"/>
      <c r="E289" s="24"/>
    </row>
    <row r="290" spans="1:5" s="2" customFormat="1" x14ac:dyDescent="0.3">
      <c r="A290" s="87"/>
      <c r="C290" s="24"/>
      <c r="D290" s="24"/>
      <c r="E290" s="24"/>
    </row>
    <row r="291" spans="1:5" s="2" customFormat="1" x14ac:dyDescent="0.3">
      <c r="A291" s="87"/>
      <c r="C291" s="24"/>
      <c r="D291" s="24"/>
      <c r="E291" s="24"/>
    </row>
    <row r="292" spans="1:5" s="2" customFormat="1" x14ac:dyDescent="0.3">
      <c r="A292" s="87"/>
      <c r="C292" s="24"/>
      <c r="D292" s="24"/>
      <c r="E292" s="24"/>
    </row>
    <row r="293" spans="1:5" s="2" customFormat="1" x14ac:dyDescent="0.3">
      <c r="A293" s="87"/>
      <c r="C293" s="24"/>
      <c r="D293" s="24"/>
      <c r="E293" s="24"/>
    </row>
    <row r="294" spans="1:5" s="2" customFormat="1" x14ac:dyDescent="0.3">
      <c r="A294" s="87"/>
      <c r="C294" s="24"/>
      <c r="D294" s="24"/>
      <c r="E294" s="24"/>
    </row>
    <row r="295" spans="1:5" s="2" customFormat="1" x14ac:dyDescent="0.3">
      <c r="A295" s="87"/>
      <c r="C295" s="24"/>
      <c r="D295" s="24"/>
      <c r="E295" s="24"/>
    </row>
    <row r="296" spans="1:5" s="2" customFormat="1" x14ac:dyDescent="0.3">
      <c r="A296" s="87"/>
      <c r="C296" s="24"/>
      <c r="D296" s="24"/>
      <c r="E296" s="24"/>
    </row>
    <row r="297" spans="1:5" s="2" customFormat="1" x14ac:dyDescent="0.3">
      <c r="A297" s="87"/>
      <c r="C297" s="24"/>
      <c r="D297" s="24"/>
      <c r="E297" s="24"/>
    </row>
    <row r="298" spans="1:5" s="2" customFormat="1" x14ac:dyDescent="0.3">
      <c r="A298" s="87"/>
      <c r="C298" s="24"/>
      <c r="D298" s="24"/>
      <c r="E298" s="24"/>
    </row>
    <row r="299" spans="1:5" s="2" customFormat="1" x14ac:dyDescent="0.3">
      <c r="A299" s="87"/>
      <c r="C299" s="24"/>
      <c r="D299" s="24"/>
      <c r="E299" s="24"/>
    </row>
    <row r="300" spans="1:5" s="2" customFormat="1" x14ac:dyDescent="0.3">
      <c r="A300" s="87"/>
      <c r="C300" s="24"/>
      <c r="D300" s="24"/>
      <c r="E300" s="24"/>
    </row>
    <row r="301" spans="1:5" s="2" customFormat="1" x14ac:dyDescent="0.3">
      <c r="A301" s="87"/>
      <c r="C301" s="24"/>
      <c r="D301" s="24"/>
      <c r="E301" s="24"/>
    </row>
    <row r="302" spans="1:5" s="2" customFormat="1" x14ac:dyDescent="0.3">
      <c r="A302" s="87"/>
      <c r="C302" s="24"/>
      <c r="D302" s="24"/>
      <c r="E302" s="24"/>
    </row>
    <row r="303" spans="1:5" s="2" customFormat="1" x14ac:dyDescent="0.3">
      <c r="A303" s="87"/>
      <c r="C303" s="24"/>
      <c r="D303" s="24"/>
      <c r="E303" s="24"/>
    </row>
    <row r="304" spans="1:5" s="2" customFormat="1" x14ac:dyDescent="0.3">
      <c r="A304" s="87"/>
      <c r="C304" s="24"/>
      <c r="D304" s="24"/>
      <c r="E304" s="24"/>
    </row>
    <row r="305" spans="1:5" s="2" customFormat="1" x14ac:dyDescent="0.3">
      <c r="A305" s="87"/>
      <c r="C305" s="24"/>
      <c r="D305" s="24"/>
      <c r="E305" s="24"/>
    </row>
    <row r="306" spans="1:5" s="2" customFormat="1" x14ac:dyDescent="0.3">
      <c r="A306" s="87"/>
      <c r="C306" s="24"/>
      <c r="D306" s="24"/>
      <c r="E306" s="24"/>
    </row>
    <row r="307" spans="1:5" s="2" customFormat="1" x14ac:dyDescent="0.3">
      <c r="A307" s="87"/>
      <c r="C307" s="24"/>
      <c r="D307" s="24"/>
      <c r="E307" s="24"/>
    </row>
    <row r="308" spans="1:5" s="2" customFormat="1" x14ac:dyDescent="0.3">
      <c r="A308" s="87"/>
      <c r="C308" s="24"/>
      <c r="D308" s="24"/>
      <c r="E308" s="24"/>
    </row>
    <row r="309" spans="1:5" s="2" customFormat="1" x14ac:dyDescent="0.3">
      <c r="A309" s="87"/>
      <c r="C309" s="24"/>
      <c r="D309" s="24"/>
      <c r="E309" s="24"/>
    </row>
    <row r="310" spans="1:5" s="2" customFormat="1" x14ac:dyDescent="0.3">
      <c r="A310" s="87"/>
      <c r="C310" s="24"/>
      <c r="D310" s="24"/>
      <c r="E310" s="24"/>
    </row>
    <row r="311" spans="1:5" s="2" customFormat="1" x14ac:dyDescent="0.3">
      <c r="A311" s="87"/>
      <c r="C311" s="24"/>
      <c r="D311" s="24"/>
      <c r="E311" s="24"/>
    </row>
    <row r="312" spans="1:5" s="2" customFormat="1" x14ac:dyDescent="0.3">
      <c r="A312" s="87"/>
      <c r="C312" s="24"/>
      <c r="D312" s="24"/>
      <c r="E312" s="24"/>
    </row>
    <row r="313" spans="1:5" s="2" customFormat="1" x14ac:dyDescent="0.3">
      <c r="A313" s="87"/>
      <c r="C313" s="24"/>
      <c r="D313" s="24"/>
      <c r="E313" s="24"/>
    </row>
    <row r="314" spans="1:5" s="2" customFormat="1" x14ac:dyDescent="0.3">
      <c r="A314" s="87"/>
      <c r="C314" s="24"/>
      <c r="D314" s="24"/>
      <c r="E314" s="24"/>
    </row>
    <row r="315" spans="1:5" s="2" customFormat="1" x14ac:dyDescent="0.3">
      <c r="A315" s="87"/>
      <c r="C315" s="24"/>
      <c r="D315" s="24"/>
      <c r="E315" s="24"/>
    </row>
    <row r="316" spans="1:5" s="2" customFormat="1" x14ac:dyDescent="0.3">
      <c r="A316" s="87"/>
      <c r="C316" s="24"/>
      <c r="D316" s="24"/>
      <c r="E316" s="24"/>
    </row>
    <row r="317" spans="1:5" s="2" customFormat="1" x14ac:dyDescent="0.3">
      <c r="A317" s="87"/>
      <c r="C317" s="24"/>
      <c r="D317" s="24"/>
      <c r="E317" s="24"/>
    </row>
    <row r="318" spans="1:5" s="2" customFormat="1" x14ac:dyDescent="0.3">
      <c r="A318" s="87"/>
      <c r="C318" s="24"/>
      <c r="D318" s="24"/>
      <c r="E318" s="24"/>
    </row>
    <row r="319" spans="1:5" s="2" customFormat="1" x14ac:dyDescent="0.3">
      <c r="A319" s="87"/>
      <c r="C319" s="24"/>
      <c r="D319" s="24"/>
      <c r="E319" s="24"/>
    </row>
    <row r="320" spans="1:5" s="2" customFormat="1" x14ac:dyDescent="0.3">
      <c r="A320" s="87"/>
      <c r="C320" s="24"/>
      <c r="D320" s="24"/>
      <c r="E320" s="24"/>
    </row>
    <row r="321" spans="1:5" s="2" customFormat="1" x14ac:dyDescent="0.3">
      <c r="A321" s="87"/>
      <c r="C321" s="24"/>
      <c r="D321" s="24"/>
      <c r="E321" s="24"/>
    </row>
    <row r="322" spans="1:5" s="2" customFormat="1" x14ac:dyDescent="0.3">
      <c r="A322" s="87"/>
      <c r="C322" s="24"/>
      <c r="D322" s="24"/>
      <c r="E322" s="24"/>
    </row>
    <row r="323" spans="1:5" s="2" customFormat="1" x14ac:dyDescent="0.3">
      <c r="A323" s="87"/>
      <c r="C323" s="24"/>
      <c r="D323" s="24"/>
      <c r="E323" s="24"/>
    </row>
    <row r="324" spans="1:5" s="2" customFormat="1" x14ac:dyDescent="0.3">
      <c r="A324" s="87"/>
      <c r="C324" s="24"/>
      <c r="D324" s="24"/>
      <c r="E324" s="24"/>
    </row>
    <row r="325" spans="1:5" s="2" customFormat="1" x14ac:dyDescent="0.3">
      <c r="A325" s="87"/>
      <c r="C325" s="24"/>
      <c r="D325" s="24"/>
      <c r="E325" s="24"/>
    </row>
    <row r="326" spans="1:5" s="2" customFormat="1" x14ac:dyDescent="0.3">
      <c r="A326" s="87"/>
      <c r="C326" s="24"/>
      <c r="D326" s="24"/>
      <c r="E326" s="24"/>
    </row>
    <row r="327" spans="1:5" s="2" customFormat="1" x14ac:dyDescent="0.3">
      <c r="A327" s="87"/>
      <c r="C327" s="24"/>
      <c r="D327" s="24"/>
      <c r="E327" s="24"/>
    </row>
    <row r="328" spans="1:5" s="2" customFormat="1" x14ac:dyDescent="0.3">
      <c r="A328" s="87"/>
      <c r="C328" s="24"/>
      <c r="D328" s="24"/>
      <c r="E328" s="24"/>
    </row>
    <row r="329" spans="1:5" s="2" customFormat="1" x14ac:dyDescent="0.3">
      <c r="A329" s="87"/>
      <c r="C329" s="24"/>
      <c r="D329" s="24"/>
      <c r="E329" s="24"/>
    </row>
    <row r="330" spans="1:5" s="2" customFormat="1" x14ac:dyDescent="0.3">
      <c r="A330" s="87"/>
      <c r="C330" s="24"/>
      <c r="D330" s="24"/>
      <c r="E330" s="24"/>
    </row>
    <row r="331" spans="1:5" s="2" customFormat="1" x14ac:dyDescent="0.3">
      <c r="A331" s="87"/>
      <c r="C331" s="24"/>
      <c r="D331" s="24"/>
      <c r="E331" s="24"/>
    </row>
    <row r="332" spans="1:5" s="2" customFormat="1" x14ac:dyDescent="0.3">
      <c r="A332" s="87"/>
      <c r="C332" s="24"/>
      <c r="D332" s="24"/>
      <c r="E332" s="24"/>
    </row>
    <row r="333" spans="1:5" s="2" customFormat="1" x14ac:dyDescent="0.3">
      <c r="A333" s="87"/>
      <c r="C333" s="24"/>
      <c r="D333" s="24"/>
      <c r="E333" s="24"/>
    </row>
    <row r="334" spans="1:5" s="2" customFormat="1" x14ac:dyDescent="0.3">
      <c r="A334" s="87"/>
      <c r="C334" s="24"/>
      <c r="D334" s="24"/>
      <c r="E334" s="24"/>
    </row>
    <row r="335" spans="1:5" s="2" customFormat="1" x14ac:dyDescent="0.3">
      <c r="A335" s="87"/>
      <c r="C335" s="24"/>
      <c r="D335" s="24"/>
      <c r="E335" s="24"/>
    </row>
    <row r="336" spans="1:5" s="2" customFormat="1" x14ac:dyDescent="0.3">
      <c r="A336" s="87"/>
      <c r="C336" s="24"/>
      <c r="D336" s="24"/>
      <c r="E336" s="24"/>
    </row>
    <row r="337" spans="1:5" s="2" customFormat="1" x14ac:dyDescent="0.3">
      <c r="A337" s="87"/>
      <c r="C337" s="24"/>
      <c r="D337" s="24"/>
      <c r="E337" s="24"/>
    </row>
    <row r="338" spans="1:5" s="2" customFormat="1" x14ac:dyDescent="0.3">
      <c r="A338" s="87"/>
      <c r="C338" s="24"/>
      <c r="D338" s="24"/>
      <c r="E338" s="24"/>
    </row>
    <row r="339" spans="1:5" s="2" customFormat="1" x14ac:dyDescent="0.3">
      <c r="A339" s="87"/>
      <c r="C339" s="24"/>
      <c r="D339" s="24"/>
      <c r="E339" s="24"/>
    </row>
    <row r="340" spans="1:5" s="2" customFormat="1" x14ac:dyDescent="0.3">
      <c r="A340" s="87"/>
      <c r="C340" s="24"/>
      <c r="D340" s="24"/>
      <c r="E340" s="24"/>
    </row>
    <row r="341" spans="1:5" s="2" customFormat="1" x14ac:dyDescent="0.3">
      <c r="A341" s="87"/>
      <c r="C341" s="24"/>
      <c r="D341" s="24"/>
      <c r="E341" s="24"/>
    </row>
    <row r="342" spans="1:5" s="2" customFormat="1" x14ac:dyDescent="0.3">
      <c r="A342" s="87"/>
      <c r="C342" s="24"/>
      <c r="D342" s="24"/>
      <c r="E342" s="24"/>
    </row>
    <row r="343" spans="1:5" s="2" customFormat="1" x14ac:dyDescent="0.3">
      <c r="A343" s="87"/>
      <c r="C343" s="24"/>
      <c r="D343" s="24"/>
      <c r="E343" s="24"/>
    </row>
    <row r="344" spans="1:5" s="2" customFormat="1" x14ac:dyDescent="0.3">
      <c r="A344" s="87"/>
      <c r="C344" s="24"/>
      <c r="D344" s="24"/>
      <c r="E344" s="24"/>
    </row>
    <row r="345" spans="1:5" s="2" customFormat="1" x14ac:dyDescent="0.3">
      <c r="A345" s="87"/>
      <c r="C345" s="24"/>
      <c r="D345" s="24"/>
      <c r="E345" s="24"/>
    </row>
    <row r="346" spans="1:5" s="2" customFormat="1" x14ac:dyDescent="0.3">
      <c r="A346" s="87"/>
      <c r="C346" s="24"/>
      <c r="D346" s="24"/>
      <c r="E346" s="24"/>
    </row>
    <row r="347" spans="1:5" s="2" customFormat="1" x14ac:dyDescent="0.3">
      <c r="A347" s="87"/>
      <c r="C347" s="24"/>
      <c r="D347" s="24"/>
      <c r="E347" s="24"/>
    </row>
    <row r="348" spans="1:5" s="2" customFormat="1" x14ac:dyDescent="0.3">
      <c r="A348" s="87"/>
      <c r="C348" s="24"/>
      <c r="D348" s="24"/>
      <c r="E348" s="24"/>
    </row>
    <row r="349" spans="1:5" s="2" customFormat="1" x14ac:dyDescent="0.3">
      <c r="A349" s="87"/>
      <c r="C349" s="24"/>
      <c r="D349" s="24"/>
      <c r="E349" s="24"/>
    </row>
    <row r="350" spans="1:5" s="2" customFormat="1" x14ac:dyDescent="0.3">
      <c r="A350" s="87"/>
      <c r="C350" s="24"/>
      <c r="D350" s="24"/>
      <c r="E350" s="24"/>
    </row>
    <row r="351" spans="1:5" s="2" customFormat="1" x14ac:dyDescent="0.3">
      <c r="A351" s="87"/>
      <c r="C351" s="24"/>
      <c r="D351" s="24"/>
      <c r="E351" s="24"/>
    </row>
    <row r="352" spans="1:5" s="2" customFormat="1" x14ac:dyDescent="0.3">
      <c r="A352" s="87"/>
      <c r="C352" s="24"/>
      <c r="D352" s="24"/>
      <c r="E352" s="24"/>
    </row>
    <row r="353" spans="1:5" s="2" customFormat="1" x14ac:dyDescent="0.3">
      <c r="A353" s="87"/>
      <c r="C353" s="24"/>
      <c r="D353" s="24"/>
      <c r="E353" s="24"/>
    </row>
    <row r="354" spans="1:5" s="2" customFormat="1" x14ac:dyDescent="0.3">
      <c r="A354" s="87"/>
      <c r="C354" s="24"/>
      <c r="D354" s="24"/>
      <c r="E354" s="24"/>
    </row>
    <row r="355" spans="1:5" s="2" customFormat="1" x14ac:dyDescent="0.3">
      <c r="A355" s="87"/>
      <c r="C355" s="24"/>
      <c r="D355" s="24"/>
      <c r="E355" s="24"/>
    </row>
    <row r="356" spans="1:5" s="2" customFormat="1" x14ac:dyDescent="0.3">
      <c r="A356" s="87"/>
      <c r="C356" s="24"/>
      <c r="D356" s="24"/>
      <c r="E356" s="24"/>
    </row>
    <row r="357" spans="1:5" s="2" customFormat="1" x14ac:dyDescent="0.3">
      <c r="A357" s="87"/>
      <c r="C357" s="24"/>
      <c r="D357" s="24"/>
      <c r="E357" s="24"/>
    </row>
    <row r="358" spans="1:5" s="2" customFormat="1" x14ac:dyDescent="0.3">
      <c r="A358" s="87"/>
      <c r="C358" s="24"/>
      <c r="D358" s="24"/>
      <c r="E358" s="24"/>
    </row>
    <row r="359" spans="1:5" s="2" customFormat="1" x14ac:dyDescent="0.3">
      <c r="A359" s="87"/>
      <c r="C359" s="24"/>
      <c r="D359" s="24"/>
      <c r="E359" s="24"/>
    </row>
    <row r="360" spans="1:5" s="2" customFormat="1" x14ac:dyDescent="0.3">
      <c r="A360" s="87"/>
      <c r="C360" s="24"/>
      <c r="D360" s="24"/>
      <c r="E360" s="24"/>
    </row>
    <row r="361" spans="1:5" s="2" customFormat="1" x14ac:dyDescent="0.3">
      <c r="A361" s="87"/>
      <c r="C361" s="24"/>
      <c r="D361" s="24"/>
      <c r="E361" s="24"/>
    </row>
    <row r="362" spans="1:5" s="2" customFormat="1" x14ac:dyDescent="0.3">
      <c r="A362" s="87"/>
      <c r="C362" s="24"/>
      <c r="D362" s="24"/>
      <c r="E362" s="24"/>
    </row>
    <row r="363" spans="1:5" s="2" customFormat="1" x14ac:dyDescent="0.3">
      <c r="A363" s="87"/>
      <c r="C363" s="24"/>
      <c r="D363" s="24"/>
      <c r="E363" s="24"/>
    </row>
    <row r="364" spans="1:5" s="2" customFormat="1" x14ac:dyDescent="0.3">
      <c r="A364" s="87"/>
      <c r="C364" s="24"/>
      <c r="D364" s="24"/>
      <c r="E364" s="24"/>
    </row>
    <row r="365" spans="1:5" s="2" customFormat="1" x14ac:dyDescent="0.3">
      <c r="A365" s="87"/>
      <c r="C365" s="24"/>
      <c r="D365" s="24"/>
      <c r="E365" s="24"/>
    </row>
    <row r="366" spans="1:5" s="2" customFormat="1" x14ac:dyDescent="0.3">
      <c r="A366" s="87"/>
      <c r="C366" s="24"/>
      <c r="D366" s="24"/>
      <c r="E366" s="24"/>
    </row>
    <row r="367" spans="1:5" s="2" customFormat="1" x14ac:dyDescent="0.3">
      <c r="A367" s="87"/>
      <c r="C367" s="24"/>
      <c r="D367" s="24"/>
      <c r="E367" s="24"/>
    </row>
    <row r="368" spans="1:5" s="2" customFormat="1" x14ac:dyDescent="0.3">
      <c r="A368" s="87"/>
      <c r="C368" s="24"/>
      <c r="D368" s="24"/>
      <c r="E368" s="24"/>
    </row>
    <row r="369" spans="1:5" s="2" customFormat="1" x14ac:dyDescent="0.3">
      <c r="A369" s="87"/>
      <c r="C369" s="24"/>
      <c r="D369" s="24"/>
      <c r="E369" s="24"/>
    </row>
    <row r="370" spans="1:5" s="2" customFormat="1" x14ac:dyDescent="0.3">
      <c r="A370" s="87"/>
      <c r="C370" s="24"/>
      <c r="D370" s="24"/>
      <c r="E370" s="24"/>
    </row>
    <row r="371" spans="1:5" s="2" customFormat="1" x14ac:dyDescent="0.3">
      <c r="A371" s="87"/>
      <c r="C371" s="24"/>
      <c r="D371" s="24"/>
      <c r="E371" s="24"/>
    </row>
    <row r="372" spans="1:5" s="2" customFormat="1" x14ac:dyDescent="0.3">
      <c r="A372" s="87"/>
      <c r="C372" s="24"/>
      <c r="D372" s="24"/>
      <c r="E372" s="24"/>
    </row>
    <row r="373" spans="1:5" s="2" customFormat="1" x14ac:dyDescent="0.3">
      <c r="A373" s="87"/>
      <c r="C373" s="24"/>
      <c r="D373" s="24"/>
      <c r="E373" s="24"/>
    </row>
    <row r="374" spans="1:5" s="2" customFormat="1" x14ac:dyDescent="0.3">
      <c r="A374" s="87"/>
      <c r="C374" s="24"/>
      <c r="D374" s="24"/>
      <c r="E374" s="24"/>
    </row>
    <row r="375" spans="1:5" s="2" customFormat="1" x14ac:dyDescent="0.3">
      <c r="A375" s="87"/>
      <c r="C375" s="24"/>
      <c r="D375" s="24"/>
      <c r="E375" s="24"/>
    </row>
    <row r="376" spans="1:5" s="2" customFormat="1" x14ac:dyDescent="0.3">
      <c r="A376" s="87"/>
      <c r="C376" s="24"/>
      <c r="D376" s="24"/>
      <c r="E376" s="24"/>
    </row>
    <row r="377" spans="1:5" s="2" customFormat="1" x14ac:dyDescent="0.3">
      <c r="A377" s="87"/>
      <c r="C377" s="24"/>
      <c r="D377" s="24"/>
      <c r="E377" s="24"/>
    </row>
    <row r="378" spans="1:5" s="2" customFormat="1" x14ac:dyDescent="0.3">
      <c r="A378" s="87"/>
      <c r="C378" s="24"/>
      <c r="D378" s="24"/>
      <c r="E378" s="24"/>
    </row>
    <row r="379" spans="1:5" s="2" customFormat="1" x14ac:dyDescent="0.3">
      <c r="A379" s="87"/>
      <c r="C379" s="24"/>
      <c r="D379" s="24"/>
      <c r="E379" s="24"/>
    </row>
    <row r="380" spans="1:5" s="2" customFormat="1" x14ac:dyDescent="0.3">
      <c r="A380" s="87"/>
      <c r="C380" s="24"/>
      <c r="D380" s="24"/>
      <c r="E380" s="24"/>
    </row>
    <row r="381" spans="1:5" s="2" customFormat="1" x14ac:dyDescent="0.3">
      <c r="A381" s="87"/>
      <c r="C381" s="24"/>
      <c r="D381" s="24"/>
      <c r="E381" s="24"/>
    </row>
    <row r="382" spans="1:5" s="2" customFormat="1" x14ac:dyDescent="0.3">
      <c r="A382" s="87"/>
      <c r="C382" s="24"/>
      <c r="D382" s="24"/>
      <c r="E382" s="24"/>
    </row>
    <row r="383" spans="1:5" s="2" customFormat="1" x14ac:dyDescent="0.3">
      <c r="A383" s="87"/>
      <c r="C383" s="24"/>
      <c r="D383" s="24"/>
      <c r="E383" s="24"/>
    </row>
    <row r="384" spans="1:5" s="2" customFormat="1" x14ac:dyDescent="0.3">
      <c r="A384" s="87"/>
      <c r="C384" s="24"/>
      <c r="D384" s="24"/>
      <c r="E384" s="24"/>
    </row>
    <row r="385" spans="1:5" s="2" customFormat="1" x14ac:dyDescent="0.3">
      <c r="A385" s="87"/>
      <c r="C385" s="24"/>
      <c r="D385" s="24"/>
      <c r="E385" s="24"/>
    </row>
    <row r="386" spans="1:5" s="2" customFormat="1" x14ac:dyDescent="0.3">
      <c r="A386" s="87"/>
      <c r="C386" s="24"/>
      <c r="D386" s="24"/>
      <c r="E386" s="24"/>
    </row>
    <row r="387" spans="1:5" s="2" customFormat="1" x14ac:dyDescent="0.3">
      <c r="A387" s="87"/>
      <c r="C387" s="24"/>
      <c r="D387" s="24"/>
      <c r="E387" s="24"/>
    </row>
    <row r="388" spans="1:5" s="2" customFormat="1" x14ac:dyDescent="0.3">
      <c r="A388" s="87"/>
      <c r="C388" s="24"/>
      <c r="D388" s="24"/>
      <c r="E388" s="24"/>
    </row>
    <row r="389" spans="1:5" s="2" customFormat="1" x14ac:dyDescent="0.3">
      <c r="A389" s="87"/>
      <c r="C389" s="24"/>
      <c r="D389" s="24"/>
      <c r="E389" s="24"/>
    </row>
    <row r="390" spans="1:5" s="2" customFormat="1" x14ac:dyDescent="0.3">
      <c r="A390" s="87"/>
      <c r="C390" s="24"/>
      <c r="D390" s="24"/>
      <c r="E390" s="24"/>
    </row>
    <row r="391" spans="1:5" s="2" customFormat="1" x14ac:dyDescent="0.3">
      <c r="A391" s="87"/>
      <c r="C391" s="24"/>
      <c r="D391" s="24"/>
      <c r="E391" s="24"/>
    </row>
    <row r="392" spans="1:5" s="2" customFormat="1" x14ac:dyDescent="0.3">
      <c r="A392" s="87"/>
      <c r="C392" s="24"/>
      <c r="D392" s="24"/>
      <c r="E392" s="24"/>
    </row>
    <row r="393" spans="1:5" s="2" customFormat="1" x14ac:dyDescent="0.3">
      <c r="A393" s="87"/>
      <c r="C393" s="24"/>
      <c r="D393" s="24"/>
      <c r="E393" s="24"/>
    </row>
    <row r="394" spans="1:5" s="2" customFormat="1" x14ac:dyDescent="0.3">
      <c r="A394" s="87"/>
      <c r="C394" s="24"/>
      <c r="D394" s="24"/>
      <c r="E394" s="24"/>
    </row>
    <row r="395" spans="1:5" s="2" customFormat="1" x14ac:dyDescent="0.3">
      <c r="A395" s="87"/>
      <c r="C395" s="24"/>
      <c r="D395" s="24"/>
      <c r="E395" s="24"/>
    </row>
    <row r="396" spans="1:5" s="2" customFormat="1" x14ac:dyDescent="0.3">
      <c r="A396" s="87"/>
      <c r="C396" s="24"/>
      <c r="D396" s="24"/>
      <c r="E396" s="24"/>
    </row>
    <row r="397" spans="1:5" s="2" customFormat="1" x14ac:dyDescent="0.3">
      <c r="A397" s="87"/>
      <c r="C397" s="24"/>
      <c r="D397" s="24"/>
      <c r="E397" s="24"/>
    </row>
    <row r="398" spans="1:5" s="2" customFormat="1" x14ac:dyDescent="0.3">
      <c r="A398" s="87"/>
      <c r="C398" s="24"/>
      <c r="D398" s="24"/>
      <c r="E398" s="24"/>
    </row>
    <row r="399" spans="1:5" s="2" customFormat="1" x14ac:dyDescent="0.3">
      <c r="A399" s="87"/>
      <c r="C399" s="24"/>
      <c r="D399" s="24"/>
      <c r="E399" s="24"/>
    </row>
    <row r="400" spans="1:5" s="2" customFormat="1" x14ac:dyDescent="0.3">
      <c r="A400" s="87"/>
      <c r="C400" s="24"/>
      <c r="D400" s="24"/>
      <c r="E400" s="24"/>
    </row>
    <row r="401" spans="1:5" s="2" customFormat="1" x14ac:dyDescent="0.3">
      <c r="A401" s="87"/>
      <c r="C401" s="24"/>
      <c r="D401" s="24"/>
      <c r="E401" s="24"/>
    </row>
    <row r="402" spans="1:5" s="2" customFormat="1" x14ac:dyDescent="0.3">
      <c r="A402" s="87"/>
      <c r="C402" s="24"/>
      <c r="D402" s="24"/>
      <c r="E402" s="24"/>
    </row>
    <row r="403" spans="1:5" s="2" customFormat="1" x14ac:dyDescent="0.3">
      <c r="A403" s="87"/>
      <c r="C403" s="24"/>
      <c r="D403" s="24"/>
      <c r="E403" s="24"/>
    </row>
    <row r="404" spans="1:5" s="2" customFormat="1" x14ac:dyDescent="0.3">
      <c r="A404" s="87"/>
      <c r="C404" s="24"/>
      <c r="D404" s="24"/>
      <c r="E404" s="24"/>
    </row>
    <row r="405" spans="1:5" s="2" customFormat="1" x14ac:dyDescent="0.3">
      <c r="A405" s="87"/>
      <c r="C405" s="24"/>
      <c r="D405" s="24"/>
      <c r="E405" s="24"/>
    </row>
    <row r="406" spans="1:5" s="2" customFormat="1" x14ac:dyDescent="0.3">
      <c r="A406" s="87"/>
      <c r="C406" s="24"/>
      <c r="D406" s="24"/>
      <c r="E406" s="24"/>
    </row>
    <row r="407" spans="1:5" s="2" customFormat="1" x14ac:dyDescent="0.3">
      <c r="A407" s="87"/>
      <c r="C407" s="24"/>
      <c r="D407" s="24"/>
      <c r="E407" s="24"/>
    </row>
    <row r="408" spans="1:5" s="2" customFormat="1" x14ac:dyDescent="0.3">
      <c r="A408" s="87"/>
      <c r="C408" s="24"/>
      <c r="D408" s="24"/>
      <c r="E408" s="24"/>
    </row>
    <row r="409" spans="1:5" s="2" customFormat="1" x14ac:dyDescent="0.3">
      <c r="A409" s="87"/>
      <c r="C409" s="24"/>
      <c r="D409" s="24"/>
      <c r="E409" s="24"/>
    </row>
    <row r="410" spans="1:5" s="2" customFormat="1" x14ac:dyDescent="0.3">
      <c r="A410" s="87"/>
      <c r="C410" s="24"/>
      <c r="D410" s="24"/>
      <c r="E410" s="24"/>
    </row>
    <row r="411" spans="1:5" s="2" customFormat="1" x14ac:dyDescent="0.3">
      <c r="A411" s="87"/>
      <c r="C411" s="24"/>
      <c r="D411" s="24"/>
      <c r="E411" s="24"/>
    </row>
    <row r="412" spans="1:5" s="2" customFormat="1" x14ac:dyDescent="0.3">
      <c r="A412" s="87"/>
      <c r="C412" s="24"/>
      <c r="D412" s="24"/>
      <c r="E412" s="24"/>
    </row>
    <row r="413" spans="1:5" s="2" customFormat="1" x14ac:dyDescent="0.3">
      <c r="A413" s="87"/>
      <c r="C413" s="24"/>
      <c r="D413" s="24"/>
      <c r="E413" s="24"/>
    </row>
    <row r="414" spans="1:5" s="2" customFormat="1" x14ac:dyDescent="0.3">
      <c r="A414" s="87"/>
      <c r="C414" s="24"/>
      <c r="D414" s="24"/>
      <c r="E414" s="24"/>
    </row>
    <row r="415" spans="1:5" s="2" customFormat="1" x14ac:dyDescent="0.3">
      <c r="A415" s="87"/>
      <c r="C415" s="24"/>
      <c r="D415" s="24"/>
      <c r="E415" s="24"/>
    </row>
    <row r="416" spans="1:5" s="2" customFormat="1" x14ac:dyDescent="0.3">
      <c r="A416" s="87"/>
      <c r="C416" s="24"/>
      <c r="D416" s="24"/>
      <c r="E416" s="24"/>
    </row>
    <row r="417" spans="1:5" s="2" customFormat="1" x14ac:dyDescent="0.3">
      <c r="A417" s="87"/>
      <c r="C417" s="24"/>
      <c r="D417" s="24"/>
      <c r="E417" s="24"/>
    </row>
    <row r="418" spans="1:5" s="2" customFormat="1" x14ac:dyDescent="0.3">
      <c r="A418" s="87"/>
      <c r="C418" s="24"/>
      <c r="D418" s="24"/>
      <c r="E418" s="24"/>
    </row>
    <row r="419" spans="1:5" s="2" customFormat="1" x14ac:dyDescent="0.3">
      <c r="A419" s="87"/>
      <c r="C419" s="24"/>
      <c r="D419" s="24"/>
      <c r="E419" s="24"/>
    </row>
    <row r="420" spans="1:5" s="2" customFormat="1" x14ac:dyDescent="0.3">
      <c r="A420" s="87"/>
      <c r="C420" s="24"/>
      <c r="D420" s="24"/>
      <c r="E420" s="24"/>
    </row>
    <row r="421" spans="1:5" s="2" customFormat="1" x14ac:dyDescent="0.3">
      <c r="A421" s="87"/>
      <c r="C421" s="24"/>
      <c r="D421" s="24"/>
      <c r="E421" s="24"/>
    </row>
    <row r="422" spans="1:5" s="2" customFormat="1" x14ac:dyDescent="0.3">
      <c r="A422" s="87"/>
      <c r="C422" s="24"/>
      <c r="D422" s="24"/>
      <c r="E422" s="24"/>
    </row>
    <row r="423" spans="1:5" s="2" customFormat="1" x14ac:dyDescent="0.3">
      <c r="A423" s="87"/>
      <c r="C423" s="24"/>
      <c r="D423" s="24"/>
      <c r="E423" s="24"/>
    </row>
    <row r="424" spans="1:5" s="2" customFormat="1" x14ac:dyDescent="0.3">
      <c r="A424" s="87"/>
      <c r="C424" s="24"/>
      <c r="D424" s="24"/>
      <c r="E424" s="24"/>
    </row>
    <row r="425" spans="1:5" s="2" customFormat="1" x14ac:dyDescent="0.3">
      <c r="A425" s="87"/>
      <c r="C425" s="24"/>
      <c r="D425" s="24"/>
      <c r="E425" s="24"/>
    </row>
    <row r="426" spans="1:5" s="2" customFormat="1" x14ac:dyDescent="0.3">
      <c r="A426" s="87"/>
      <c r="C426" s="24"/>
      <c r="D426" s="24"/>
      <c r="E426" s="24"/>
    </row>
    <row r="427" spans="1:5" s="2" customFormat="1" x14ac:dyDescent="0.3">
      <c r="A427" s="87"/>
      <c r="C427" s="24"/>
      <c r="D427" s="24"/>
      <c r="E427" s="24"/>
    </row>
    <row r="428" spans="1:5" s="2" customFormat="1" x14ac:dyDescent="0.3">
      <c r="A428" s="87"/>
      <c r="C428" s="24"/>
      <c r="D428" s="24"/>
      <c r="E428" s="24"/>
    </row>
    <row r="429" spans="1:5" s="2" customFormat="1" x14ac:dyDescent="0.3">
      <c r="A429" s="87"/>
      <c r="C429" s="24"/>
      <c r="D429" s="24"/>
      <c r="E429" s="24"/>
    </row>
    <row r="430" spans="1:5" s="2" customFormat="1" x14ac:dyDescent="0.3">
      <c r="A430" s="87"/>
      <c r="C430" s="24"/>
      <c r="D430" s="24"/>
      <c r="E430" s="24"/>
    </row>
    <row r="431" spans="1:5" s="2" customFormat="1" x14ac:dyDescent="0.3">
      <c r="A431" s="87"/>
      <c r="C431" s="24"/>
      <c r="D431" s="24"/>
      <c r="E431" s="24"/>
    </row>
    <row r="432" spans="1:5" s="2" customFormat="1" x14ac:dyDescent="0.3">
      <c r="A432" s="87"/>
      <c r="C432" s="24"/>
      <c r="D432" s="24"/>
      <c r="E432" s="24"/>
    </row>
    <row r="433" spans="1:5" s="2" customFormat="1" x14ac:dyDescent="0.3">
      <c r="A433" s="87"/>
      <c r="C433" s="24"/>
      <c r="D433" s="24"/>
      <c r="E433" s="24"/>
    </row>
    <row r="434" spans="1:5" s="2" customFormat="1" x14ac:dyDescent="0.3">
      <c r="A434" s="87"/>
      <c r="C434" s="24"/>
      <c r="D434" s="24"/>
      <c r="E434" s="24"/>
    </row>
    <row r="435" spans="1:5" s="2" customFormat="1" x14ac:dyDescent="0.3">
      <c r="A435" s="87"/>
      <c r="C435" s="24"/>
      <c r="D435" s="24"/>
      <c r="E435" s="24"/>
    </row>
    <row r="436" spans="1:5" s="2" customFormat="1" x14ac:dyDescent="0.3">
      <c r="A436" s="87"/>
      <c r="C436" s="24"/>
      <c r="D436" s="24"/>
      <c r="E436" s="24"/>
    </row>
    <row r="437" spans="1:5" s="2" customFormat="1" x14ac:dyDescent="0.3">
      <c r="A437" s="87"/>
      <c r="C437" s="24"/>
      <c r="D437" s="24"/>
      <c r="E437" s="24"/>
    </row>
    <row r="438" spans="1:5" s="2" customFormat="1" x14ac:dyDescent="0.3">
      <c r="A438" s="87"/>
      <c r="C438" s="24"/>
      <c r="D438" s="24"/>
      <c r="E438" s="24"/>
    </row>
    <row r="439" spans="1:5" s="2" customFormat="1" x14ac:dyDescent="0.3">
      <c r="A439" s="87"/>
      <c r="C439" s="24"/>
      <c r="D439" s="24"/>
      <c r="E439" s="24"/>
    </row>
    <row r="440" spans="1:5" s="2" customFormat="1" x14ac:dyDescent="0.3">
      <c r="A440" s="87"/>
      <c r="C440" s="24"/>
      <c r="D440" s="24"/>
      <c r="E440" s="24"/>
    </row>
    <row r="441" spans="1:5" s="2" customFormat="1" x14ac:dyDescent="0.3">
      <c r="A441" s="87"/>
      <c r="C441" s="24"/>
      <c r="D441" s="24"/>
      <c r="E441" s="24"/>
    </row>
    <row r="442" spans="1:5" s="2" customFormat="1" x14ac:dyDescent="0.3">
      <c r="A442" s="87"/>
      <c r="C442" s="24"/>
      <c r="D442" s="24"/>
      <c r="E442" s="24"/>
    </row>
    <row r="443" spans="1:5" s="2" customFormat="1" x14ac:dyDescent="0.3">
      <c r="A443" s="87"/>
      <c r="C443" s="24"/>
      <c r="D443" s="24"/>
      <c r="E443" s="24"/>
    </row>
    <row r="444" spans="1:5" s="2" customFormat="1" x14ac:dyDescent="0.3">
      <c r="A444" s="87"/>
      <c r="C444" s="24"/>
      <c r="D444" s="24"/>
      <c r="E444" s="24"/>
    </row>
    <row r="445" spans="1:5" s="2" customFormat="1" x14ac:dyDescent="0.3">
      <c r="A445" s="87"/>
      <c r="C445" s="24"/>
      <c r="D445" s="24"/>
      <c r="E445" s="24"/>
    </row>
    <row r="446" spans="1:5" s="2" customFormat="1" x14ac:dyDescent="0.3">
      <c r="A446" s="87"/>
      <c r="C446" s="24"/>
      <c r="D446" s="24"/>
      <c r="E446" s="24"/>
    </row>
    <row r="447" spans="1:5" s="2" customFormat="1" x14ac:dyDescent="0.3">
      <c r="A447" s="87"/>
      <c r="C447" s="24"/>
      <c r="D447" s="24"/>
      <c r="E447" s="24"/>
    </row>
    <row r="448" spans="1:5" s="2" customFormat="1" x14ac:dyDescent="0.3">
      <c r="A448" s="87"/>
      <c r="C448" s="24"/>
      <c r="D448" s="24"/>
      <c r="E448" s="24"/>
    </row>
    <row r="449" spans="1:5" s="2" customFormat="1" x14ac:dyDescent="0.3">
      <c r="A449" s="87"/>
      <c r="C449" s="24"/>
      <c r="D449" s="24"/>
      <c r="E449" s="24"/>
    </row>
    <row r="450" spans="1:5" s="2" customFormat="1" x14ac:dyDescent="0.3">
      <c r="A450" s="87"/>
      <c r="C450" s="24"/>
      <c r="D450" s="24"/>
      <c r="E450" s="24"/>
    </row>
    <row r="451" spans="1:5" s="2" customFormat="1" x14ac:dyDescent="0.3">
      <c r="A451" s="87"/>
      <c r="C451" s="24"/>
      <c r="D451" s="24"/>
      <c r="E451" s="24"/>
    </row>
    <row r="452" spans="1:5" s="2" customFormat="1" x14ac:dyDescent="0.3">
      <c r="A452" s="87"/>
      <c r="C452" s="24"/>
      <c r="D452" s="24"/>
      <c r="E452" s="24"/>
    </row>
    <row r="453" spans="1:5" s="2" customFormat="1" x14ac:dyDescent="0.3">
      <c r="A453" s="87"/>
      <c r="C453" s="24"/>
      <c r="D453" s="24"/>
      <c r="E453" s="24"/>
    </row>
    <row r="454" spans="1:5" s="2" customFormat="1" x14ac:dyDescent="0.3">
      <c r="A454" s="87"/>
      <c r="C454" s="24"/>
      <c r="D454" s="24"/>
      <c r="E454" s="24"/>
    </row>
    <row r="455" spans="1:5" s="2" customFormat="1" x14ac:dyDescent="0.3">
      <c r="A455" s="87"/>
      <c r="C455" s="24"/>
      <c r="D455" s="24"/>
      <c r="E455" s="24"/>
    </row>
    <row r="456" spans="1:5" s="2" customFormat="1" x14ac:dyDescent="0.3">
      <c r="A456" s="87"/>
      <c r="C456" s="24"/>
      <c r="D456" s="24"/>
      <c r="E456" s="24"/>
    </row>
    <row r="457" spans="1:5" s="2" customFormat="1" x14ac:dyDescent="0.3">
      <c r="A457" s="87"/>
      <c r="C457" s="24"/>
      <c r="D457" s="24"/>
      <c r="E457" s="24"/>
    </row>
    <row r="458" spans="1:5" s="2" customFormat="1" x14ac:dyDescent="0.3">
      <c r="A458" s="87"/>
      <c r="C458" s="24"/>
      <c r="D458" s="24"/>
      <c r="E458" s="24"/>
    </row>
    <row r="459" spans="1:5" s="2" customFormat="1" x14ac:dyDescent="0.3">
      <c r="A459" s="87"/>
      <c r="C459" s="24"/>
      <c r="D459" s="24"/>
      <c r="E459" s="24"/>
    </row>
    <row r="460" spans="1:5" s="2" customFormat="1" x14ac:dyDescent="0.3">
      <c r="A460" s="87"/>
      <c r="C460" s="24"/>
      <c r="D460" s="24"/>
      <c r="E460" s="24"/>
    </row>
    <row r="461" spans="1:5" s="2" customFormat="1" x14ac:dyDescent="0.3">
      <c r="A461" s="87"/>
      <c r="C461" s="24"/>
      <c r="D461" s="24"/>
      <c r="E461" s="24"/>
    </row>
    <row r="462" spans="1:5" s="2" customFormat="1" x14ac:dyDescent="0.3">
      <c r="A462" s="87"/>
      <c r="C462" s="24"/>
      <c r="D462" s="24"/>
      <c r="E462" s="24"/>
    </row>
    <row r="463" spans="1:5" s="2" customFormat="1" x14ac:dyDescent="0.3">
      <c r="A463" s="87"/>
      <c r="C463" s="24"/>
      <c r="D463" s="24"/>
      <c r="E463" s="24"/>
    </row>
    <row r="464" spans="1:5" s="2" customFormat="1" x14ac:dyDescent="0.3">
      <c r="A464" s="87"/>
      <c r="C464" s="24"/>
      <c r="D464" s="24"/>
      <c r="E464" s="24"/>
    </row>
    <row r="465" spans="1:5" s="2" customFormat="1" x14ac:dyDescent="0.3">
      <c r="A465" s="87"/>
      <c r="C465" s="24"/>
      <c r="D465" s="24"/>
      <c r="E465" s="24"/>
    </row>
    <row r="466" spans="1:5" s="2" customFormat="1" x14ac:dyDescent="0.3">
      <c r="A466" s="87"/>
      <c r="C466" s="24"/>
      <c r="D466" s="24"/>
      <c r="E466" s="24"/>
    </row>
    <row r="467" spans="1:5" s="2" customFormat="1" x14ac:dyDescent="0.3">
      <c r="A467" s="87"/>
      <c r="C467" s="24"/>
      <c r="D467" s="24"/>
      <c r="E467" s="24"/>
    </row>
    <row r="468" spans="1:5" s="2" customFormat="1" x14ac:dyDescent="0.3">
      <c r="A468" s="87"/>
      <c r="C468" s="24"/>
      <c r="D468" s="24"/>
      <c r="E468" s="24"/>
    </row>
    <row r="469" spans="1:5" s="2" customFormat="1" x14ac:dyDescent="0.3">
      <c r="A469" s="87"/>
      <c r="C469" s="24"/>
      <c r="D469" s="24"/>
      <c r="E469" s="24"/>
    </row>
    <row r="470" spans="1:5" s="2" customFormat="1" x14ac:dyDescent="0.3">
      <c r="A470" s="87"/>
      <c r="C470" s="24"/>
      <c r="D470" s="24"/>
      <c r="E470" s="24"/>
    </row>
    <row r="471" spans="1:5" s="2" customFormat="1" x14ac:dyDescent="0.3">
      <c r="A471" s="87"/>
      <c r="C471" s="24"/>
      <c r="D471" s="24"/>
      <c r="E471" s="24"/>
    </row>
    <row r="472" spans="1:5" s="2" customFormat="1" x14ac:dyDescent="0.3">
      <c r="A472" s="87"/>
      <c r="C472" s="24"/>
      <c r="D472" s="24"/>
      <c r="E472" s="24"/>
    </row>
    <row r="473" spans="1:5" s="2" customFormat="1" x14ac:dyDescent="0.3">
      <c r="A473" s="87"/>
      <c r="C473" s="24"/>
      <c r="D473" s="24"/>
      <c r="E473" s="24"/>
    </row>
    <row r="474" spans="1:5" s="2" customFormat="1" x14ac:dyDescent="0.3">
      <c r="A474" s="87"/>
      <c r="C474" s="24"/>
      <c r="D474" s="24"/>
      <c r="E474" s="24"/>
    </row>
    <row r="475" spans="1:5" s="2" customFormat="1" x14ac:dyDescent="0.3">
      <c r="A475" s="87"/>
      <c r="C475" s="24"/>
      <c r="D475" s="24"/>
      <c r="E475" s="24"/>
    </row>
    <row r="476" spans="1:5" s="2" customFormat="1" x14ac:dyDescent="0.3">
      <c r="A476" s="87"/>
      <c r="C476" s="24"/>
      <c r="D476" s="24"/>
      <c r="E476" s="24"/>
    </row>
    <row r="477" spans="1:5" s="2" customFormat="1" x14ac:dyDescent="0.3">
      <c r="A477" s="87"/>
      <c r="C477" s="24"/>
      <c r="D477" s="24"/>
      <c r="E477" s="24"/>
    </row>
    <row r="478" spans="1:5" s="2" customFormat="1" x14ac:dyDescent="0.3">
      <c r="A478" s="87"/>
      <c r="C478" s="24"/>
      <c r="D478" s="24"/>
      <c r="E478" s="24"/>
    </row>
    <row r="479" spans="1:5" s="2" customFormat="1" x14ac:dyDescent="0.3">
      <c r="A479" s="87"/>
      <c r="C479" s="24"/>
      <c r="D479" s="24"/>
      <c r="E479" s="24"/>
    </row>
    <row r="480" spans="1:5" s="2" customFormat="1" x14ac:dyDescent="0.3">
      <c r="A480" s="87"/>
      <c r="C480" s="24"/>
      <c r="D480" s="24"/>
      <c r="E480" s="24"/>
    </row>
    <row r="481" spans="1:5" s="2" customFormat="1" x14ac:dyDescent="0.3">
      <c r="A481" s="87"/>
      <c r="C481" s="24"/>
      <c r="D481" s="24"/>
      <c r="E481" s="24"/>
    </row>
    <row r="482" spans="1:5" s="2" customFormat="1" x14ac:dyDescent="0.3">
      <c r="A482" s="87"/>
      <c r="C482" s="24"/>
      <c r="D482" s="24"/>
      <c r="E482" s="24"/>
    </row>
    <row r="483" spans="1:5" s="2" customFormat="1" x14ac:dyDescent="0.3">
      <c r="A483" s="87"/>
      <c r="C483" s="24"/>
      <c r="D483" s="24"/>
      <c r="E483" s="24"/>
    </row>
    <row r="484" spans="1:5" s="2" customFormat="1" x14ac:dyDescent="0.3">
      <c r="A484" s="87"/>
      <c r="C484" s="24"/>
      <c r="D484" s="24"/>
      <c r="E484" s="24"/>
    </row>
    <row r="485" spans="1:5" s="2" customFormat="1" x14ac:dyDescent="0.3">
      <c r="A485" s="87"/>
      <c r="C485" s="24"/>
      <c r="D485" s="24"/>
      <c r="E485" s="24"/>
    </row>
    <row r="486" spans="1:5" s="2" customFormat="1" x14ac:dyDescent="0.3">
      <c r="A486" s="87"/>
      <c r="C486" s="24"/>
      <c r="D486" s="24"/>
      <c r="E486" s="24"/>
    </row>
    <row r="487" spans="1:5" s="2" customFormat="1" x14ac:dyDescent="0.3">
      <c r="A487" s="87"/>
      <c r="C487" s="24"/>
      <c r="D487" s="24"/>
      <c r="E487" s="24"/>
    </row>
    <row r="488" spans="1:5" s="2" customFormat="1" x14ac:dyDescent="0.3">
      <c r="A488" s="87"/>
      <c r="C488" s="24"/>
      <c r="D488" s="24"/>
      <c r="E488" s="24"/>
    </row>
    <row r="489" spans="1:5" s="2" customFormat="1" x14ac:dyDescent="0.3">
      <c r="A489" s="87"/>
      <c r="C489" s="24"/>
      <c r="D489" s="24"/>
      <c r="E489" s="24"/>
    </row>
    <row r="490" spans="1:5" s="2" customFormat="1" x14ac:dyDescent="0.3">
      <c r="A490" s="87"/>
      <c r="C490" s="24"/>
      <c r="D490" s="24"/>
      <c r="E490" s="24"/>
    </row>
    <row r="491" spans="1:5" s="2" customFormat="1" x14ac:dyDescent="0.3">
      <c r="A491" s="87"/>
      <c r="C491" s="24"/>
      <c r="D491" s="24"/>
      <c r="E491" s="24"/>
    </row>
    <row r="492" spans="1:5" s="2" customFormat="1" x14ac:dyDescent="0.3">
      <c r="A492" s="87"/>
      <c r="C492" s="24"/>
      <c r="D492" s="24"/>
      <c r="E492" s="24"/>
    </row>
    <row r="493" spans="1:5" s="2" customFormat="1" x14ac:dyDescent="0.3">
      <c r="A493" s="87"/>
      <c r="C493" s="24"/>
      <c r="D493" s="24"/>
      <c r="E493" s="24"/>
    </row>
    <row r="494" spans="1:5" s="2" customFormat="1" x14ac:dyDescent="0.3">
      <c r="A494" s="87"/>
      <c r="C494" s="24"/>
      <c r="D494" s="24"/>
      <c r="E494" s="24"/>
    </row>
    <row r="495" spans="1:5" s="2" customFormat="1" x14ac:dyDescent="0.3">
      <c r="A495" s="87"/>
      <c r="C495" s="24"/>
      <c r="D495" s="24"/>
      <c r="E495" s="24"/>
    </row>
    <row r="496" spans="1:5" s="2" customFormat="1" x14ac:dyDescent="0.3">
      <c r="A496" s="87"/>
      <c r="C496" s="24"/>
      <c r="D496" s="24"/>
      <c r="E496" s="24"/>
    </row>
    <row r="497" spans="1:5" s="2" customFormat="1" x14ac:dyDescent="0.3">
      <c r="A497" s="87"/>
      <c r="C497" s="24"/>
      <c r="D497" s="24"/>
      <c r="E497" s="24"/>
    </row>
    <row r="498" spans="1:5" s="2" customFormat="1" x14ac:dyDescent="0.3">
      <c r="A498" s="87"/>
      <c r="C498" s="24"/>
      <c r="D498" s="24"/>
      <c r="E498" s="24"/>
    </row>
    <row r="499" spans="1:5" s="2" customFormat="1" x14ac:dyDescent="0.3">
      <c r="A499" s="87"/>
      <c r="C499" s="24"/>
      <c r="D499" s="24"/>
      <c r="E499" s="24"/>
    </row>
    <row r="500" spans="1:5" s="2" customFormat="1" x14ac:dyDescent="0.3">
      <c r="A500" s="87"/>
      <c r="C500" s="24"/>
      <c r="D500" s="24"/>
      <c r="E500" s="24"/>
    </row>
    <row r="501" spans="1:5" s="2" customFormat="1" x14ac:dyDescent="0.3">
      <c r="A501" s="87"/>
      <c r="C501" s="24"/>
      <c r="D501" s="24"/>
      <c r="E501" s="24"/>
    </row>
    <row r="502" spans="1:5" s="2" customFormat="1" x14ac:dyDescent="0.3">
      <c r="A502" s="87"/>
      <c r="C502" s="24"/>
      <c r="D502" s="24"/>
      <c r="E502" s="24"/>
    </row>
    <row r="503" spans="1:5" s="2" customFormat="1" x14ac:dyDescent="0.3">
      <c r="A503" s="87"/>
      <c r="C503" s="24"/>
      <c r="D503" s="24"/>
      <c r="E503" s="24"/>
    </row>
    <row r="504" spans="1:5" s="2" customFormat="1" x14ac:dyDescent="0.3">
      <c r="A504" s="87"/>
      <c r="C504" s="24"/>
      <c r="D504" s="24"/>
      <c r="E504" s="24"/>
    </row>
    <row r="505" spans="1:5" s="2" customFormat="1" x14ac:dyDescent="0.3">
      <c r="A505" s="87"/>
      <c r="C505" s="24"/>
      <c r="D505" s="24"/>
      <c r="E505" s="24"/>
    </row>
    <row r="506" spans="1:5" s="2" customFormat="1" x14ac:dyDescent="0.3">
      <c r="A506" s="87"/>
      <c r="C506" s="24"/>
      <c r="D506" s="24"/>
      <c r="E506" s="24"/>
    </row>
    <row r="507" spans="1:5" s="2" customFormat="1" x14ac:dyDescent="0.3">
      <c r="A507" s="87"/>
      <c r="C507" s="24"/>
      <c r="D507" s="24"/>
      <c r="E507" s="24"/>
    </row>
    <row r="508" spans="1:5" s="2" customFormat="1" x14ac:dyDescent="0.3">
      <c r="A508" s="87"/>
      <c r="C508" s="24"/>
      <c r="D508" s="24"/>
      <c r="E508" s="24"/>
    </row>
    <row r="509" spans="1:5" s="2" customFormat="1" x14ac:dyDescent="0.3">
      <c r="A509" s="87"/>
      <c r="C509" s="24"/>
      <c r="D509" s="24"/>
      <c r="E509" s="24"/>
    </row>
    <row r="510" spans="1:5" s="2" customFormat="1" x14ac:dyDescent="0.3">
      <c r="A510" s="87"/>
      <c r="C510" s="24"/>
      <c r="D510" s="24"/>
      <c r="E510" s="24"/>
    </row>
    <row r="511" spans="1:5" s="2" customFormat="1" x14ac:dyDescent="0.3">
      <c r="A511" s="87"/>
      <c r="C511" s="24"/>
      <c r="D511" s="24"/>
      <c r="E511" s="24"/>
    </row>
    <row r="512" spans="1:5" s="2" customFormat="1" x14ac:dyDescent="0.3">
      <c r="A512" s="87"/>
      <c r="C512" s="24"/>
      <c r="D512" s="24"/>
      <c r="E512" s="24"/>
    </row>
    <row r="513" spans="1:5" s="2" customFormat="1" x14ac:dyDescent="0.3">
      <c r="A513" s="87"/>
      <c r="C513" s="24"/>
      <c r="D513" s="24"/>
      <c r="E513" s="24"/>
    </row>
    <row r="514" spans="1:5" s="2" customFormat="1" x14ac:dyDescent="0.3">
      <c r="A514" s="87"/>
      <c r="C514" s="24"/>
      <c r="D514" s="24"/>
      <c r="E514" s="24"/>
    </row>
    <row r="515" spans="1:5" s="2" customFormat="1" x14ac:dyDescent="0.3">
      <c r="A515" s="87"/>
      <c r="C515" s="24"/>
      <c r="D515" s="24"/>
      <c r="E515" s="24"/>
    </row>
    <row r="516" spans="1:5" s="2" customFormat="1" x14ac:dyDescent="0.3">
      <c r="A516" s="87"/>
      <c r="C516" s="24"/>
      <c r="D516" s="24"/>
      <c r="E516" s="24"/>
    </row>
    <row r="517" spans="1:5" s="2" customFormat="1" x14ac:dyDescent="0.3">
      <c r="A517" s="87"/>
      <c r="C517" s="24"/>
      <c r="D517" s="24"/>
      <c r="E517" s="24"/>
    </row>
    <row r="518" spans="1:5" s="2" customFormat="1" x14ac:dyDescent="0.3">
      <c r="A518" s="87"/>
      <c r="C518" s="24"/>
      <c r="D518" s="24"/>
      <c r="E518" s="24"/>
    </row>
    <row r="519" spans="1:5" s="2" customFormat="1" x14ac:dyDescent="0.3">
      <c r="A519" s="87"/>
      <c r="C519" s="24"/>
      <c r="D519" s="24"/>
      <c r="E519" s="24"/>
    </row>
    <row r="520" spans="1:5" s="2" customFormat="1" x14ac:dyDescent="0.3">
      <c r="A520" s="87"/>
      <c r="C520" s="24"/>
      <c r="D520" s="24"/>
      <c r="E520" s="24"/>
    </row>
    <row r="521" spans="1:5" s="2" customFormat="1" x14ac:dyDescent="0.3">
      <c r="A521" s="87"/>
      <c r="C521" s="24"/>
      <c r="D521" s="24"/>
      <c r="E521" s="24"/>
    </row>
    <row r="522" spans="1:5" s="2" customFormat="1" x14ac:dyDescent="0.3">
      <c r="A522" s="87"/>
      <c r="C522" s="24"/>
      <c r="D522" s="24"/>
      <c r="E522" s="24"/>
    </row>
    <row r="523" spans="1:5" s="2" customFormat="1" x14ac:dyDescent="0.3">
      <c r="A523" s="87"/>
      <c r="C523" s="24"/>
      <c r="D523" s="24"/>
      <c r="E523" s="24"/>
    </row>
    <row r="524" spans="1:5" s="2" customFormat="1" x14ac:dyDescent="0.3">
      <c r="A524" s="87"/>
      <c r="C524" s="24"/>
      <c r="D524" s="24"/>
      <c r="E524" s="24"/>
    </row>
    <row r="525" spans="1:5" s="2" customFormat="1" x14ac:dyDescent="0.3">
      <c r="A525" s="87"/>
      <c r="C525" s="24"/>
      <c r="D525" s="24"/>
      <c r="E525" s="24"/>
    </row>
    <row r="526" spans="1:5" s="2" customFormat="1" x14ac:dyDescent="0.3">
      <c r="A526" s="87"/>
      <c r="C526" s="24"/>
      <c r="D526" s="24"/>
      <c r="E526" s="24"/>
    </row>
    <row r="527" spans="1:5" s="2" customFormat="1" x14ac:dyDescent="0.3">
      <c r="A527" s="87"/>
      <c r="C527" s="24"/>
      <c r="D527" s="24"/>
      <c r="E527" s="24"/>
    </row>
    <row r="528" spans="1:5" s="2" customFormat="1" x14ac:dyDescent="0.3">
      <c r="A528" s="87"/>
      <c r="C528" s="24"/>
      <c r="D528" s="24"/>
      <c r="E528" s="24"/>
    </row>
    <row r="529" spans="1:5" s="2" customFormat="1" x14ac:dyDescent="0.3">
      <c r="A529" s="87"/>
      <c r="C529" s="24"/>
      <c r="D529" s="24"/>
      <c r="E529" s="24"/>
    </row>
    <row r="530" spans="1:5" s="2" customFormat="1" x14ac:dyDescent="0.3">
      <c r="A530" s="87"/>
      <c r="C530" s="24"/>
      <c r="D530" s="24"/>
      <c r="E530" s="24"/>
    </row>
    <row r="531" spans="1:5" s="2" customFormat="1" x14ac:dyDescent="0.3">
      <c r="A531" s="87"/>
      <c r="C531" s="24"/>
      <c r="D531" s="24"/>
      <c r="E531" s="24"/>
    </row>
    <row r="532" spans="1:5" s="2" customFormat="1" x14ac:dyDescent="0.3">
      <c r="A532" s="87"/>
      <c r="C532" s="24"/>
      <c r="D532" s="24"/>
      <c r="E532" s="24"/>
    </row>
    <row r="533" spans="1:5" s="2" customFormat="1" x14ac:dyDescent="0.3">
      <c r="A533" s="87"/>
      <c r="C533" s="24"/>
      <c r="D533" s="24"/>
      <c r="E533" s="24"/>
    </row>
    <row r="534" spans="1:5" s="2" customFormat="1" x14ac:dyDescent="0.3">
      <c r="A534" s="87"/>
      <c r="C534" s="24"/>
      <c r="D534" s="24"/>
      <c r="E534" s="24"/>
    </row>
    <row r="535" spans="1:5" s="2" customFormat="1" x14ac:dyDescent="0.3">
      <c r="A535" s="87"/>
      <c r="C535" s="24"/>
      <c r="D535" s="24"/>
      <c r="E535" s="24"/>
    </row>
    <row r="536" spans="1:5" s="2" customFormat="1" x14ac:dyDescent="0.3">
      <c r="A536" s="87"/>
      <c r="C536" s="24"/>
      <c r="D536" s="24"/>
      <c r="E536" s="24"/>
    </row>
    <row r="537" spans="1:5" s="2" customFormat="1" x14ac:dyDescent="0.3">
      <c r="A537" s="87"/>
      <c r="C537" s="24"/>
      <c r="D537" s="24"/>
      <c r="E537" s="24"/>
    </row>
    <row r="538" spans="1:5" s="2" customFormat="1" x14ac:dyDescent="0.3">
      <c r="A538" s="87"/>
      <c r="C538" s="24"/>
      <c r="D538" s="24"/>
      <c r="E538" s="24"/>
    </row>
    <row r="539" spans="1:5" s="2" customFormat="1" x14ac:dyDescent="0.3">
      <c r="A539" s="87"/>
      <c r="C539" s="24"/>
      <c r="D539" s="24"/>
      <c r="E539" s="24"/>
    </row>
    <row r="540" spans="1:5" s="2" customFormat="1" x14ac:dyDescent="0.3">
      <c r="A540" s="87"/>
      <c r="C540" s="24"/>
      <c r="D540" s="24"/>
      <c r="E540" s="24"/>
    </row>
    <row r="541" spans="1:5" s="2" customFormat="1" x14ac:dyDescent="0.3">
      <c r="A541" s="87"/>
      <c r="C541" s="24"/>
      <c r="D541" s="24"/>
      <c r="E541" s="24"/>
    </row>
    <row r="542" spans="1:5" s="2" customFormat="1" x14ac:dyDescent="0.3">
      <c r="A542" s="87"/>
      <c r="C542" s="24"/>
      <c r="D542" s="24"/>
      <c r="E542" s="24"/>
    </row>
    <row r="543" spans="1:5" s="2" customFormat="1" x14ac:dyDescent="0.3">
      <c r="A543" s="87"/>
      <c r="C543" s="24"/>
      <c r="D543" s="24"/>
      <c r="E543" s="24"/>
    </row>
    <row r="544" spans="1:5" s="2" customFormat="1" x14ac:dyDescent="0.3">
      <c r="A544" s="87"/>
      <c r="C544" s="24"/>
      <c r="D544" s="24"/>
      <c r="E544" s="24"/>
    </row>
    <row r="545" spans="1:5" s="2" customFormat="1" x14ac:dyDescent="0.3">
      <c r="A545" s="87"/>
      <c r="C545" s="24"/>
      <c r="D545" s="24"/>
      <c r="E545" s="24"/>
    </row>
    <row r="546" spans="1:5" s="2" customFormat="1" x14ac:dyDescent="0.3">
      <c r="A546" s="87"/>
      <c r="C546" s="24"/>
      <c r="D546" s="24"/>
      <c r="E546" s="24"/>
    </row>
    <row r="547" spans="1:5" s="2" customFormat="1" x14ac:dyDescent="0.3">
      <c r="A547" s="87"/>
      <c r="C547" s="24"/>
      <c r="D547" s="24"/>
      <c r="E547" s="24"/>
    </row>
    <row r="548" spans="1:5" s="2" customFormat="1" x14ac:dyDescent="0.3">
      <c r="A548" s="87"/>
      <c r="C548" s="24"/>
      <c r="D548" s="24"/>
      <c r="E548" s="24"/>
    </row>
    <row r="549" spans="1:5" s="2" customFormat="1" x14ac:dyDescent="0.3">
      <c r="A549" s="87"/>
      <c r="C549" s="24"/>
      <c r="D549" s="24"/>
      <c r="E549" s="24"/>
    </row>
    <row r="550" spans="1:5" s="2" customFormat="1" x14ac:dyDescent="0.3">
      <c r="A550" s="87"/>
      <c r="C550" s="24"/>
      <c r="D550" s="24"/>
      <c r="E550" s="24"/>
    </row>
    <row r="551" spans="1:5" s="2" customFormat="1" x14ac:dyDescent="0.3">
      <c r="A551" s="87"/>
      <c r="C551" s="24"/>
      <c r="D551" s="24"/>
      <c r="E551" s="24"/>
    </row>
    <row r="552" spans="1:5" s="2" customFormat="1" x14ac:dyDescent="0.3">
      <c r="A552" s="87"/>
      <c r="C552" s="24"/>
      <c r="D552" s="24"/>
      <c r="E552" s="24"/>
    </row>
    <row r="553" spans="1:5" s="2" customFormat="1" x14ac:dyDescent="0.3">
      <c r="A553" s="87"/>
      <c r="C553" s="24"/>
      <c r="D553" s="24"/>
      <c r="E553" s="24"/>
    </row>
    <row r="554" spans="1:5" s="2" customFormat="1" x14ac:dyDescent="0.3">
      <c r="A554" s="87"/>
      <c r="C554" s="24"/>
      <c r="D554" s="24"/>
      <c r="E554" s="24"/>
    </row>
    <row r="555" spans="1:5" s="2" customFormat="1" x14ac:dyDescent="0.3">
      <c r="A555" s="87"/>
      <c r="C555" s="24"/>
      <c r="D555" s="24"/>
      <c r="E555" s="24"/>
    </row>
    <row r="556" spans="1:5" s="2" customFormat="1" x14ac:dyDescent="0.3">
      <c r="A556" s="87"/>
      <c r="C556" s="24"/>
      <c r="D556" s="24"/>
      <c r="E556" s="24"/>
    </row>
    <row r="557" spans="1:5" s="2" customFormat="1" x14ac:dyDescent="0.3">
      <c r="A557" s="87"/>
      <c r="C557" s="24"/>
      <c r="D557" s="24"/>
      <c r="E557" s="24"/>
    </row>
    <row r="558" spans="1:5" s="2" customFormat="1" x14ac:dyDescent="0.3">
      <c r="A558" s="87"/>
      <c r="C558" s="24"/>
      <c r="D558" s="24"/>
      <c r="E558" s="24"/>
    </row>
    <row r="559" spans="1:5" s="2" customFormat="1" x14ac:dyDescent="0.3">
      <c r="A559" s="87"/>
      <c r="C559" s="24"/>
      <c r="D559" s="24"/>
      <c r="E559" s="24"/>
    </row>
    <row r="560" spans="1:5" s="2" customFormat="1" x14ac:dyDescent="0.3">
      <c r="A560" s="87"/>
      <c r="C560" s="24"/>
      <c r="D560" s="24"/>
      <c r="E560" s="24"/>
    </row>
    <row r="561" spans="1:5" s="2" customFormat="1" x14ac:dyDescent="0.3">
      <c r="A561" s="87"/>
      <c r="C561" s="24"/>
      <c r="D561" s="24"/>
      <c r="E561" s="24"/>
    </row>
    <row r="562" spans="1:5" s="2" customFormat="1" x14ac:dyDescent="0.3">
      <c r="A562" s="87"/>
      <c r="C562" s="24"/>
      <c r="D562" s="24"/>
      <c r="E562" s="24"/>
    </row>
    <row r="563" spans="1:5" s="2" customFormat="1" x14ac:dyDescent="0.3">
      <c r="A563" s="87"/>
      <c r="C563" s="24"/>
      <c r="D563" s="24"/>
      <c r="E563" s="24"/>
    </row>
    <row r="564" spans="1:5" s="2" customFormat="1" x14ac:dyDescent="0.3">
      <c r="A564" s="87"/>
      <c r="C564" s="24"/>
      <c r="D564" s="24"/>
      <c r="E564" s="24"/>
    </row>
    <row r="565" spans="1:5" s="2" customFormat="1" x14ac:dyDescent="0.3">
      <c r="A565" s="87"/>
      <c r="C565" s="24"/>
      <c r="D565" s="24"/>
      <c r="E565" s="24"/>
    </row>
    <row r="566" spans="1:5" s="2" customFormat="1" x14ac:dyDescent="0.3">
      <c r="A566" s="87"/>
      <c r="C566" s="24"/>
      <c r="D566" s="24"/>
      <c r="E566" s="24"/>
    </row>
    <row r="567" spans="1:5" s="2" customFormat="1" x14ac:dyDescent="0.3">
      <c r="A567" s="87"/>
      <c r="C567" s="24"/>
      <c r="D567" s="24"/>
      <c r="E567" s="24"/>
    </row>
    <row r="568" spans="1:5" s="2" customFormat="1" x14ac:dyDescent="0.3">
      <c r="A568" s="87"/>
      <c r="C568" s="24"/>
      <c r="D568" s="24"/>
      <c r="E568" s="24"/>
    </row>
    <row r="569" spans="1:5" s="2" customFormat="1" x14ac:dyDescent="0.3">
      <c r="A569" s="87"/>
      <c r="C569" s="24"/>
      <c r="D569" s="24"/>
      <c r="E569" s="24"/>
    </row>
    <row r="570" spans="1:5" s="2" customFormat="1" x14ac:dyDescent="0.3">
      <c r="A570" s="87"/>
      <c r="C570" s="24"/>
      <c r="D570" s="24"/>
      <c r="E570" s="24"/>
    </row>
    <row r="571" spans="1:5" s="2" customFormat="1" x14ac:dyDescent="0.3">
      <c r="A571" s="87"/>
      <c r="C571" s="24"/>
      <c r="D571" s="24"/>
      <c r="E571" s="24"/>
    </row>
    <row r="572" spans="1:5" s="2" customFormat="1" x14ac:dyDescent="0.3">
      <c r="A572" s="87"/>
      <c r="C572" s="24"/>
      <c r="D572" s="24"/>
      <c r="E572" s="24"/>
    </row>
    <row r="573" spans="1:5" s="2" customFormat="1" x14ac:dyDescent="0.3">
      <c r="A573" s="87"/>
      <c r="C573" s="24"/>
      <c r="D573" s="24"/>
      <c r="E573" s="24"/>
    </row>
    <row r="574" spans="1:5" s="2" customFormat="1" x14ac:dyDescent="0.3">
      <c r="A574" s="87"/>
      <c r="C574" s="24"/>
      <c r="D574" s="24"/>
      <c r="E574" s="24"/>
    </row>
    <row r="575" spans="1:5" s="2" customFormat="1" x14ac:dyDescent="0.3">
      <c r="A575" s="87"/>
      <c r="C575" s="24"/>
      <c r="D575" s="24"/>
      <c r="E575" s="24"/>
    </row>
    <row r="576" spans="1:5" s="2" customFormat="1" x14ac:dyDescent="0.3">
      <c r="A576" s="87"/>
      <c r="C576" s="24"/>
      <c r="D576" s="24"/>
      <c r="E576" s="24"/>
    </row>
    <row r="577" spans="1:5" s="2" customFormat="1" x14ac:dyDescent="0.3">
      <c r="A577" s="87"/>
      <c r="C577" s="24"/>
      <c r="D577" s="24"/>
      <c r="E577" s="24"/>
    </row>
    <row r="578" spans="1:5" s="2" customFormat="1" x14ac:dyDescent="0.3">
      <c r="A578" s="87"/>
      <c r="C578" s="24"/>
      <c r="D578" s="24"/>
      <c r="E578" s="24"/>
    </row>
    <row r="579" spans="1:5" s="2" customFormat="1" x14ac:dyDescent="0.3">
      <c r="A579" s="87"/>
      <c r="C579" s="24"/>
      <c r="D579" s="24"/>
      <c r="E579" s="24"/>
    </row>
    <row r="580" spans="1:5" s="2" customFormat="1" x14ac:dyDescent="0.3">
      <c r="A580" s="87"/>
      <c r="C580" s="24"/>
      <c r="D580" s="24"/>
      <c r="E580" s="24"/>
    </row>
    <row r="581" spans="1:5" s="2" customFormat="1" x14ac:dyDescent="0.3">
      <c r="A581" s="87"/>
      <c r="C581" s="24"/>
      <c r="D581" s="24"/>
      <c r="E581" s="24"/>
    </row>
    <row r="582" spans="1:5" s="2" customFormat="1" x14ac:dyDescent="0.3">
      <c r="A582" s="87"/>
      <c r="C582" s="24"/>
      <c r="D582" s="24"/>
      <c r="E582" s="24"/>
    </row>
    <row r="583" spans="1:5" s="2" customFormat="1" x14ac:dyDescent="0.3">
      <c r="A583" s="87"/>
      <c r="C583" s="24"/>
      <c r="D583" s="24"/>
      <c r="E583" s="24"/>
    </row>
    <row r="584" spans="1:5" s="2" customFormat="1" x14ac:dyDescent="0.3">
      <c r="A584" s="87"/>
      <c r="C584" s="24"/>
      <c r="D584" s="24"/>
      <c r="E584" s="24"/>
    </row>
    <row r="585" spans="1:5" s="2" customFormat="1" x14ac:dyDescent="0.3">
      <c r="A585" s="87"/>
      <c r="C585" s="24"/>
      <c r="D585" s="24"/>
      <c r="E585" s="24"/>
    </row>
    <row r="586" spans="1:5" s="2" customFormat="1" x14ac:dyDescent="0.3">
      <c r="A586" s="87"/>
      <c r="C586" s="24"/>
      <c r="D586" s="24"/>
      <c r="E586" s="24"/>
    </row>
    <row r="587" spans="1:5" s="2" customFormat="1" x14ac:dyDescent="0.3">
      <c r="A587" s="87"/>
      <c r="C587" s="24"/>
      <c r="D587" s="24"/>
      <c r="E587" s="24"/>
    </row>
    <row r="588" spans="1:5" s="2" customFormat="1" x14ac:dyDescent="0.3">
      <c r="A588" s="87"/>
      <c r="C588" s="24"/>
      <c r="D588" s="24"/>
      <c r="E588" s="24"/>
    </row>
    <row r="589" spans="1:5" s="2" customFormat="1" x14ac:dyDescent="0.3">
      <c r="A589" s="87"/>
      <c r="C589" s="24"/>
      <c r="D589" s="24"/>
      <c r="E589" s="24"/>
    </row>
    <row r="590" spans="1:5" s="2" customFormat="1" x14ac:dyDescent="0.3">
      <c r="A590" s="87"/>
      <c r="C590" s="24"/>
      <c r="D590" s="24"/>
      <c r="E590" s="24"/>
    </row>
    <row r="591" spans="1:5" s="2" customFormat="1" x14ac:dyDescent="0.3">
      <c r="A591" s="87"/>
      <c r="C591" s="24"/>
      <c r="D591" s="24"/>
      <c r="E591" s="24"/>
    </row>
    <row r="592" spans="1:5" s="2" customFormat="1" x14ac:dyDescent="0.3">
      <c r="A592" s="87"/>
      <c r="C592" s="24"/>
      <c r="D592" s="24"/>
      <c r="E592" s="24"/>
    </row>
    <row r="593" spans="1:5" s="2" customFormat="1" x14ac:dyDescent="0.3">
      <c r="A593" s="87"/>
      <c r="C593" s="24"/>
      <c r="D593" s="24"/>
      <c r="E593" s="24"/>
    </row>
    <row r="594" spans="1:5" s="2" customFormat="1" x14ac:dyDescent="0.3">
      <c r="A594" s="87"/>
      <c r="C594" s="24"/>
      <c r="D594" s="24"/>
      <c r="E594" s="24"/>
    </row>
    <row r="595" spans="1:5" s="2" customFormat="1" x14ac:dyDescent="0.3">
      <c r="A595" s="87"/>
      <c r="C595" s="24"/>
      <c r="D595" s="24"/>
      <c r="E595" s="24"/>
    </row>
    <row r="596" spans="1:5" s="2" customFormat="1" x14ac:dyDescent="0.3">
      <c r="A596" s="87"/>
      <c r="C596" s="24"/>
      <c r="D596" s="24"/>
      <c r="E596" s="24"/>
    </row>
    <row r="597" spans="1:5" s="2" customFormat="1" x14ac:dyDescent="0.3">
      <c r="A597" s="87"/>
      <c r="C597" s="24"/>
      <c r="D597" s="24"/>
      <c r="E597" s="24"/>
    </row>
    <row r="598" spans="1:5" s="2" customFormat="1" x14ac:dyDescent="0.3">
      <c r="A598" s="87"/>
      <c r="C598" s="24"/>
      <c r="D598" s="24"/>
      <c r="E598" s="24"/>
    </row>
    <row r="599" spans="1:5" s="2" customFormat="1" x14ac:dyDescent="0.3">
      <c r="A599" s="87"/>
      <c r="C599" s="24"/>
      <c r="D599" s="24"/>
      <c r="E599" s="24"/>
    </row>
    <row r="600" spans="1:5" s="2" customFormat="1" x14ac:dyDescent="0.3">
      <c r="A600" s="87"/>
      <c r="C600" s="24"/>
      <c r="D600" s="24"/>
      <c r="E600" s="24"/>
    </row>
    <row r="601" spans="1:5" s="2" customFormat="1" x14ac:dyDescent="0.3">
      <c r="A601" s="87"/>
      <c r="C601" s="24"/>
      <c r="D601" s="24"/>
      <c r="E601" s="24"/>
    </row>
    <row r="602" spans="1:5" s="2" customFormat="1" x14ac:dyDescent="0.3">
      <c r="A602" s="87"/>
      <c r="C602" s="24"/>
      <c r="D602" s="24"/>
      <c r="E602" s="24"/>
    </row>
    <row r="603" spans="1:5" s="2" customFormat="1" x14ac:dyDescent="0.3">
      <c r="A603" s="87"/>
      <c r="C603" s="24"/>
      <c r="D603" s="24"/>
      <c r="E603" s="24"/>
    </row>
    <row r="604" spans="1:5" s="2" customFormat="1" x14ac:dyDescent="0.3">
      <c r="A604" s="87"/>
      <c r="C604" s="24"/>
      <c r="D604" s="24"/>
      <c r="E604" s="24"/>
    </row>
    <row r="605" spans="1:5" s="2" customFormat="1" x14ac:dyDescent="0.3">
      <c r="A605" s="87"/>
      <c r="C605" s="24"/>
      <c r="D605" s="24"/>
      <c r="E605" s="24"/>
    </row>
    <row r="606" spans="1:5" s="2" customFormat="1" x14ac:dyDescent="0.3">
      <c r="A606" s="87"/>
      <c r="C606" s="24"/>
      <c r="D606" s="24"/>
      <c r="E606" s="24"/>
    </row>
    <row r="607" spans="1:5" s="2" customFormat="1" x14ac:dyDescent="0.3">
      <c r="A607" s="87"/>
      <c r="C607" s="24"/>
      <c r="D607" s="24"/>
      <c r="E607" s="24"/>
    </row>
    <row r="608" spans="1:5" s="2" customFormat="1" x14ac:dyDescent="0.3">
      <c r="A608" s="87"/>
      <c r="C608" s="24"/>
      <c r="D608" s="24"/>
      <c r="E608" s="24"/>
    </row>
    <row r="609" spans="1:5" s="2" customFormat="1" x14ac:dyDescent="0.3">
      <c r="A609" s="87"/>
      <c r="C609" s="24"/>
      <c r="D609" s="24"/>
      <c r="E609" s="24"/>
    </row>
    <row r="610" spans="1:5" s="2" customFormat="1" x14ac:dyDescent="0.3">
      <c r="A610" s="87"/>
      <c r="C610" s="24"/>
      <c r="D610" s="24"/>
      <c r="E610" s="24"/>
    </row>
    <row r="611" spans="1:5" s="2" customFormat="1" x14ac:dyDescent="0.3">
      <c r="A611" s="87"/>
      <c r="C611" s="24"/>
      <c r="D611" s="24"/>
      <c r="E611" s="24"/>
    </row>
    <row r="612" spans="1:5" s="2" customFormat="1" x14ac:dyDescent="0.3">
      <c r="A612" s="87"/>
      <c r="C612" s="24"/>
      <c r="D612" s="24"/>
      <c r="E612" s="24"/>
    </row>
    <row r="613" spans="1:5" s="2" customFormat="1" x14ac:dyDescent="0.3">
      <c r="A613" s="87"/>
      <c r="C613" s="24"/>
      <c r="D613" s="24"/>
      <c r="E613" s="24"/>
    </row>
    <row r="614" spans="1:5" s="2" customFormat="1" x14ac:dyDescent="0.3">
      <c r="A614" s="87"/>
      <c r="C614" s="24"/>
      <c r="D614" s="24"/>
      <c r="E614" s="24"/>
    </row>
    <row r="615" spans="1:5" s="2" customFormat="1" x14ac:dyDescent="0.3">
      <c r="A615" s="87"/>
      <c r="C615" s="24"/>
      <c r="D615" s="24"/>
      <c r="E615" s="24"/>
    </row>
    <row r="616" spans="1:5" s="2" customFormat="1" x14ac:dyDescent="0.3">
      <c r="A616" s="87"/>
      <c r="C616" s="24"/>
      <c r="D616" s="24"/>
      <c r="E616" s="24"/>
    </row>
    <row r="617" spans="1:5" s="2" customFormat="1" x14ac:dyDescent="0.3">
      <c r="A617" s="87"/>
      <c r="C617" s="24"/>
      <c r="D617" s="24"/>
      <c r="E617" s="24"/>
    </row>
    <row r="618" spans="1:5" s="2" customFormat="1" x14ac:dyDescent="0.3">
      <c r="A618" s="87"/>
      <c r="C618" s="24"/>
      <c r="D618" s="24"/>
      <c r="E618" s="24"/>
    </row>
    <row r="619" spans="1:5" s="2" customFormat="1" x14ac:dyDescent="0.3">
      <c r="A619" s="87"/>
      <c r="C619" s="24"/>
      <c r="D619" s="24"/>
      <c r="E619" s="24"/>
    </row>
    <row r="620" spans="1:5" s="2" customFormat="1" x14ac:dyDescent="0.3">
      <c r="A620" s="87"/>
      <c r="C620" s="24"/>
      <c r="D620" s="24"/>
      <c r="E620" s="24"/>
    </row>
    <row r="621" spans="1:5" s="2" customFormat="1" x14ac:dyDescent="0.3">
      <c r="A621" s="87"/>
      <c r="C621" s="24"/>
      <c r="D621" s="24"/>
      <c r="E621" s="24"/>
    </row>
    <row r="622" spans="1:5" s="2" customFormat="1" x14ac:dyDescent="0.3">
      <c r="A622" s="87"/>
      <c r="C622" s="24"/>
      <c r="D622" s="24"/>
      <c r="E622" s="24"/>
    </row>
    <row r="623" spans="1:5" s="2" customFormat="1" x14ac:dyDescent="0.3">
      <c r="A623" s="87"/>
      <c r="C623" s="24"/>
      <c r="D623" s="24"/>
      <c r="E623" s="24"/>
    </row>
    <row r="624" spans="1:5" s="2" customFormat="1" x14ac:dyDescent="0.3">
      <c r="A624" s="87"/>
      <c r="C624" s="24"/>
      <c r="D624" s="24"/>
      <c r="E624" s="24"/>
    </row>
    <row r="625" spans="1:5" s="2" customFormat="1" x14ac:dyDescent="0.3">
      <c r="A625" s="87"/>
      <c r="C625" s="24"/>
      <c r="D625" s="24"/>
      <c r="E625" s="24"/>
    </row>
    <row r="626" spans="1:5" s="2" customFormat="1" x14ac:dyDescent="0.3">
      <c r="A626" s="87"/>
      <c r="C626" s="24"/>
      <c r="D626" s="24"/>
      <c r="E626" s="24"/>
    </row>
    <row r="627" spans="1:5" s="2" customFormat="1" x14ac:dyDescent="0.3">
      <c r="A627" s="87"/>
      <c r="C627" s="24"/>
      <c r="D627" s="24"/>
      <c r="E627" s="24"/>
    </row>
    <row r="628" spans="1:5" s="2" customFormat="1" x14ac:dyDescent="0.3">
      <c r="A628" s="87"/>
      <c r="C628" s="24"/>
      <c r="D628" s="24"/>
      <c r="E628" s="24"/>
    </row>
    <row r="629" spans="1:5" s="2" customFormat="1" x14ac:dyDescent="0.3">
      <c r="A629" s="87"/>
      <c r="C629" s="24"/>
      <c r="D629" s="24"/>
      <c r="E629" s="24"/>
    </row>
    <row r="630" spans="1:5" s="2" customFormat="1" x14ac:dyDescent="0.3">
      <c r="A630" s="87"/>
      <c r="C630" s="24"/>
      <c r="D630" s="24"/>
      <c r="E630" s="24"/>
    </row>
    <row r="631" spans="1:5" s="2" customFormat="1" x14ac:dyDescent="0.3">
      <c r="A631" s="87"/>
      <c r="C631" s="24"/>
      <c r="D631" s="24"/>
      <c r="E631" s="24"/>
    </row>
    <row r="632" spans="1:5" s="2" customFormat="1" x14ac:dyDescent="0.3">
      <c r="A632" s="87"/>
      <c r="C632" s="24"/>
      <c r="D632" s="24"/>
      <c r="E632" s="24"/>
    </row>
    <row r="633" spans="1:5" s="2" customFormat="1" x14ac:dyDescent="0.3">
      <c r="A633" s="87"/>
      <c r="C633" s="24"/>
      <c r="D633" s="24"/>
      <c r="E633" s="24"/>
    </row>
    <row r="634" spans="1:5" s="2" customFormat="1" x14ac:dyDescent="0.3">
      <c r="A634" s="87"/>
      <c r="C634" s="24"/>
      <c r="D634" s="24"/>
      <c r="E634" s="24"/>
    </row>
    <row r="635" spans="1:5" s="2" customFormat="1" x14ac:dyDescent="0.3">
      <c r="A635" s="87"/>
      <c r="C635" s="24"/>
      <c r="D635" s="24"/>
      <c r="E635" s="24"/>
    </row>
    <row r="636" spans="1:5" s="2" customFormat="1" x14ac:dyDescent="0.3">
      <c r="A636" s="87"/>
      <c r="C636" s="24"/>
      <c r="D636" s="24"/>
      <c r="E636" s="24"/>
    </row>
    <row r="637" spans="1:5" s="2" customFormat="1" x14ac:dyDescent="0.3">
      <c r="A637" s="87"/>
      <c r="C637" s="24"/>
      <c r="D637" s="24"/>
      <c r="E637" s="24"/>
    </row>
    <row r="638" spans="1:5" s="2" customFormat="1" x14ac:dyDescent="0.3">
      <c r="A638" s="87"/>
      <c r="C638" s="24"/>
      <c r="D638" s="24"/>
      <c r="E638" s="24"/>
    </row>
    <row r="639" spans="1:5" s="2" customFormat="1" x14ac:dyDescent="0.3">
      <c r="A639" s="87"/>
      <c r="C639" s="24"/>
      <c r="D639" s="24"/>
      <c r="E639" s="24"/>
    </row>
    <row r="640" spans="1:5" s="2" customFormat="1" x14ac:dyDescent="0.3">
      <c r="A640" s="87"/>
      <c r="C640" s="24"/>
      <c r="D640" s="24"/>
      <c r="E640" s="24"/>
    </row>
    <row r="641" spans="1:5" s="2" customFormat="1" x14ac:dyDescent="0.3">
      <c r="A641" s="87"/>
      <c r="C641" s="24"/>
      <c r="D641" s="24"/>
      <c r="E641" s="24"/>
    </row>
    <row r="642" spans="1:5" s="2" customFormat="1" x14ac:dyDescent="0.3">
      <c r="A642" s="87"/>
      <c r="C642" s="24"/>
      <c r="D642" s="24"/>
      <c r="E642" s="24"/>
    </row>
    <row r="643" spans="1:5" s="2" customFormat="1" x14ac:dyDescent="0.3">
      <c r="A643" s="87"/>
      <c r="C643" s="24"/>
      <c r="D643" s="24"/>
      <c r="E643" s="24"/>
    </row>
    <row r="644" spans="1:5" s="2" customFormat="1" x14ac:dyDescent="0.3">
      <c r="A644" s="87"/>
      <c r="C644" s="24"/>
      <c r="D644" s="24"/>
      <c r="E644" s="24"/>
    </row>
    <row r="645" spans="1:5" s="2" customFormat="1" x14ac:dyDescent="0.3">
      <c r="A645" s="87"/>
      <c r="C645" s="24"/>
      <c r="D645" s="24"/>
      <c r="E645" s="24"/>
    </row>
    <row r="646" spans="1:5" s="2" customFormat="1" x14ac:dyDescent="0.3">
      <c r="A646" s="87"/>
      <c r="C646" s="24"/>
      <c r="D646" s="24"/>
      <c r="E646" s="24"/>
    </row>
    <row r="647" spans="1:5" s="2" customFormat="1" x14ac:dyDescent="0.3">
      <c r="A647" s="87"/>
      <c r="C647" s="24"/>
      <c r="D647" s="24"/>
      <c r="E647" s="24"/>
    </row>
    <row r="648" spans="1:5" s="2" customFormat="1" x14ac:dyDescent="0.3">
      <c r="A648" s="87"/>
      <c r="C648" s="24"/>
      <c r="D648" s="24"/>
      <c r="E648" s="24"/>
    </row>
    <row r="649" spans="1:5" s="2" customFormat="1" x14ac:dyDescent="0.3">
      <c r="A649" s="87"/>
      <c r="C649" s="24"/>
      <c r="D649" s="24"/>
      <c r="E649" s="24"/>
    </row>
    <row r="650" spans="1:5" s="2" customFormat="1" x14ac:dyDescent="0.3">
      <c r="A650" s="87"/>
      <c r="C650" s="24"/>
      <c r="D650" s="24"/>
      <c r="E650" s="24"/>
    </row>
    <row r="651" spans="1:5" s="2" customFormat="1" x14ac:dyDescent="0.3">
      <c r="A651" s="87"/>
      <c r="C651" s="24"/>
      <c r="D651" s="24"/>
      <c r="E651" s="24"/>
    </row>
    <row r="652" spans="1:5" s="2" customFormat="1" x14ac:dyDescent="0.3">
      <c r="A652" s="87"/>
      <c r="C652" s="24"/>
      <c r="D652" s="24"/>
      <c r="E652" s="24"/>
    </row>
    <row r="653" spans="1:5" s="2" customFormat="1" x14ac:dyDescent="0.3">
      <c r="A653" s="87"/>
      <c r="C653" s="24"/>
      <c r="D653" s="24"/>
      <c r="E653" s="24"/>
    </row>
    <row r="654" spans="1:5" s="2" customFormat="1" x14ac:dyDescent="0.3">
      <c r="A654" s="87"/>
      <c r="C654" s="24"/>
      <c r="D654" s="24"/>
      <c r="E654" s="24"/>
    </row>
    <row r="655" spans="1:5" s="2" customFormat="1" x14ac:dyDescent="0.3">
      <c r="A655" s="87"/>
      <c r="C655" s="24"/>
      <c r="D655" s="24"/>
      <c r="E655" s="24"/>
    </row>
    <row r="656" spans="1:5" s="2" customFormat="1" x14ac:dyDescent="0.3">
      <c r="A656" s="87"/>
      <c r="C656" s="24"/>
      <c r="D656" s="24"/>
      <c r="E656" s="24"/>
    </row>
    <row r="657" spans="1:5" s="2" customFormat="1" x14ac:dyDescent="0.3">
      <c r="A657" s="87"/>
      <c r="C657" s="24"/>
      <c r="D657" s="24"/>
      <c r="E657" s="24"/>
    </row>
    <row r="658" spans="1:5" s="2" customFormat="1" x14ac:dyDescent="0.3">
      <c r="A658" s="87"/>
      <c r="C658" s="24"/>
      <c r="D658" s="24"/>
      <c r="E658" s="24"/>
    </row>
    <row r="659" spans="1:5" s="2" customFormat="1" x14ac:dyDescent="0.3">
      <c r="A659" s="87"/>
      <c r="C659" s="24"/>
      <c r="D659" s="24"/>
      <c r="E659" s="24"/>
    </row>
    <row r="660" spans="1:5" s="2" customFormat="1" x14ac:dyDescent="0.3">
      <c r="A660" s="87"/>
      <c r="C660" s="24"/>
      <c r="D660" s="24"/>
      <c r="E660" s="24"/>
    </row>
    <row r="661" spans="1:5" s="2" customFormat="1" x14ac:dyDescent="0.3">
      <c r="A661" s="87"/>
      <c r="C661" s="24"/>
      <c r="D661" s="24"/>
      <c r="E661" s="24"/>
    </row>
    <row r="662" spans="1:5" s="2" customFormat="1" x14ac:dyDescent="0.3">
      <c r="A662" s="87"/>
      <c r="C662" s="24"/>
      <c r="D662" s="24"/>
      <c r="E662" s="24"/>
    </row>
    <row r="663" spans="1:5" s="2" customFormat="1" x14ac:dyDescent="0.3">
      <c r="A663" s="87"/>
      <c r="C663" s="24"/>
      <c r="D663" s="24"/>
      <c r="E663" s="24"/>
    </row>
    <row r="664" spans="1:5" s="2" customFormat="1" x14ac:dyDescent="0.3">
      <c r="A664" s="87"/>
      <c r="C664" s="24"/>
      <c r="D664" s="24"/>
      <c r="E664" s="24"/>
    </row>
    <row r="665" spans="1:5" s="2" customFormat="1" x14ac:dyDescent="0.3">
      <c r="A665" s="87"/>
      <c r="C665" s="24"/>
      <c r="D665" s="24"/>
      <c r="E665" s="24"/>
    </row>
    <row r="666" spans="1:5" s="2" customFormat="1" x14ac:dyDescent="0.3">
      <c r="A666" s="87"/>
      <c r="C666" s="24"/>
      <c r="D666" s="24"/>
      <c r="E666" s="24"/>
    </row>
    <row r="667" spans="1:5" s="2" customFormat="1" x14ac:dyDescent="0.3">
      <c r="A667" s="87"/>
      <c r="C667" s="24"/>
      <c r="D667" s="24"/>
      <c r="E667" s="24"/>
    </row>
    <row r="668" spans="1:5" s="2" customFormat="1" x14ac:dyDescent="0.3">
      <c r="A668" s="87"/>
      <c r="C668" s="24"/>
      <c r="D668" s="24"/>
      <c r="E668" s="24"/>
    </row>
    <row r="669" spans="1:5" s="2" customFormat="1" x14ac:dyDescent="0.3">
      <c r="A669" s="87"/>
      <c r="C669" s="24"/>
      <c r="D669" s="24"/>
      <c r="E669" s="24"/>
    </row>
    <row r="670" spans="1:5" s="2" customFormat="1" x14ac:dyDescent="0.3">
      <c r="A670" s="87"/>
      <c r="C670" s="24"/>
      <c r="D670" s="24"/>
      <c r="E670" s="24"/>
    </row>
    <row r="671" spans="1:5" s="2" customFormat="1" x14ac:dyDescent="0.3">
      <c r="A671" s="87"/>
      <c r="C671" s="24"/>
      <c r="D671" s="24"/>
      <c r="E671" s="24"/>
    </row>
    <row r="672" spans="1:5" s="2" customFormat="1" x14ac:dyDescent="0.3">
      <c r="A672" s="87"/>
      <c r="C672" s="24"/>
      <c r="D672" s="24"/>
      <c r="E672" s="24"/>
    </row>
    <row r="673" spans="1:5" s="2" customFormat="1" x14ac:dyDescent="0.3">
      <c r="A673" s="87"/>
      <c r="C673" s="24"/>
      <c r="D673" s="24"/>
      <c r="E673" s="24"/>
    </row>
    <row r="674" spans="1:5" s="2" customFormat="1" x14ac:dyDescent="0.3">
      <c r="A674" s="87"/>
      <c r="C674" s="24"/>
      <c r="D674" s="24"/>
      <c r="E674" s="24"/>
    </row>
    <row r="675" spans="1:5" s="2" customFormat="1" x14ac:dyDescent="0.3">
      <c r="A675" s="87"/>
      <c r="C675" s="24"/>
      <c r="D675" s="24"/>
      <c r="E675" s="24"/>
    </row>
    <row r="676" spans="1:5" s="2" customFormat="1" x14ac:dyDescent="0.3">
      <c r="A676" s="87"/>
      <c r="C676" s="24"/>
      <c r="D676" s="24"/>
      <c r="E676" s="24"/>
    </row>
    <row r="677" spans="1:5" s="2" customFormat="1" x14ac:dyDescent="0.3">
      <c r="A677" s="87"/>
      <c r="C677" s="24"/>
      <c r="D677" s="24"/>
      <c r="E677" s="24"/>
    </row>
    <row r="678" spans="1:5" s="2" customFormat="1" x14ac:dyDescent="0.3">
      <c r="A678" s="87"/>
      <c r="C678" s="24"/>
      <c r="D678" s="24"/>
      <c r="E678" s="24"/>
    </row>
    <row r="679" spans="1:5" s="2" customFormat="1" x14ac:dyDescent="0.3">
      <c r="A679" s="87"/>
      <c r="C679" s="24"/>
      <c r="D679" s="24"/>
      <c r="E679" s="24"/>
    </row>
    <row r="680" spans="1:5" s="2" customFormat="1" x14ac:dyDescent="0.3">
      <c r="A680" s="87"/>
      <c r="C680" s="24"/>
      <c r="D680" s="24"/>
      <c r="E680" s="24"/>
    </row>
    <row r="681" spans="1:5" s="2" customFormat="1" x14ac:dyDescent="0.3">
      <c r="A681" s="87"/>
      <c r="C681" s="24"/>
      <c r="D681" s="24"/>
      <c r="E681" s="24"/>
    </row>
    <row r="682" spans="1:5" s="2" customFormat="1" x14ac:dyDescent="0.3">
      <c r="A682" s="87"/>
      <c r="C682" s="24"/>
      <c r="D682" s="24"/>
      <c r="E682" s="24"/>
    </row>
    <row r="683" spans="1:5" s="2" customFormat="1" x14ac:dyDescent="0.3">
      <c r="A683" s="87"/>
      <c r="C683" s="24"/>
      <c r="D683" s="24"/>
      <c r="E683" s="24"/>
    </row>
    <row r="684" spans="1:5" s="2" customFormat="1" x14ac:dyDescent="0.3">
      <c r="A684" s="87"/>
      <c r="C684" s="24"/>
      <c r="D684" s="24"/>
      <c r="E684" s="24"/>
    </row>
    <row r="685" spans="1:5" s="2" customFormat="1" x14ac:dyDescent="0.3">
      <c r="A685" s="87"/>
      <c r="C685" s="24"/>
      <c r="D685" s="24"/>
      <c r="E685" s="24"/>
    </row>
    <row r="686" spans="1:5" s="2" customFormat="1" x14ac:dyDescent="0.3">
      <c r="A686" s="87"/>
      <c r="C686" s="24"/>
      <c r="D686" s="24"/>
      <c r="E686" s="24"/>
    </row>
    <row r="687" spans="1:5" s="2" customFormat="1" x14ac:dyDescent="0.3">
      <c r="A687" s="87"/>
      <c r="C687" s="24"/>
      <c r="D687" s="24"/>
      <c r="E687" s="24"/>
    </row>
    <row r="688" spans="1:5" s="2" customFormat="1" x14ac:dyDescent="0.3">
      <c r="A688" s="87"/>
      <c r="C688" s="24"/>
      <c r="D688" s="24"/>
      <c r="E688" s="24"/>
    </row>
    <row r="689" spans="1:5" s="2" customFormat="1" x14ac:dyDescent="0.3">
      <c r="A689" s="87"/>
      <c r="C689" s="24"/>
      <c r="D689" s="24"/>
      <c r="E689" s="24"/>
    </row>
    <row r="690" spans="1:5" s="2" customFormat="1" x14ac:dyDescent="0.3">
      <c r="A690" s="87"/>
      <c r="C690" s="24"/>
      <c r="D690" s="24"/>
      <c r="E690" s="24"/>
    </row>
    <row r="691" spans="1:5" s="2" customFormat="1" x14ac:dyDescent="0.3">
      <c r="A691" s="87"/>
      <c r="C691" s="24"/>
      <c r="D691" s="24"/>
      <c r="E691" s="24"/>
    </row>
    <row r="692" spans="1:5" s="2" customFormat="1" x14ac:dyDescent="0.3">
      <c r="A692" s="87"/>
      <c r="C692" s="24"/>
      <c r="D692" s="24"/>
      <c r="E692" s="24"/>
    </row>
    <row r="693" spans="1:5" s="2" customFormat="1" x14ac:dyDescent="0.3">
      <c r="A693" s="87"/>
      <c r="C693" s="24"/>
      <c r="D693" s="24"/>
      <c r="E693" s="24"/>
    </row>
    <row r="694" spans="1:5" s="2" customFormat="1" x14ac:dyDescent="0.3">
      <c r="A694" s="87"/>
      <c r="C694" s="24"/>
      <c r="D694" s="24"/>
      <c r="E694" s="24"/>
    </row>
    <row r="695" spans="1:5" s="2" customFormat="1" x14ac:dyDescent="0.3">
      <c r="A695" s="87"/>
      <c r="C695" s="24"/>
      <c r="D695" s="24"/>
      <c r="E695" s="24"/>
    </row>
    <row r="696" spans="1:5" s="2" customFormat="1" x14ac:dyDescent="0.3">
      <c r="A696" s="87"/>
      <c r="C696" s="24"/>
      <c r="D696" s="24"/>
      <c r="E696" s="24"/>
    </row>
    <row r="697" spans="1:5" s="2" customFormat="1" x14ac:dyDescent="0.3">
      <c r="A697" s="87"/>
      <c r="C697" s="24"/>
      <c r="D697" s="24"/>
      <c r="E697" s="24"/>
    </row>
    <row r="698" spans="1:5" s="2" customFormat="1" x14ac:dyDescent="0.3">
      <c r="A698" s="87"/>
      <c r="C698" s="24"/>
      <c r="D698" s="24"/>
      <c r="E698" s="24"/>
    </row>
    <row r="699" spans="1:5" s="2" customFormat="1" x14ac:dyDescent="0.3">
      <c r="A699" s="87"/>
      <c r="C699" s="24"/>
      <c r="D699" s="24"/>
      <c r="E699" s="24"/>
    </row>
    <row r="700" spans="1:5" s="2" customFormat="1" x14ac:dyDescent="0.3">
      <c r="A700" s="87"/>
      <c r="C700" s="24"/>
      <c r="D700" s="24"/>
      <c r="E700" s="24"/>
    </row>
    <row r="701" spans="1:5" s="2" customFormat="1" x14ac:dyDescent="0.3">
      <c r="A701" s="87"/>
      <c r="C701" s="24"/>
      <c r="D701" s="24"/>
      <c r="E701" s="24"/>
    </row>
    <row r="702" spans="1:5" s="2" customFormat="1" x14ac:dyDescent="0.3">
      <c r="A702" s="87"/>
      <c r="C702" s="24"/>
      <c r="D702" s="24"/>
      <c r="E702" s="24"/>
    </row>
  </sheetData>
  <sheetProtection algorithmName="SHA-512" hashValue="D4FWAIDrMyupdqZnAczLi1fPCuZ0hJh1quqDInTU8a7NKIZngem1xRhB/SgjlPBmPtMbXdeWYG1OQd/xpYwLaw==" saltValue="3p+vCRjScrRRRSLg1FTY6Q==" spinCount="100000" sheet="1" objects="1" scenarios="1"/>
  <mergeCells count="2">
    <mergeCell ref="A1:E1"/>
    <mergeCell ref="C16:D16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6B30-EBCC-4240-B18A-4E7202962A32}">
  <sheetPr codeName="Blad13">
    <tabColor rgb="FFC2E76B"/>
  </sheetPr>
  <dimension ref="A1:BQ691"/>
  <sheetViews>
    <sheetView zoomScaleNormal="100" workbookViewId="0">
      <selection activeCell="C6" sqref="C6"/>
    </sheetView>
  </sheetViews>
  <sheetFormatPr defaultColWidth="8.88671875" defaultRowHeight="14.4" x14ac:dyDescent="0.3"/>
  <cols>
    <col min="1" max="1" width="4.6640625" style="1" customWidth="1"/>
    <col min="2" max="2" width="67.33203125" style="1" bestFit="1" customWidth="1"/>
    <col min="3" max="3" width="23.5546875" style="25" customWidth="1"/>
    <col min="4" max="4" width="21.44140625" style="24" customWidth="1"/>
    <col min="5" max="5" width="39.6640625" style="116" customWidth="1"/>
    <col min="6" max="69" width="9.109375" style="2" customWidth="1"/>
    <col min="70" max="16384" width="8.88671875" style="1"/>
  </cols>
  <sheetData>
    <row r="1" spans="1:5" ht="25.8" x14ac:dyDescent="0.5">
      <c r="A1" s="118" t="s">
        <v>96</v>
      </c>
      <c r="B1" s="119"/>
      <c r="C1" s="119"/>
      <c r="D1" s="119"/>
      <c r="E1" s="120"/>
    </row>
    <row r="2" spans="1:5" s="2" customFormat="1" x14ac:dyDescent="0.3">
      <c r="A2" s="8"/>
      <c r="B2" s="95" t="s">
        <v>41</v>
      </c>
      <c r="C2" s="104" t="s">
        <v>93</v>
      </c>
      <c r="D2" s="92" t="s">
        <v>94</v>
      </c>
      <c r="E2" s="113" t="s">
        <v>92</v>
      </c>
    </row>
    <row r="3" spans="1:5" s="2" customFormat="1" ht="18" customHeight="1" x14ac:dyDescent="0.3">
      <c r="A3" s="114"/>
      <c r="B3" s="109" t="s">
        <v>97</v>
      </c>
      <c r="C3" s="33"/>
      <c r="D3" s="115">
        <v>25000</v>
      </c>
      <c r="E3" s="106">
        <f>SUM(D3*C3)+D3</f>
        <v>25000</v>
      </c>
    </row>
    <row r="4" spans="1:5" s="2" customFormat="1" x14ac:dyDescent="0.3">
      <c r="C4" s="24"/>
      <c r="D4" s="24"/>
      <c r="E4" s="116"/>
    </row>
    <row r="5" spans="1:5" s="2" customFormat="1" ht="18" customHeight="1" x14ac:dyDescent="0.3">
      <c r="C5" s="24"/>
      <c r="D5" s="92" t="s">
        <v>48</v>
      </c>
      <c r="E5" s="112">
        <f>E3</f>
        <v>25000</v>
      </c>
    </row>
    <row r="6" spans="1:5" s="2" customFormat="1" x14ac:dyDescent="0.3">
      <c r="C6" s="24"/>
      <c r="D6" s="24"/>
      <c r="E6" s="116"/>
    </row>
    <row r="7" spans="1:5" s="2" customFormat="1" x14ac:dyDescent="0.3">
      <c r="C7" s="24"/>
      <c r="D7" s="24"/>
      <c r="E7" s="116"/>
    </row>
    <row r="8" spans="1:5" s="2" customFormat="1" x14ac:dyDescent="0.3">
      <c r="C8" s="24"/>
      <c r="D8" s="24"/>
      <c r="E8" s="116"/>
    </row>
    <row r="9" spans="1:5" s="2" customFormat="1" x14ac:dyDescent="0.3">
      <c r="C9" s="24"/>
      <c r="D9" s="24"/>
      <c r="E9" s="116"/>
    </row>
    <row r="10" spans="1:5" s="2" customFormat="1" x14ac:dyDescent="0.3">
      <c r="C10" s="24"/>
      <c r="D10" s="24"/>
      <c r="E10" s="116"/>
    </row>
    <row r="11" spans="1:5" s="2" customFormat="1" x14ac:dyDescent="0.3">
      <c r="C11" s="24"/>
      <c r="D11" s="24"/>
      <c r="E11" s="116"/>
    </row>
    <row r="12" spans="1:5" s="2" customFormat="1" x14ac:dyDescent="0.3">
      <c r="C12" s="24"/>
      <c r="D12" s="24"/>
      <c r="E12" s="116"/>
    </row>
    <row r="13" spans="1:5" s="2" customFormat="1" x14ac:dyDescent="0.3">
      <c r="C13" s="24"/>
      <c r="D13" s="24"/>
      <c r="E13" s="116"/>
    </row>
    <row r="14" spans="1:5" s="2" customFormat="1" x14ac:dyDescent="0.3">
      <c r="C14" s="24"/>
      <c r="D14" s="24"/>
      <c r="E14" s="116"/>
    </row>
    <row r="15" spans="1:5" s="2" customFormat="1" x14ac:dyDescent="0.3">
      <c r="C15" s="24"/>
      <c r="D15" s="24"/>
      <c r="E15" s="116"/>
    </row>
    <row r="16" spans="1:5" s="2" customFormat="1" x14ac:dyDescent="0.3">
      <c r="C16" s="24"/>
      <c r="D16" s="24"/>
      <c r="E16" s="116"/>
    </row>
    <row r="17" spans="3:5" s="2" customFormat="1" x14ac:dyDescent="0.3">
      <c r="C17" s="24"/>
      <c r="D17" s="24"/>
      <c r="E17" s="116"/>
    </row>
    <row r="18" spans="3:5" s="2" customFormat="1" x14ac:dyDescent="0.3">
      <c r="C18" s="24"/>
      <c r="D18" s="24"/>
      <c r="E18" s="116"/>
    </row>
    <row r="19" spans="3:5" s="2" customFormat="1" x14ac:dyDescent="0.3">
      <c r="C19" s="24"/>
      <c r="D19" s="24"/>
      <c r="E19" s="116"/>
    </row>
    <row r="20" spans="3:5" s="2" customFormat="1" x14ac:dyDescent="0.3">
      <c r="C20" s="24"/>
      <c r="D20" s="24"/>
      <c r="E20" s="116"/>
    </row>
    <row r="21" spans="3:5" s="2" customFormat="1" x14ac:dyDescent="0.3">
      <c r="C21" s="24"/>
      <c r="D21" s="24"/>
      <c r="E21" s="116"/>
    </row>
    <row r="22" spans="3:5" s="2" customFormat="1" x14ac:dyDescent="0.3">
      <c r="C22" s="24"/>
      <c r="D22" s="24"/>
      <c r="E22" s="116"/>
    </row>
    <row r="23" spans="3:5" s="2" customFormat="1" x14ac:dyDescent="0.3">
      <c r="C23" s="24"/>
      <c r="D23" s="24"/>
      <c r="E23" s="116"/>
    </row>
    <row r="24" spans="3:5" s="2" customFormat="1" x14ac:dyDescent="0.3">
      <c r="C24" s="24"/>
      <c r="D24" s="24"/>
      <c r="E24" s="116"/>
    </row>
    <row r="25" spans="3:5" s="2" customFormat="1" x14ac:dyDescent="0.3">
      <c r="C25" s="24"/>
      <c r="D25" s="24"/>
      <c r="E25" s="116"/>
    </row>
    <row r="26" spans="3:5" s="2" customFormat="1" x14ac:dyDescent="0.3">
      <c r="C26" s="24"/>
      <c r="D26" s="24"/>
      <c r="E26" s="116"/>
    </row>
    <row r="27" spans="3:5" s="2" customFormat="1" x14ac:dyDescent="0.3">
      <c r="C27" s="24"/>
      <c r="D27" s="24"/>
      <c r="E27" s="116"/>
    </row>
    <row r="28" spans="3:5" s="2" customFormat="1" x14ac:dyDescent="0.3">
      <c r="C28" s="24"/>
      <c r="D28" s="24"/>
      <c r="E28" s="116"/>
    </row>
    <row r="29" spans="3:5" s="2" customFormat="1" x14ac:dyDescent="0.3">
      <c r="C29" s="24"/>
      <c r="D29" s="24"/>
      <c r="E29" s="116"/>
    </row>
    <row r="30" spans="3:5" s="2" customFormat="1" x14ac:dyDescent="0.3">
      <c r="C30" s="24"/>
      <c r="D30" s="24"/>
      <c r="E30" s="116"/>
    </row>
    <row r="31" spans="3:5" s="2" customFormat="1" x14ac:dyDescent="0.3">
      <c r="C31" s="24"/>
      <c r="D31" s="24"/>
      <c r="E31" s="116"/>
    </row>
    <row r="32" spans="3:5" s="2" customFormat="1" x14ac:dyDescent="0.3">
      <c r="C32" s="24"/>
      <c r="D32" s="24"/>
      <c r="E32" s="116"/>
    </row>
    <row r="33" spans="3:5" s="2" customFormat="1" x14ac:dyDescent="0.3">
      <c r="C33" s="24"/>
      <c r="D33" s="24"/>
      <c r="E33" s="116"/>
    </row>
    <row r="34" spans="3:5" s="2" customFormat="1" x14ac:dyDescent="0.3">
      <c r="C34" s="24"/>
      <c r="D34" s="24"/>
      <c r="E34" s="116"/>
    </row>
    <row r="35" spans="3:5" s="2" customFormat="1" x14ac:dyDescent="0.3">
      <c r="C35" s="24"/>
      <c r="D35" s="24"/>
      <c r="E35" s="116"/>
    </row>
    <row r="36" spans="3:5" s="2" customFormat="1" x14ac:dyDescent="0.3">
      <c r="C36" s="24"/>
      <c r="D36" s="24"/>
      <c r="E36" s="116"/>
    </row>
    <row r="37" spans="3:5" s="2" customFormat="1" x14ac:dyDescent="0.3">
      <c r="C37" s="24"/>
      <c r="D37" s="24"/>
      <c r="E37" s="116"/>
    </row>
    <row r="38" spans="3:5" s="2" customFormat="1" x14ac:dyDescent="0.3">
      <c r="C38" s="24"/>
      <c r="D38" s="24"/>
      <c r="E38" s="116"/>
    </row>
    <row r="39" spans="3:5" s="2" customFormat="1" x14ac:dyDescent="0.3">
      <c r="C39" s="24"/>
      <c r="D39" s="24"/>
      <c r="E39" s="116"/>
    </row>
    <row r="40" spans="3:5" s="2" customFormat="1" x14ac:dyDescent="0.3">
      <c r="C40" s="24"/>
      <c r="D40" s="24"/>
      <c r="E40" s="116"/>
    </row>
    <row r="41" spans="3:5" s="2" customFormat="1" x14ac:dyDescent="0.3">
      <c r="C41" s="24"/>
      <c r="D41" s="24"/>
      <c r="E41" s="116"/>
    </row>
    <row r="42" spans="3:5" s="2" customFormat="1" x14ac:dyDescent="0.3">
      <c r="C42" s="24"/>
      <c r="D42" s="24"/>
      <c r="E42" s="116"/>
    </row>
    <row r="43" spans="3:5" s="2" customFormat="1" x14ac:dyDescent="0.3">
      <c r="C43" s="24"/>
      <c r="D43" s="24"/>
      <c r="E43" s="116"/>
    </row>
    <row r="44" spans="3:5" s="2" customFormat="1" x14ac:dyDescent="0.3">
      <c r="C44" s="24"/>
      <c r="D44" s="24"/>
      <c r="E44" s="116"/>
    </row>
    <row r="45" spans="3:5" s="2" customFormat="1" x14ac:dyDescent="0.3">
      <c r="C45" s="24"/>
      <c r="D45" s="24"/>
      <c r="E45" s="116"/>
    </row>
    <row r="46" spans="3:5" s="2" customFormat="1" x14ac:dyDescent="0.3">
      <c r="C46" s="24"/>
      <c r="D46" s="24"/>
      <c r="E46" s="116"/>
    </row>
    <row r="47" spans="3:5" s="2" customFormat="1" x14ac:dyDescent="0.3">
      <c r="C47" s="24"/>
      <c r="D47" s="24"/>
      <c r="E47" s="116"/>
    </row>
    <row r="48" spans="3:5" s="2" customFormat="1" x14ac:dyDescent="0.3">
      <c r="C48" s="24"/>
      <c r="D48" s="24"/>
      <c r="E48" s="116"/>
    </row>
    <row r="49" spans="3:5" s="2" customFormat="1" x14ac:dyDescent="0.3">
      <c r="C49" s="24"/>
      <c r="D49" s="24"/>
      <c r="E49" s="116"/>
    </row>
    <row r="50" spans="3:5" s="2" customFormat="1" x14ac:dyDescent="0.3">
      <c r="C50" s="24"/>
      <c r="D50" s="24"/>
      <c r="E50" s="116"/>
    </row>
    <row r="51" spans="3:5" s="2" customFormat="1" x14ac:dyDescent="0.3">
      <c r="C51" s="24"/>
      <c r="D51" s="24"/>
      <c r="E51" s="116"/>
    </row>
    <row r="52" spans="3:5" s="2" customFormat="1" x14ac:dyDescent="0.3">
      <c r="C52" s="24"/>
      <c r="D52" s="24"/>
      <c r="E52" s="116"/>
    </row>
    <row r="53" spans="3:5" s="2" customFormat="1" x14ac:dyDescent="0.3">
      <c r="C53" s="24"/>
      <c r="D53" s="24"/>
      <c r="E53" s="116"/>
    </row>
    <row r="54" spans="3:5" s="2" customFormat="1" x14ac:dyDescent="0.3">
      <c r="C54" s="24"/>
      <c r="D54" s="24"/>
      <c r="E54" s="116"/>
    </row>
    <row r="55" spans="3:5" s="2" customFormat="1" x14ac:dyDescent="0.3">
      <c r="C55" s="24"/>
      <c r="D55" s="24"/>
      <c r="E55" s="116"/>
    </row>
    <row r="56" spans="3:5" s="2" customFormat="1" x14ac:dyDescent="0.3">
      <c r="C56" s="24"/>
      <c r="D56" s="24"/>
      <c r="E56" s="116"/>
    </row>
    <row r="57" spans="3:5" s="2" customFormat="1" x14ac:dyDescent="0.3">
      <c r="C57" s="24"/>
      <c r="D57" s="24"/>
      <c r="E57" s="116"/>
    </row>
    <row r="58" spans="3:5" s="2" customFormat="1" x14ac:dyDescent="0.3">
      <c r="C58" s="24"/>
      <c r="D58" s="24"/>
      <c r="E58" s="116"/>
    </row>
    <row r="59" spans="3:5" s="2" customFormat="1" x14ac:dyDescent="0.3">
      <c r="C59" s="24"/>
      <c r="D59" s="24"/>
      <c r="E59" s="116"/>
    </row>
    <row r="60" spans="3:5" s="2" customFormat="1" x14ac:dyDescent="0.3">
      <c r="C60" s="24"/>
      <c r="D60" s="24"/>
      <c r="E60" s="116"/>
    </row>
    <row r="61" spans="3:5" s="2" customFormat="1" x14ac:dyDescent="0.3">
      <c r="C61" s="24"/>
      <c r="D61" s="24"/>
      <c r="E61" s="116"/>
    </row>
    <row r="62" spans="3:5" s="2" customFormat="1" x14ac:dyDescent="0.3">
      <c r="C62" s="24"/>
      <c r="D62" s="24"/>
      <c r="E62" s="116"/>
    </row>
    <row r="63" spans="3:5" s="2" customFormat="1" x14ac:dyDescent="0.3">
      <c r="C63" s="24"/>
      <c r="D63" s="24"/>
      <c r="E63" s="116"/>
    </row>
    <row r="64" spans="3:5" s="2" customFormat="1" x14ac:dyDescent="0.3">
      <c r="C64" s="24"/>
      <c r="D64" s="24"/>
      <c r="E64" s="116"/>
    </row>
    <row r="65" spans="3:5" s="2" customFormat="1" x14ac:dyDescent="0.3">
      <c r="C65" s="24"/>
      <c r="D65" s="24"/>
      <c r="E65" s="116"/>
    </row>
    <row r="66" spans="3:5" s="2" customFormat="1" x14ac:dyDescent="0.3">
      <c r="C66" s="24"/>
      <c r="D66" s="24"/>
      <c r="E66" s="116"/>
    </row>
    <row r="67" spans="3:5" s="2" customFormat="1" x14ac:dyDescent="0.3">
      <c r="C67" s="24"/>
      <c r="D67" s="24"/>
      <c r="E67" s="116"/>
    </row>
    <row r="68" spans="3:5" s="2" customFormat="1" x14ac:dyDescent="0.3">
      <c r="C68" s="24"/>
      <c r="D68" s="24"/>
      <c r="E68" s="116"/>
    </row>
    <row r="69" spans="3:5" s="2" customFormat="1" x14ac:dyDescent="0.3">
      <c r="C69" s="24"/>
      <c r="D69" s="24"/>
      <c r="E69" s="116"/>
    </row>
    <row r="70" spans="3:5" s="2" customFormat="1" x14ac:dyDescent="0.3">
      <c r="C70" s="24"/>
      <c r="D70" s="24"/>
      <c r="E70" s="116"/>
    </row>
    <row r="71" spans="3:5" s="2" customFormat="1" x14ac:dyDescent="0.3">
      <c r="C71" s="24"/>
      <c r="D71" s="24"/>
      <c r="E71" s="116"/>
    </row>
    <row r="72" spans="3:5" s="2" customFormat="1" x14ac:dyDescent="0.3">
      <c r="C72" s="24"/>
      <c r="D72" s="24"/>
      <c r="E72" s="116"/>
    </row>
    <row r="73" spans="3:5" s="2" customFormat="1" x14ac:dyDescent="0.3">
      <c r="C73" s="24"/>
      <c r="D73" s="24"/>
      <c r="E73" s="116"/>
    </row>
    <row r="74" spans="3:5" s="2" customFormat="1" x14ac:dyDescent="0.3">
      <c r="C74" s="24"/>
      <c r="D74" s="24"/>
      <c r="E74" s="116"/>
    </row>
    <row r="75" spans="3:5" s="2" customFormat="1" x14ac:dyDescent="0.3">
      <c r="C75" s="24"/>
      <c r="D75" s="24"/>
      <c r="E75" s="116"/>
    </row>
    <row r="76" spans="3:5" s="2" customFormat="1" x14ac:dyDescent="0.3">
      <c r="C76" s="24"/>
      <c r="D76" s="24"/>
      <c r="E76" s="116"/>
    </row>
    <row r="77" spans="3:5" s="2" customFormat="1" x14ac:dyDescent="0.3">
      <c r="C77" s="24"/>
      <c r="D77" s="24"/>
      <c r="E77" s="116"/>
    </row>
    <row r="78" spans="3:5" s="2" customFormat="1" x14ac:dyDescent="0.3">
      <c r="C78" s="24"/>
      <c r="D78" s="24"/>
      <c r="E78" s="116"/>
    </row>
    <row r="79" spans="3:5" s="2" customFormat="1" x14ac:dyDescent="0.3">
      <c r="C79" s="24"/>
      <c r="D79" s="24"/>
      <c r="E79" s="116"/>
    </row>
    <row r="80" spans="3:5" s="2" customFormat="1" x14ac:dyDescent="0.3">
      <c r="C80" s="24"/>
      <c r="D80" s="24"/>
      <c r="E80" s="116"/>
    </row>
    <row r="81" spans="3:5" s="2" customFormat="1" x14ac:dyDescent="0.3">
      <c r="C81" s="24"/>
      <c r="D81" s="24"/>
      <c r="E81" s="116"/>
    </row>
    <row r="82" spans="3:5" s="2" customFormat="1" x14ac:dyDescent="0.3">
      <c r="C82" s="24"/>
      <c r="D82" s="24"/>
      <c r="E82" s="116"/>
    </row>
    <row r="83" spans="3:5" s="2" customFormat="1" x14ac:dyDescent="0.3">
      <c r="C83" s="24"/>
      <c r="D83" s="24"/>
      <c r="E83" s="116"/>
    </row>
    <row r="84" spans="3:5" s="2" customFormat="1" x14ac:dyDescent="0.3">
      <c r="C84" s="24"/>
      <c r="D84" s="24"/>
      <c r="E84" s="116"/>
    </row>
    <row r="85" spans="3:5" s="2" customFormat="1" x14ac:dyDescent="0.3">
      <c r="C85" s="24"/>
      <c r="D85" s="24"/>
      <c r="E85" s="116"/>
    </row>
    <row r="86" spans="3:5" s="2" customFormat="1" x14ac:dyDescent="0.3">
      <c r="C86" s="24"/>
      <c r="D86" s="24"/>
      <c r="E86" s="116"/>
    </row>
    <row r="87" spans="3:5" s="2" customFormat="1" x14ac:dyDescent="0.3">
      <c r="C87" s="24"/>
      <c r="D87" s="24"/>
      <c r="E87" s="116"/>
    </row>
    <row r="88" spans="3:5" s="2" customFormat="1" x14ac:dyDescent="0.3">
      <c r="C88" s="24"/>
      <c r="D88" s="24"/>
      <c r="E88" s="116"/>
    </row>
    <row r="89" spans="3:5" s="2" customFormat="1" x14ac:dyDescent="0.3">
      <c r="C89" s="24"/>
      <c r="D89" s="24"/>
      <c r="E89" s="116"/>
    </row>
    <row r="90" spans="3:5" s="2" customFormat="1" x14ac:dyDescent="0.3">
      <c r="C90" s="24"/>
      <c r="D90" s="24"/>
      <c r="E90" s="116"/>
    </row>
    <row r="91" spans="3:5" s="2" customFormat="1" x14ac:dyDescent="0.3">
      <c r="C91" s="24"/>
      <c r="D91" s="24"/>
      <c r="E91" s="116"/>
    </row>
    <row r="92" spans="3:5" s="2" customFormat="1" x14ac:dyDescent="0.3">
      <c r="C92" s="24"/>
      <c r="D92" s="24"/>
      <c r="E92" s="116"/>
    </row>
    <row r="93" spans="3:5" s="2" customFormat="1" x14ac:dyDescent="0.3">
      <c r="C93" s="24"/>
      <c r="D93" s="24"/>
      <c r="E93" s="116"/>
    </row>
    <row r="94" spans="3:5" s="2" customFormat="1" x14ac:dyDescent="0.3">
      <c r="C94" s="24"/>
      <c r="D94" s="24"/>
      <c r="E94" s="116"/>
    </row>
    <row r="95" spans="3:5" s="2" customFormat="1" x14ac:dyDescent="0.3">
      <c r="C95" s="24"/>
      <c r="D95" s="24"/>
      <c r="E95" s="116"/>
    </row>
    <row r="96" spans="3:5" s="2" customFormat="1" x14ac:dyDescent="0.3">
      <c r="C96" s="24"/>
      <c r="D96" s="24"/>
      <c r="E96" s="116"/>
    </row>
    <row r="97" spans="3:5" s="2" customFormat="1" x14ac:dyDescent="0.3">
      <c r="C97" s="24"/>
      <c r="D97" s="24"/>
      <c r="E97" s="116"/>
    </row>
    <row r="98" spans="3:5" s="2" customFormat="1" x14ac:dyDescent="0.3">
      <c r="C98" s="24"/>
      <c r="D98" s="24"/>
      <c r="E98" s="116"/>
    </row>
    <row r="99" spans="3:5" s="2" customFormat="1" x14ac:dyDescent="0.3">
      <c r="C99" s="24"/>
      <c r="D99" s="24"/>
      <c r="E99" s="116"/>
    </row>
    <row r="100" spans="3:5" s="2" customFormat="1" x14ac:dyDescent="0.3">
      <c r="C100" s="24"/>
      <c r="D100" s="24"/>
      <c r="E100" s="116"/>
    </row>
    <row r="101" spans="3:5" s="2" customFormat="1" x14ac:dyDescent="0.3">
      <c r="C101" s="24"/>
      <c r="D101" s="24"/>
      <c r="E101" s="116"/>
    </row>
    <row r="102" spans="3:5" s="2" customFormat="1" x14ac:dyDescent="0.3">
      <c r="C102" s="24"/>
      <c r="D102" s="24"/>
      <c r="E102" s="116"/>
    </row>
    <row r="103" spans="3:5" s="2" customFormat="1" x14ac:dyDescent="0.3">
      <c r="C103" s="24"/>
      <c r="D103" s="24"/>
      <c r="E103" s="116"/>
    </row>
    <row r="104" spans="3:5" s="2" customFormat="1" x14ac:dyDescent="0.3">
      <c r="C104" s="24"/>
      <c r="D104" s="24"/>
      <c r="E104" s="116"/>
    </row>
    <row r="105" spans="3:5" s="2" customFormat="1" x14ac:dyDescent="0.3">
      <c r="C105" s="24"/>
      <c r="D105" s="24"/>
      <c r="E105" s="116"/>
    </row>
    <row r="106" spans="3:5" s="2" customFormat="1" x14ac:dyDescent="0.3">
      <c r="C106" s="24"/>
      <c r="D106" s="24"/>
      <c r="E106" s="116"/>
    </row>
    <row r="107" spans="3:5" s="2" customFormat="1" x14ac:dyDescent="0.3">
      <c r="C107" s="24"/>
      <c r="D107" s="24"/>
      <c r="E107" s="116"/>
    </row>
    <row r="108" spans="3:5" s="2" customFormat="1" x14ac:dyDescent="0.3">
      <c r="C108" s="24"/>
      <c r="D108" s="24"/>
      <c r="E108" s="116"/>
    </row>
    <row r="109" spans="3:5" s="2" customFormat="1" x14ac:dyDescent="0.3">
      <c r="C109" s="24"/>
      <c r="D109" s="24"/>
      <c r="E109" s="116"/>
    </row>
    <row r="110" spans="3:5" s="2" customFormat="1" x14ac:dyDescent="0.3">
      <c r="C110" s="24"/>
      <c r="D110" s="24"/>
      <c r="E110" s="116"/>
    </row>
    <row r="111" spans="3:5" s="2" customFormat="1" x14ac:dyDescent="0.3">
      <c r="C111" s="24"/>
      <c r="D111" s="24"/>
      <c r="E111" s="116"/>
    </row>
    <row r="112" spans="3:5" s="2" customFormat="1" x14ac:dyDescent="0.3">
      <c r="C112" s="24"/>
      <c r="D112" s="24"/>
      <c r="E112" s="116"/>
    </row>
    <row r="113" spans="3:5" s="2" customFormat="1" x14ac:dyDescent="0.3">
      <c r="C113" s="24"/>
      <c r="D113" s="24"/>
      <c r="E113" s="116"/>
    </row>
    <row r="114" spans="3:5" s="2" customFormat="1" x14ac:dyDescent="0.3">
      <c r="C114" s="24"/>
      <c r="D114" s="24"/>
      <c r="E114" s="116"/>
    </row>
    <row r="115" spans="3:5" s="2" customFormat="1" x14ac:dyDescent="0.3">
      <c r="C115" s="24"/>
      <c r="D115" s="24"/>
      <c r="E115" s="116"/>
    </row>
    <row r="116" spans="3:5" s="2" customFormat="1" x14ac:dyDescent="0.3">
      <c r="C116" s="24"/>
      <c r="D116" s="24"/>
      <c r="E116" s="116"/>
    </row>
    <row r="117" spans="3:5" s="2" customFormat="1" x14ac:dyDescent="0.3">
      <c r="C117" s="24"/>
      <c r="D117" s="24"/>
      <c r="E117" s="116"/>
    </row>
    <row r="118" spans="3:5" s="2" customFormat="1" x14ac:dyDescent="0.3">
      <c r="C118" s="24"/>
      <c r="D118" s="24"/>
      <c r="E118" s="116"/>
    </row>
    <row r="119" spans="3:5" s="2" customFormat="1" x14ac:dyDescent="0.3">
      <c r="C119" s="24"/>
      <c r="D119" s="24"/>
      <c r="E119" s="116"/>
    </row>
    <row r="120" spans="3:5" s="2" customFormat="1" x14ac:dyDescent="0.3">
      <c r="C120" s="24"/>
      <c r="D120" s="24"/>
      <c r="E120" s="116"/>
    </row>
    <row r="121" spans="3:5" s="2" customFormat="1" x14ac:dyDescent="0.3">
      <c r="C121" s="24"/>
      <c r="D121" s="24"/>
      <c r="E121" s="116"/>
    </row>
    <row r="122" spans="3:5" s="2" customFormat="1" x14ac:dyDescent="0.3">
      <c r="C122" s="24"/>
      <c r="D122" s="24"/>
      <c r="E122" s="116"/>
    </row>
    <row r="123" spans="3:5" s="2" customFormat="1" x14ac:dyDescent="0.3">
      <c r="C123" s="24"/>
      <c r="D123" s="24"/>
      <c r="E123" s="116"/>
    </row>
    <row r="124" spans="3:5" s="2" customFormat="1" x14ac:dyDescent="0.3">
      <c r="C124" s="24"/>
      <c r="D124" s="24"/>
      <c r="E124" s="116"/>
    </row>
    <row r="125" spans="3:5" s="2" customFormat="1" x14ac:dyDescent="0.3">
      <c r="C125" s="24"/>
      <c r="D125" s="24"/>
      <c r="E125" s="116"/>
    </row>
    <row r="126" spans="3:5" s="2" customFormat="1" x14ac:dyDescent="0.3">
      <c r="C126" s="24"/>
      <c r="D126" s="24"/>
      <c r="E126" s="116"/>
    </row>
    <row r="127" spans="3:5" s="2" customFormat="1" x14ac:dyDescent="0.3">
      <c r="C127" s="24"/>
      <c r="D127" s="24"/>
      <c r="E127" s="116"/>
    </row>
    <row r="128" spans="3:5" s="2" customFormat="1" x14ac:dyDescent="0.3">
      <c r="C128" s="24"/>
      <c r="D128" s="24"/>
      <c r="E128" s="116"/>
    </row>
    <row r="129" spans="3:5" s="2" customFormat="1" x14ac:dyDescent="0.3">
      <c r="C129" s="24"/>
      <c r="D129" s="24"/>
      <c r="E129" s="116"/>
    </row>
    <row r="130" spans="3:5" s="2" customFormat="1" x14ac:dyDescent="0.3">
      <c r="C130" s="24"/>
      <c r="D130" s="24"/>
      <c r="E130" s="116"/>
    </row>
    <row r="131" spans="3:5" s="2" customFormat="1" x14ac:dyDescent="0.3">
      <c r="C131" s="24"/>
      <c r="D131" s="24"/>
      <c r="E131" s="116"/>
    </row>
    <row r="132" spans="3:5" s="2" customFormat="1" x14ac:dyDescent="0.3">
      <c r="C132" s="24"/>
      <c r="D132" s="24"/>
      <c r="E132" s="116"/>
    </row>
    <row r="133" spans="3:5" s="2" customFormat="1" x14ac:dyDescent="0.3">
      <c r="C133" s="24"/>
      <c r="D133" s="24"/>
      <c r="E133" s="116"/>
    </row>
    <row r="134" spans="3:5" s="2" customFormat="1" x14ac:dyDescent="0.3">
      <c r="C134" s="24"/>
      <c r="D134" s="24"/>
      <c r="E134" s="116"/>
    </row>
    <row r="135" spans="3:5" s="2" customFormat="1" x14ac:dyDescent="0.3">
      <c r="C135" s="24"/>
      <c r="D135" s="24"/>
      <c r="E135" s="116"/>
    </row>
    <row r="136" spans="3:5" s="2" customFormat="1" x14ac:dyDescent="0.3">
      <c r="C136" s="24"/>
      <c r="D136" s="24"/>
      <c r="E136" s="116"/>
    </row>
    <row r="137" spans="3:5" s="2" customFormat="1" x14ac:dyDescent="0.3">
      <c r="C137" s="24"/>
      <c r="D137" s="24"/>
      <c r="E137" s="116"/>
    </row>
    <row r="138" spans="3:5" s="2" customFormat="1" x14ac:dyDescent="0.3">
      <c r="C138" s="24"/>
      <c r="D138" s="24"/>
      <c r="E138" s="116"/>
    </row>
    <row r="139" spans="3:5" s="2" customFormat="1" x14ac:dyDescent="0.3">
      <c r="C139" s="24"/>
      <c r="D139" s="24"/>
      <c r="E139" s="116"/>
    </row>
    <row r="140" spans="3:5" s="2" customFormat="1" x14ac:dyDescent="0.3">
      <c r="C140" s="24"/>
      <c r="D140" s="24"/>
      <c r="E140" s="116"/>
    </row>
    <row r="141" spans="3:5" s="2" customFormat="1" x14ac:dyDescent="0.3">
      <c r="C141" s="24"/>
      <c r="D141" s="24"/>
      <c r="E141" s="116"/>
    </row>
    <row r="142" spans="3:5" s="2" customFormat="1" x14ac:dyDescent="0.3">
      <c r="C142" s="24"/>
      <c r="D142" s="24"/>
      <c r="E142" s="116"/>
    </row>
    <row r="143" spans="3:5" s="2" customFormat="1" x14ac:dyDescent="0.3">
      <c r="C143" s="24"/>
      <c r="D143" s="24"/>
      <c r="E143" s="116"/>
    </row>
    <row r="144" spans="3:5" s="2" customFormat="1" x14ac:dyDescent="0.3">
      <c r="C144" s="24"/>
      <c r="D144" s="24"/>
      <c r="E144" s="116"/>
    </row>
    <row r="145" spans="3:5" s="2" customFormat="1" x14ac:dyDescent="0.3">
      <c r="C145" s="24"/>
      <c r="D145" s="24"/>
      <c r="E145" s="116"/>
    </row>
    <row r="146" spans="3:5" s="2" customFormat="1" x14ac:dyDescent="0.3">
      <c r="C146" s="24"/>
      <c r="D146" s="24"/>
      <c r="E146" s="116"/>
    </row>
    <row r="147" spans="3:5" s="2" customFormat="1" x14ac:dyDescent="0.3">
      <c r="C147" s="24"/>
      <c r="D147" s="24"/>
      <c r="E147" s="116"/>
    </row>
    <row r="148" spans="3:5" s="2" customFormat="1" x14ac:dyDescent="0.3">
      <c r="C148" s="24"/>
      <c r="D148" s="24"/>
      <c r="E148" s="116"/>
    </row>
    <row r="149" spans="3:5" s="2" customFormat="1" x14ac:dyDescent="0.3">
      <c r="C149" s="24"/>
      <c r="D149" s="24"/>
      <c r="E149" s="116"/>
    </row>
    <row r="150" spans="3:5" s="2" customFormat="1" x14ac:dyDescent="0.3">
      <c r="C150" s="24"/>
      <c r="D150" s="24"/>
      <c r="E150" s="116"/>
    </row>
    <row r="151" spans="3:5" s="2" customFormat="1" x14ac:dyDescent="0.3">
      <c r="C151" s="24"/>
      <c r="D151" s="24"/>
      <c r="E151" s="116"/>
    </row>
    <row r="152" spans="3:5" s="2" customFormat="1" x14ac:dyDescent="0.3">
      <c r="C152" s="24"/>
      <c r="D152" s="24"/>
      <c r="E152" s="116"/>
    </row>
    <row r="153" spans="3:5" s="2" customFormat="1" x14ac:dyDescent="0.3">
      <c r="C153" s="24"/>
      <c r="D153" s="24"/>
      <c r="E153" s="116"/>
    </row>
    <row r="154" spans="3:5" s="2" customFormat="1" x14ac:dyDescent="0.3">
      <c r="C154" s="24"/>
      <c r="D154" s="24"/>
      <c r="E154" s="116"/>
    </row>
    <row r="155" spans="3:5" s="2" customFormat="1" x14ac:dyDescent="0.3">
      <c r="C155" s="24"/>
      <c r="D155" s="24"/>
      <c r="E155" s="116"/>
    </row>
    <row r="156" spans="3:5" s="2" customFormat="1" x14ac:dyDescent="0.3">
      <c r="C156" s="24"/>
      <c r="D156" s="24"/>
      <c r="E156" s="116"/>
    </row>
    <row r="157" spans="3:5" s="2" customFormat="1" x14ac:dyDescent="0.3">
      <c r="C157" s="24"/>
      <c r="D157" s="24"/>
      <c r="E157" s="116"/>
    </row>
    <row r="158" spans="3:5" s="2" customFormat="1" x14ac:dyDescent="0.3">
      <c r="C158" s="24"/>
      <c r="D158" s="24"/>
      <c r="E158" s="116"/>
    </row>
    <row r="159" spans="3:5" s="2" customFormat="1" x14ac:dyDescent="0.3">
      <c r="C159" s="24"/>
      <c r="D159" s="24"/>
      <c r="E159" s="116"/>
    </row>
    <row r="160" spans="3:5" s="2" customFormat="1" x14ac:dyDescent="0.3">
      <c r="C160" s="24"/>
      <c r="D160" s="24"/>
      <c r="E160" s="116"/>
    </row>
    <row r="161" spans="3:5" s="2" customFormat="1" x14ac:dyDescent="0.3">
      <c r="C161" s="24"/>
      <c r="D161" s="24"/>
      <c r="E161" s="116"/>
    </row>
    <row r="162" spans="3:5" s="2" customFormat="1" x14ac:dyDescent="0.3">
      <c r="C162" s="24"/>
      <c r="D162" s="24"/>
      <c r="E162" s="116"/>
    </row>
    <row r="163" spans="3:5" s="2" customFormat="1" x14ac:dyDescent="0.3">
      <c r="C163" s="24"/>
      <c r="D163" s="24"/>
      <c r="E163" s="116"/>
    </row>
    <row r="164" spans="3:5" s="2" customFormat="1" x14ac:dyDescent="0.3">
      <c r="C164" s="24"/>
      <c r="D164" s="24"/>
      <c r="E164" s="116"/>
    </row>
    <row r="165" spans="3:5" s="2" customFormat="1" x14ac:dyDescent="0.3">
      <c r="C165" s="24"/>
      <c r="D165" s="24"/>
      <c r="E165" s="116"/>
    </row>
    <row r="166" spans="3:5" s="2" customFormat="1" x14ac:dyDescent="0.3">
      <c r="C166" s="24"/>
      <c r="D166" s="24"/>
      <c r="E166" s="116"/>
    </row>
    <row r="167" spans="3:5" s="2" customFormat="1" x14ac:dyDescent="0.3">
      <c r="C167" s="24"/>
      <c r="D167" s="24"/>
      <c r="E167" s="116"/>
    </row>
    <row r="168" spans="3:5" s="2" customFormat="1" x14ac:dyDescent="0.3">
      <c r="C168" s="24"/>
      <c r="D168" s="24"/>
      <c r="E168" s="116"/>
    </row>
    <row r="169" spans="3:5" s="2" customFormat="1" x14ac:dyDescent="0.3">
      <c r="C169" s="24"/>
      <c r="D169" s="24"/>
      <c r="E169" s="116"/>
    </row>
    <row r="170" spans="3:5" s="2" customFormat="1" x14ac:dyDescent="0.3">
      <c r="C170" s="24"/>
      <c r="D170" s="24"/>
      <c r="E170" s="116"/>
    </row>
    <row r="171" spans="3:5" s="2" customFormat="1" x14ac:dyDescent="0.3">
      <c r="C171" s="24"/>
      <c r="D171" s="24"/>
      <c r="E171" s="116"/>
    </row>
    <row r="172" spans="3:5" s="2" customFormat="1" x14ac:dyDescent="0.3">
      <c r="C172" s="24"/>
      <c r="D172" s="24"/>
      <c r="E172" s="116"/>
    </row>
    <row r="173" spans="3:5" s="2" customFormat="1" x14ac:dyDescent="0.3">
      <c r="C173" s="24"/>
      <c r="D173" s="24"/>
      <c r="E173" s="116"/>
    </row>
    <row r="174" spans="3:5" s="2" customFormat="1" x14ac:dyDescent="0.3">
      <c r="C174" s="24"/>
      <c r="D174" s="24"/>
      <c r="E174" s="116"/>
    </row>
    <row r="175" spans="3:5" s="2" customFormat="1" x14ac:dyDescent="0.3">
      <c r="C175" s="24"/>
      <c r="D175" s="24"/>
      <c r="E175" s="116"/>
    </row>
    <row r="176" spans="3:5" s="2" customFormat="1" x14ac:dyDescent="0.3">
      <c r="C176" s="24"/>
      <c r="D176" s="24"/>
      <c r="E176" s="116"/>
    </row>
    <row r="177" spans="3:5" s="2" customFormat="1" x14ac:dyDescent="0.3">
      <c r="C177" s="24"/>
      <c r="D177" s="24"/>
      <c r="E177" s="116"/>
    </row>
    <row r="178" spans="3:5" s="2" customFormat="1" x14ac:dyDescent="0.3">
      <c r="C178" s="24"/>
      <c r="D178" s="24"/>
      <c r="E178" s="116"/>
    </row>
    <row r="179" spans="3:5" s="2" customFormat="1" x14ac:dyDescent="0.3">
      <c r="C179" s="24"/>
      <c r="D179" s="24"/>
      <c r="E179" s="116"/>
    </row>
    <row r="180" spans="3:5" s="2" customFormat="1" x14ac:dyDescent="0.3">
      <c r="C180" s="24"/>
      <c r="D180" s="24"/>
      <c r="E180" s="116"/>
    </row>
    <row r="181" spans="3:5" s="2" customFormat="1" x14ac:dyDescent="0.3">
      <c r="C181" s="24"/>
      <c r="D181" s="24"/>
      <c r="E181" s="116"/>
    </row>
    <row r="182" spans="3:5" s="2" customFormat="1" x14ac:dyDescent="0.3">
      <c r="C182" s="24"/>
      <c r="D182" s="24"/>
      <c r="E182" s="116"/>
    </row>
    <row r="183" spans="3:5" s="2" customFormat="1" x14ac:dyDescent="0.3">
      <c r="C183" s="24"/>
      <c r="D183" s="24"/>
      <c r="E183" s="116"/>
    </row>
    <row r="184" spans="3:5" s="2" customFormat="1" x14ac:dyDescent="0.3">
      <c r="C184" s="24"/>
      <c r="D184" s="24"/>
      <c r="E184" s="116"/>
    </row>
    <row r="185" spans="3:5" s="2" customFormat="1" x14ac:dyDescent="0.3">
      <c r="C185" s="24"/>
      <c r="D185" s="24"/>
      <c r="E185" s="116"/>
    </row>
    <row r="186" spans="3:5" s="2" customFormat="1" x14ac:dyDescent="0.3">
      <c r="C186" s="24"/>
      <c r="D186" s="24"/>
      <c r="E186" s="116"/>
    </row>
    <row r="187" spans="3:5" s="2" customFormat="1" x14ac:dyDescent="0.3">
      <c r="C187" s="24"/>
      <c r="D187" s="24"/>
      <c r="E187" s="116"/>
    </row>
    <row r="188" spans="3:5" s="2" customFormat="1" x14ac:dyDescent="0.3">
      <c r="C188" s="24"/>
      <c r="D188" s="24"/>
      <c r="E188" s="116"/>
    </row>
    <row r="189" spans="3:5" s="2" customFormat="1" x14ac:dyDescent="0.3">
      <c r="C189" s="24"/>
      <c r="D189" s="24"/>
      <c r="E189" s="116"/>
    </row>
    <row r="190" spans="3:5" s="2" customFormat="1" x14ac:dyDescent="0.3">
      <c r="C190" s="24"/>
      <c r="D190" s="24"/>
      <c r="E190" s="116"/>
    </row>
    <row r="191" spans="3:5" s="2" customFormat="1" x14ac:dyDescent="0.3">
      <c r="C191" s="24"/>
      <c r="D191" s="24"/>
      <c r="E191" s="116"/>
    </row>
    <row r="192" spans="3:5" s="2" customFormat="1" x14ac:dyDescent="0.3">
      <c r="C192" s="24"/>
      <c r="D192" s="24"/>
      <c r="E192" s="116"/>
    </row>
    <row r="193" spans="3:5" s="2" customFormat="1" x14ac:dyDescent="0.3">
      <c r="C193" s="24"/>
      <c r="D193" s="24"/>
      <c r="E193" s="116"/>
    </row>
    <row r="194" spans="3:5" s="2" customFormat="1" x14ac:dyDescent="0.3">
      <c r="C194" s="24"/>
      <c r="D194" s="24"/>
      <c r="E194" s="116"/>
    </row>
    <row r="195" spans="3:5" s="2" customFormat="1" x14ac:dyDescent="0.3">
      <c r="C195" s="24"/>
      <c r="D195" s="24"/>
      <c r="E195" s="116"/>
    </row>
    <row r="196" spans="3:5" s="2" customFormat="1" x14ac:dyDescent="0.3">
      <c r="C196" s="24"/>
      <c r="D196" s="24"/>
      <c r="E196" s="116"/>
    </row>
    <row r="197" spans="3:5" s="2" customFormat="1" x14ac:dyDescent="0.3">
      <c r="C197" s="24"/>
      <c r="D197" s="24"/>
      <c r="E197" s="116"/>
    </row>
    <row r="198" spans="3:5" s="2" customFormat="1" x14ac:dyDescent="0.3">
      <c r="C198" s="24"/>
      <c r="D198" s="24"/>
      <c r="E198" s="116"/>
    </row>
    <row r="199" spans="3:5" s="2" customFormat="1" x14ac:dyDescent="0.3">
      <c r="C199" s="24"/>
      <c r="D199" s="24"/>
      <c r="E199" s="116"/>
    </row>
    <row r="200" spans="3:5" s="2" customFormat="1" x14ac:dyDescent="0.3">
      <c r="C200" s="24"/>
      <c r="D200" s="24"/>
      <c r="E200" s="116"/>
    </row>
    <row r="201" spans="3:5" s="2" customFormat="1" x14ac:dyDescent="0.3">
      <c r="C201" s="24"/>
      <c r="D201" s="24"/>
      <c r="E201" s="116"/>
    </row>
    <row r="202" spans="3:5" s="2" customFormat="1" x14ac:dyDescent="0.3">
      <c r="C202" s="24"/>
      <c r="D202" s="24"/>
      <c r="E202" s="116"/>
    </row>
    <row r="203" spans="3:5" s="2" customFormat="1" x14ac:dyDescent="0.3">
      <c r="C203" s="24"/>
      <c r="D203" s="24"/>
      <c r="E203" s="116"/>
    </row>
    <row r="204" spans="3:5" s="2" customFormat="1" x14ac:dyDescent="0.3">
      <c r="C204" s="24"/>
      <c r="D204" s="24"/>
      <c r="E204" s="116"/>
    </row>
    <row r="205" spans="3:5" s="2" customFormat="1" x14ac:dyDescent="0.3">
      <c r="C205" s="24"/>
      <c r="D205" s="24"/>
      <c r="E205" s="116"/>
    </row>
    <row r="206" spans="3:5" s="2" customFormat="1" x14ac:dyDescent="0.3">
      <c r="C206" s="24"/>
      <c r="D206" s="24"/>
      <c r="E206" s="116"/>
    </row>
    <row r="207" spans="3:5" s="2" customFormat="1" x14ac:dyDescent="0.3">
      <c r="C207" s="24"/>
      <c r="D207" s="24"/>
      <c r="E207" s="116"/>
    </row>
    <row r="208" spans="3:5" s="2" customFormat="1" x14ac:dyDescent="0.3">
      <c r="C208" s="24"/>
      <c r="D208" s="24"/>
      <c r="E208" s="116"/>
    </row>
    <row r="209" spans="3:5" s="2" customFormat="1" x14ac:dyDescent="0.3">
      <c r="C209" s="24"/>
      <c r="D209" s="24"/>
      <c r="E209" s="116"/>
    </row>
    <row r="210" spans="3:5" s="2" customFormat="1" x14ac:dyDescent="0.3">
      <c r="C210" s="24"/>
      <c r="D210" s="24"/>
      <c r="E210" s="116"/>
    </row>
    <row r="211" spans="3:5" s="2" customFormat="1" x14ac:dyDescent="0.3">
      <c r="C211" s="24"/>
      <c r="D211" s="24"/>
      <c r="E211" s="116"/>
    </row>
    <row r="212" spans="3:5" s="2" customFormat="1" x14ac:dyDescent="0.3">
      <c r="C212" s="24"/>
      <c r="D212" s="24"/>
      <c r="E212" s="116"/>
    </row>
    <row r="213" spans="3:5" s="2" customFormat="1" x14ac:dyDescent="0.3">
      <c r="C213" s="24"/>
      <c r="D213" s="24"/>
      <c r="E213" s="116"/>
    </row>
    <row r="214" spans="3:5" s="2" customFormat="1" x14ac:dyDescent="0.3">
      <c r="C214" s="24"/>
      <c r="D214" s="24"/>
      <c r="E214" s="116"/>
    </row>
    <row r="215" spans="3:5" s="2" customFormat="1" x14ac:dyDescent="0.3">
      <c r="C215" s="24"/>
      <c r="D215" s="24"/>
      <c r="E215" s="116"/>
    </row>
    <row r="216" spans="3:5" s="2" customFormat="1" x14ac:dyDescent="0.3">
      <c r="C216" s="24"/>
      <c r="D216" s="24"/>
      <c r="E216" s="116"/>
    </row>
    <row r="217" spans="3:5" s="2" customFormat="1" x14ac:dyDescent="0.3">
      <c r="C217" s="24"/>
      <c r="D217" s="24"/>
      <c r="E217" s="116"/>
    </row>
    <row r="218" spans="3:5" s="2" customFormat="1" x14ac:dyDescent="0.3">
      <c r="C218" s="24"/>
      <c r="D218" s="24"/>
      <c r="E218" s="116"/>
    </row>
    <row r="219" spans="3:5" s="2" customFormat="1" x14ac:dyDescent="0.3">
      <c r="C219" s="24"/>
      <c r="D219" s="24"/>
      <c r="E219" s="116"/>
    </row>
    <row r="220" spans="3:5" s="2" customFormat="1" x14ac:dyDescent="0.3">
      <c r="C220" s="24"/>
      <c r="D220" s="24"/>
      <c r="E220" s="116"/>
    </row>
    <row r="221" spans="3:5" s="2" customFormat="1" x14ac:dyDescent="0.3">
      <c r="C221" s="24"/>
      <c r="D221" s="24"/>
      <c r="E221" s="116"/>
    </row>
    <row r="222" spans="3:5" s="2" customFormat="1" x14ac:dyDescent="0.3">
      <c r="C222" s="24"/>
      <c r="D222" s="24"/>
      <c r="E222" s="116"/>
    </row>
    <row r="223" spans="3:5" s="2" customFormat="1" x14ac:dyDescent="0.3">
      <c r="C223" s="24"/>
      <c r="D223" s="24"/>
      <c r="E223" s="116"/>
    </row>
    <row r="224" spans="3:5" s="2" customFormat="1" x14ac:dyDescent="0.3">
      <c r="C224" s="24"/>
      <c r="D224" s="24"/>
      <c r="E224" s="116"/>
    </row>
    <row r="225" spans="3:5" s="2" customFormat="1" x14ac:dyDescent="0.3">
      <c r="C225" s="24"/>
      <c r="D225" s="24"/>
      <c r="E225" s="116"/>
    </row>
    <row r="226" spans="3:5" s="2" customFormat="1" x14ac:dyDescent="0.3">
      <c r="C226" s="24"/>
      <c r="D226" s="24"/>
      <c r="E226" s="116"/>
    </row>
    <row r="227" spans="3:5" s="2" customFormat="1" x14ac:dyDescent="0.3">
      <c r="C227" s="24"/>
      <c r="D227" s="24"/>
      <c r="E227" s="116"/>
    </row>
    <row r="228" spans="3:5" s="2" customFormat="1" x14ac:dyDescent="0.3">
      <c r="C228" s="24"/>
      <c r="D228" s="24"/>
      <c r="E228" s="116"/>
    </row>
    <row r="229" spans="3:5" s="2" customFormat="1" x14ac:dyDescent="0.3">
      <c r="C229" s="24"/>
      <c r="D229" s="24"/>
      <c r="E229" s="116"/>
    </row>
    <row r="230" spans="3:5" s="2" customFormat="1" x14ac:dyDescent="0.3">
      <c r="C230" s="24"/>
      <c r="D230" s="24"/>
      <c r="E230" s="116"/>
    </row>
    <row r="231" spans="3:5" s="2" customFormat="1" x14ac:dyDescent="0.3">
      <c r="C231" s="24"/>
      <c r="D231" s="24"/>
      <c r="E231" s="116"/>
    </row>
    <row r="232" spans="3:5" s="2" customFormat="1" x14ac:dyDescent="0.3">
      <c r="C232" s="24"/>
      <c r="D232" s="24"/>
      <c r="E232" s="116"/>
    </row>
    <row r="233" spans="3:5" s="2" customFormat="1" x14ac:dyDescent="0.3">
      <c r="C233" s="24"/>
      <c r="D233" s="24"/>
      <c r="E233" s="116"/>
    </row>
    <row r="234" spans="3:5" s="2" customFormat="1" x14ac:dyDescent="0.3">
      <c r="C234" s="24"/>
      <c r="D234" s="24"/>
      <c r="E234" s="116"/>
    </row>
    <row r="235" spans="3:5" s="2" customFormat="1" x14ac:dyDescent="0.3">
      <c r="C235" s="24"/>
      <c r="D235" s="24"/>
      <c r="E235" s="116"/>
    </row>
    <row r="236" spans="3:5" s="2" customFormat="1" x14ac:dyDescent="0.3">
      <c r="C236" s="24"/>
      <c r="D236" s="24"/>
      <c r="E236" s="116"/>
    </row>
    <row r="237" spans="3:5" s="2" customFormat="1" x14ac:dyDescent="0.3">
      <c r="C237" s="24"/>
      <c r="D237" s="24"/>
      <c r="E237" s="116"/>
    </row>
    <row r="238" spans="3:5" s="2" customFormat="1" x14ac:dyDescent="0.3">
      <c r="C238" s="24"/>
      <c r="D238" s="24"/>
      <c r="E238" s="116"/>
    </row>
    <row r="239" spans="3:5" s="2" customFormat="1" x14ac:dyDescent="0.3">
      <c r="C239" s="24"/>
      <c r="D239" s="24"/>
      <c r="E239" s="116"/>
    </row>
    <row r="240" spans="3:5" s="2" customFormat="1" x14ac:dyDescent="0.3">
      <c r="C240" s="24"/>
      <c r="D240" s="24"/>
      <c r="E240" s="116"/>
    </row>
    <row r="241" spans="3:5" s="2" customFormat="1" x14ac:dyDescent="0.3">
      <c r="C241" s="24"/>
      <c r="D241" s="24"/>
      <c r="E241" s="116"/>
    </row>
    <row r="242" spans="3:5" s="2" customFormat="1" x14ac:dyDescent="0.3">
      <c r="C242" s="24"/>
      <c r="D242" s="24"/>
      <c r="E242" s="116"/>
    </row>
    <row r="243" spans="3:5" s="2" customFormat="1" x14ac:dyDescent="0.3">
      <c r="C243" s="24"/>
      <c r="D243" s="24"/>
      <c r="E243" s="116"/>
    </row>
    <row r="244" spans="3:5" s="2" customFormat="1" x14ac:dyDescent="0.3">
      <c r="C244" s="24"/>
      <c r="D244" s="24"/>
      <c r="E244" s="116"/>
    </row>
    <row r="245" spans="3:5" s="2" customFormat="1" x14ac:dyDescent="0.3">
      <c r="C245" s="24"/>
      <c r="D245" s="24"/>
      <c r="E245" s="116"/>
    </row>
    <row r="246" spans="3:5" s="2" customFormat="1" x14ac:dyDescent="0.3">
      <c r="C246" s="24"/>
      <c r="D246" s="24"/>
      <c r="E246" s="116"/>
    </row>
    <row r="247" spans="3:5" s="2" customFormat="1" x14ac:dyDescent="0.3">
      <c r="C247" s="24"/>
      <c r="D247" s="24"/>
      <c r="E247" s="116"/>
    </row>
    <row r="248" spans="3:5" s="2" customFormat="1" x14ac:dyDescent="0.3">
      <c r="C248" s="24"/>
      <c r="D248" s="24"/>
      <c r="E248" s="116"/>
    </row>
    <row r="249" spans="3:5" s="2" customFormat="1" x14ac:dyDescent="0.3">
      <c r="C249" s="24"/>
      <c r="D249" s="24"/>
      <c r="E249" s="116"/>
    </row>
    <row r="250" spans="3:5" s="2" customFormat="1" x14ac:dyDescent="0.3">
      <c r="C250" s="24"/>
      <c r="D250" s="24"/>
      <c r="E250" s="116"/>
    </row>
    <row r="251" spans="3:5" s="2" customFormat="1" x14ac:dyDescent="0.3">
      <c r="C251" s="24"/>
      <c r="D251" s="24"/>
      <c r="E251" s="116"/>
    </row>
    <row r="252" spans="3:5" s="2" customFormat="1" x14ac:dyDescent="0.3">
      <c r="C252" s="24"/>
      <c r="D252" s="24"/>
      <c r="E252" s="116"/>
    </row>
    <row r="253" spans="3:5" s="2" customFormat="1" x14ac:dyDescent="0.3">
      <c r="C253" s="24"/>
      <c r="D253" s="24"/>
      <c r="E253" s="116"/>
    </row>
    <row r="254" spans="3:5" s="2" customFormat="1" x14ac:dyDescent="0.3">
      <c r="C254" s="24"/>
      <c r="D254" s="24"/>
      <c r="E254" s="116"/>
    </row>
    <row r="255" spans="3:5" s="2" customFormat="1" x14ac:dyDescent="0.3">
      <c r="C255" s="24"/>
      <c r="D255" s="24"/>
      <c r="E255" s="116"/>
    </row>
    <row r="256" spans="3:5" s="2" customFormat="1" x14ac:dyDescent="0.3">
      <c r="C256" s="24"/>
      <c r="D256" s="24"/>
      <c r="E256" s="116"/>
    </row>
    <row r="257" spans="3:5" s="2" customFormat="1" x14ac:dyDescent="0.3">
      <c r="C257" s="24"/>
      <c r="D257" s="24"/>
      <c r="E257" s="116"/>
    </row>
    <row r="258" spans="3:5" s="2" customFormat="1" x14ac:dyDescent="0.3">
      <c r="C258" s="24"/>
      <c r="D258" s="24"/>
      <c r="E258" s="116"/>
    </row>
    <row r="259" spans="3:5" s="2" customFormat="1" x14ac:dyDescent="0.3">
      <c r="C259" s="24"/>
      <c r="D259" s="24"/>
      <c r="E259" s="116"/>
    </row>
    <row r="260" spans="3:5" s="2" customFormat="1" x14ac:dyDescent="0.3">
      <c r="C260" s="24"/>
      <c r="D260" s="24"/>
      <c r="E260" s="116"/>
    </row>
    <row r="261" spans="3:5" s="2" customFormat="1" x14ac:dyDescent="0.3">
      <c r="C261" s="24"/>
      <c r="D261" s="24"/>
      <c r="E261" s="116"/>
    </row>
    <row r="262" spans="3:5" s="2" customFormat="1" x14ac:dyDescent="0.3">
      <c r="C262" s="24"/>
      <c r="D262" s="24"/>
      <c r="E262" s="116"/>
    </row>
    <row r="263" spans="3:5" s="2" customFormat="1" x14ac:dyDescent="0.3">
      <c r="C263" s="24"/>
      <c r="D263" s="24"/>
      <c r="E263" s="116"/>
    </row>
    <row r="264" spans="3:5" s="2" customFormat="1" x14ac:dyDescent="0.3">
      <c r="C264" s="24"/>
      <c r="D264" s="24"/>
      <c r="E264" s="116"/>
    </row>
    <row r="265" spans="3:5" s="2" customFormat="1" x14ac:dyDescent="0.3">
      <c r="C265" s="24"/>
      <c r="D265" s="24"/>
      <c r="E265" s="116"/>
    </row>
    <row r="266" spans="3:5" s="2" customFormat="1" x14ac:dyDescent="0.3">
      <c r="C266" s="24"/>
      <c r="D266" s="24"/>
      <c r="E266" s="116"/>
    </row>
    <row r="267" spans="3:5" s="2" customFormat="1" x14ac:dyDescent="0.3">
      <c r="C267" s="24"/>
      <c r="D267" s="24"/>
      <c r="E267" s="116"/>
    </row>
    <row r="268" spans="3:5" s="2" customFormat="1" x14ac:dyDescent="0.3">
      <c r="C268" s="24"/>
      <c r="D268" s="24"/>
      <c r="E268" s="116"/>
    </row>
    <row r="269" spans="3:5" s="2" customFormat="1" x14ac:dyDescent="0.3">
      <c r="C269" s="24"/>
      <c r="D269" s="24"/>
      <c r="E269" s="116"/>
    </row>
    <row r="270" spans="3:5" s="2" customFormat="1" x14ac:dyDescent="0.3">
      <c r="C270" s="24"/>
      <c r="D270" s="24"/>
      <c r="E270" s="116"/>
    </row>
    <row r="271" spans="3:5" s="2" customFormat="1" x14ac:dyDescent="0.3">
      <c r="C271" s="24"/>
      <c r="D271" s="24"/>
      <c r="E271" s="116"/>
    </row>
    <row r="272" spans="3:5" s="2" customFormat="1" x14ac:dyDescent="0.3">
      <c r="C272" s="24"/>
      <c r="D272" s="24"/>
      <c r="E272" s="116"/>
    </row>
    <row r="273" spans="3:5" s="2" customFormat="1" x14ac:dyDescent="0.3">
      <c r="C273" s="24"/>
      <c r="D273" s="24"/>
      <c r="E273" s="116"/>
    </row>
    <row r="274" spans="3:5" s="2" customFormat="1" x14ac:dyDescent="0.3">
      <c r="C274" s="24"/>
      <c r="D274" s="24"/>
      <c r="E274" s="116"/>
    </row>
    <row r="275" spans="3:5" s="2" customFormat="1" x14ac:dyDescent="0.3">
      <c r="C275" s="24"/>
      <c r="D275" s="24"/>
      <c r="E275" s="116"/>
    </row>
    <row r="276" spans="3:5" s="2" customFormat="1" x14ac:dyDescent="0.3">
      <c r="C276" s="24"/>
      <c r="D276" s="24"/>
      <c r="E276" s="116"/>
    </row>
    <row r="277" spans="3:5" s="2" customFormat="1" x14ac:dyDescent="0.3">
      <c r="C277" s="24"/>
      <c r="D277" s="24"/>
      <c r="E277" s="116"/>
    </row>
    <row r="278" spans="3:5" s="2" customFormat="1" x14ac:dyDescent="0.3">
      <c r="C278" s="24"/>
      <c r="D278" s="24"/>
      <c r="E278" s="116"/>
    </row>
    <row r="279" spans="3:5" s="2" customFormat="1" x14ac:dyDescent="0.3">
      <c r="C279" s="24"/>
      <c r="D279" s="24"/>
      <c r="E279" s="116"/>
    </row>
    <row r="280" spans="3:5" s="2" customFormat="1" x14ac:dyDescent="0.3">
      <c r="C280" s="24"/>
      <c r="D280" s="24"/>
      <c r="E280" s="116"/>
    </row>
    <row r="281" spans="3:5" s="2" customFormat="1" x14ac:dyDescent="0.3">
      <c r="C281" s="24"/>
      <c r="D281" s="24"/>
      <c r="E281" s="116"/>
    </row>
    <row r="282" spans="3:5" s="2" customFormat="1" x14ac:dyDescent="0.3">
      <c r="C282" s="24"/>
      <c r="D282" s="24"/>
      <c r="E282" s="116"/>
    </row>
    <row r="283" spans="3:5" s="2" customFormat="1" x14ac:dyDescent="0.3">
      <c r="C283" s="24"/>
      <c r="D283" s="24"/>
      <c r="E283" s="116"/>
    </row>
    <row r="284" spans="3:5" s="2" customFormat="1" x14ac:dyDescent="0.3">
      <c r="C284" s="24"/>
      <c r="D284" s="24"/>
      <c r="E284" s="116"/>
    </row>
    <row r="285" spans="3:5" s="2" customFormat="1" x14ac:dyDescent="0.3">
      <c r="C285" s="24"/>
      <c r="D285" s="24"/>
      <c r="E285" s="116"/>
    </row>
    <row r="286" spans="3:5" s="2" customFormat="1" x14ac:dyDescent="0.3">
      <c r="C286" s="24"/>
      <c r="D286" s="24"/>
      <c r="E286" s="116"/>
    </row>
    <row r="287" spans="3:5" s="2" customFormat="1" x14ac:dyDescent="0.3">
      <c r="C287" s="24"/>
      <c r="D287" s="24"/>
      <c r="E287" s="116"/>
    </row>
    <row r="288" spans="3:5" s="2" customFormat="1" x14ac:dyDescent="0.3">
      <c r="C288" s="24"/>
      <c r="D288" s="24"/>
      <c r="E288" s="116"/>
    </row>
    <row r="289" spans="3:5" s="2" customFormat="1" x14ac:dyDescent="0.3">
      <c r="C289" s="24"/>
      <c r="D289" s="24"/>
      <c r="E289" s="116"/>
    </row>
    <row r="290" spans="3:5" s="2" customFormat="1" x14ac:dyDescent="0.3">
      <c r="C290" s="24"/>
      <c r="D290" s="24"/>
      <c r="E290" s="116"/>
    </row>
    <row r="291" spans="3:5" s="2" customFormat="1" x14ac:dyDescent="0.3">
      <c r="C291" s="24"/>
      <c r="D291" s="24"/>
      <c r="E291" s="116"/>
    </row>
    <row r="292" spans="3:5" s="2" customFormat="1" x14ac:dyDescent="0.3">
      <c r="C292" s="24"/>
      <c r="D292" s="24"/>
      <c r="E292" s="116"/>
    </row>
    <row r="293" spans="3:5" s="2" customFormat="1" x14ac:dyDescent="0.3">
      <c r="C293" s="24"/>
      <c r="D293" s="24"/>
      <c r="E293" s="116"/>
    </row>
    <row r="294" spans="3:5" s="2" customFormat="1" x14ac:dyDescent="0.3">
      <c r="C294" s="24"/>
      <c r="D294" s="24"/>
      <c r="E294" s="116"/>
    </row>
    <row r="295" spans="3:5" s="2" customFormat="1" x14ac:dyDescent="0.3">
      <c r="C295" s="24"/>
      <c r="D295" s="24"/>
      <c r="E295" s="116"/>
    </row>
    <row r="296" spans="3:5" s="2" customFormat="1" x14ac:dyDescent="0.3">
      <c r="C296" s="24"/>
      <c r="D296" s="24"/>
      <c r="E296" s="116"/>
    </row>
    <row r="297" spans="3:5" s="2" customFormat="1" x14ac:dyDescent="0.3">
      <c r="C297" s="24"/>
      <c r="D297" s="24"/>
      <c r="E297" s="116"/>
    </row>
    <row r="298" spans="3:5" s="2" customFormat="1" x14ac:dyDescent="0.3">
      <c r="C298" s="24"/>
      <c r="D298" s="24"/>
      <c r="E298" s="116"/>
    </row>
    <row r="299" spans="3:5" s="2" customFormat="1" x14ac:dyDescent="0.3">
      <c r="C299" s="24"/>
      <c r="D299" s="24"/>
      <c r="E299" s="116"/>
    </row>
    <row r="300" spans="3:5" s="2" customFormat="1" x14ac:dyDescent="0.3">
      <c r="C300" s="24"/>
      <c r="D300" s="24"/>
      <c r="E300" s="116"/>
    </row>
    <row r="301" spans="3:5" s="2" customFormat="1" x14ac:dyDescent="0.3">
      <c r="C301" s="24"/>
      <c r="D301" s="24"/>
      <c r="E301" s="116"/>
    </row>
    <row r="302" spans="3:5" s="2" customFormat="1" x14ac:dyDescent="0.3">
      <c r="C302" s="24"/>
      <c r="D302" s="24"/>
      <c r="E302" s="116"/>
    </row>
    <row r="303" spans="3:5" s="2" customFormat="1" x14ac:dyDescent="0.3">
      <c r="C303" s="24"/>
      <c r="D303" s="24"/>
      <c r="E303" s="116"/>
    </row>
    <row r="304" spans="3:5" s="2" customFormat="1" x14ac:dyDescent="0.3">
      <c r="C304" s="24"/>
      <c r="D304" s="24"/>
      <c r="E304" s="116"/>
    </row>
    <row r="305" spans="3:5" s="2" customFormat="1" x14ac:dyDescent="0.3">
      <c r="C305" s="24"/>
      <c r="D305" s="24"/>
      <c r="E305" s="116"/>
    </row>
    <row r="306" spans="3:5" s="2" customFormat="1" x14ac:dyDescent="0.3">
      <c r="C306" s="24"/>
      <c r="D306" s="24"/>
      <c r="E306" s="116"/>
    </row>
    <row r="307" spans="3:5" s="2" customFormat="1" x14ac:dyDescent="0.3">
      <c r="C307" s="24"/>
      <c r="D307" s="24"/>
      <c r="E307" s="116"/>
    </row>
    <row r="308" spans="3:5" s="2" customFormat="1" x14ac:dyDescent="0.3">
      <c r="C308" s="24"/>
      <c r="D308" s="24"/>
      <c r="E308" s="116"/>
    </row>
    <row r="309" spans="3:5" s="2" customFormat="1" x14ac:dyDescent="0.3">
      <c r="C309" s="24"/>
      <c r="D309" s="24"/>
      <c r="E309" s="116"/>
    </row>
    <row r="310" spans="3:5" s="2" customFormat="1" x14ac:dyDescent="0.3">
      <c r="C310" s="24"/>
      <c r="D310" s="24"/>
      <c r="E310" s="116"/>
    </row>
    <row r="311" spans="3:5" s="2" customFormat="1" x14ac:dyDescent="0.3">
      <c r="C311" s="24"/>
      <c r="D311" s="24"/>
      <c r="E311" s="116"/>
    </row>
    <row r="312" spans="3:5" s="2" customFormat="1" x14ac:dyDescent="0.3">
      <c r="C312" s="24"/>
      <c r="D312" s="24"/>
      <c r="E312" s="116"/>
    </row>
    <row r="313" spans="3:5" s="2" customFormat="1" x14ac:dyDescent="0.3">
      <c r="C313" s="24"/>
      <c r="D313" s="24"/>
      <c r="E313" s="116"/>
    </row>
    <row r="314" spans="3:5" s="2" customFormat="1" x14ac:dyDescent="0.3">
      <c r="C314" s="24"/>
      <c r="D314" s="24"/>
      <c r="E314" s="116"/>
    </row>
    <row r="315" spans="3:5" s="2" customFormat="1" x14ac:dyDescent="0.3">
      <c r="C315" s="24"/>
      <c r="D315" s="24"/>
      <c r="E315" s="116"/>
    </row>
    <row r="316" spans="3:5" s="2" customFormat="1" x14ac:dyDescent="0.3">
      <c r="C316" s="24"/>
      <c r="D316" s="24"/>
      <c r="E316" s="116"/>
    </row>
    <row r="317" spans="3:5" s="2" customFormat="1" x14ac:dyDescent="0.3">
      <c r="C317" s="24"/>
      <c r="D317" s="24"/>
      <c r="E317" s="116"/>
    </row>
    <row r="318" spans="3:5" s="2" customFormat="1" x14ac:dyDescent="0.3">
      <c r="C318" s="24"/>
      <c r="D318" s="24"/>
      <c r="E318" s="116"/>
    </row>
    <row r="319" spans="3:5" s="2" customFormat="1" x14ac:dyDescent="0.3">
      <c r="C319" s="24"/>
      <c r="D319" s="24"/>
      <c r="E319" s="116"/>
    </row>
    <row r="320" spans="3:5" s="2" customFormat="1" x14ac:dyDescent="0.3">
      <c r="C320" s="24"/>
      <c r="D320" s="24"/>
      <c r="E320" s="116"/>
    </row>
    <row r="321" spans="3:5" s="2" customFormat="1" x14ac:dyDescent="0.3">
      <c r="C321" s="24"/>
      <c r="D321" s="24"/>
      <c r="E321" s="116"/>
    </row>
    <row r="322" spans="3:5" s="2" customFormat="1" x14ac:dyDescent="0.3">
      <c r="C322" s="24"/>
      <c r="D322" s="24"/>
      <c r="E322" s="116"/>
    </row>
    <row r="323" spans="3:5" s="2" customFormat="1" x14ac:dyDescent="0.3">
      <c r="C323" s="24"/>
      <c r="D323" s="24"/>
      <c r="E323" s="116"/>
    </row>
    <row r="324" spans="3:5" s="2" customFormat="1" x14ac:dyDescent="0.3">
      <c r="C324" s="24"/>
      <c r="D324" s="24"/>
      <c r="E324" s="116"/>
    </row>
    <row r="325" spans="3:5" s="2" customFormat="1" x14ac:dyDescent="0.3">
      <c r="C325" s="24"/>
      <c r="D325" s="24"/>
      <c r="E325" s="116"/>
    </row>
    <row r="326" spans="3:5" s="2" customFormat="1" x14ac:dyDescent="0.3">
      <c r="C326" s="24"/>
      <c r="D326" s="24"/>
      <c r="E326" s="116"/>
    </row>
    <row r="327" spans="3:5" s="2" customFormat="1" x14ac:dyDescent="0.3">
      <c r="C327" s="24"/>
      <c r="D327" s="24"/>
      <c r="E327" s="116"/>
    </row>
    <row r="328" spans="3:5" s="2" customFormat="1" x14ac:dyDescent="0.3">
      <c r="C328" s="24"/>
      <c r="D328" s="24"/>
      <c r="E328" s="116"/>
    </row>
    <row r="329" spans="3:5" s="2" customFormat="1" x14ac:dyDescent="0.3">
      <c r="C329" s="24"/>
      <c r="D329" s="24"/>
      <c r="E329" s="116"/>
    </row>
    <row r="330" spans="3:5" s="2" customFormat="1" x14ac:dyDescent="0.3">
      <c r="C330" s="24"/>
      <c r="D330" s="24"/>
      <c r="E330" s="116"/>
    </row>
    <row r="331" spans="3:5" s="2" customFormat="1" x14ac:dyDescent="0.3">
      <c r="C331" s="24"/>
      <c r="D331" s="24"/>
      <c r="E331" s="116"/>
    </row>
    <row r="332" spans="3:5" s="2" customFormat="1" x14ac:dyDescent="0.3">
      <c r="C332" s="24"/>
      <c r="D332" s="24"/>
      <c r="E332" s="116"/>
    </row>
    <row r="333" spans="3:5" s="2" customFormat="1" x14ac:dyDescent="0.3">
      <c r="C333" s="24"/>
      <c r="D333" s="24"/>
      <c r="E333" s="116"/>
    </row>
    <row r="334" spans="3:5" s="2" customFormat="1" x14ac:dyDescent="0.3">
      <c r="C334" s="24"/>
      <c r="D334" s="24"/>
      <c r="E334" s="116"/>
    </row>
    <row r="335" spans="3:5" s="2" customFormat="1" x14ac:dyDescent="0.3">
      <c r="C335" s="24"/>
      <c r="D335" s="24"/>
      <c r="E335" s="116"/>
    </row>
    <row r="336" spans="3:5" s="2" customFormat="1" x14ac:dyDescent="0.3">
      <c r="C336" s="24"/>
      <c r="D336" s="24"/>
      <c r="E336" s="116"/>
    </row>
    <row r="337" spans="3:5" s="2" customFormat="1" x14ac:dyDescent="0.3">
      <c r="C337" s="24"/>
      <c r="D337" s="24"/>
      <c r="E337" s="116"/>
    </row>
    <row r="338" spans="3:5" s="2" customFormat="1" x14ac:dyDescent="0.3">
      <c r="C338" s="24"/>
      <c r="D338" s="24"/>
      <c r="E338" s="116"/>
    </row>
    <row r="339" spans="3:5" s="2" customFormat="1" x14ac:dyDescent="0.3">
      <c r="C339" s="24"/>
      <c r="D339" s="24"/>
      <c r="E339" s="116"/>
    </row>
    <row r="340" spans="3:5" s="2" customFormat="1" x14ac:dyDescent="0.3">
      <c r="C340" s="24"/>
      <c r="D340" s="24"/>
      <c r="E340" s="116"/>
    </row>
    <row r="341" spans="3:5" s="2" customFormat="1" x14ac:dyDescent="0.3">
      <c r="C341" s="24"/>
      <c r="D341" s="24"/>
      <c r="E341" s="116"/>
    </row>
    <row r="342" spans="3:5" s="2" customFormat="1" x14ac:dyDescent="0.3">
      <c r="C342" s="24"/>
      <c r="D342" s="24"/>
      <c r="E342" s="116"/>
    </row>
    <row r="343" spans="3:5" s="2" customFormat="1" x14ac:dyDescent="0.3">
      <c r="C343" s="24"/>
      <c r="D343" s="24"/>
      <c r="E343" s="116"/>
    </row>
    <row r="344" spans="3:5" s="2" customFormat="1" x14ac:dyDescent="0.3">
      <c r="C344" s="24"/>
      <c r="D344" s="24"/>
      <c r="E344" s="116"/>
    </row>
    <row r="345" spans="3:5" s="2" customFormat="1" x14ac:dyDescent="0.3">
      <c r="C345" s="24"/>
      <c r="D345" s="24"/>
      <c r="E345" s="116"/>
    </row>
    <row r="346" spans="3:5" s="2" customFormat="1" x14ac:dyDescent="0.3">
      <c r="C346" s="24"/>
      <c r="D346" s="24"/>
      <c r="E346" s="116"/>
    </row>
    <row r="347" spans="3:5" s="2" customFormat="1" x14ac:dyDescent="0.3">
      <c r="C347" s="24"/>
      <c r="D347" s="24"/>
      <c r="E347" s="116"/>
    </row>
    <row r="348" spans="3:5" s="2" customFormat="1" x14ac:dyDescent="0.3">
      <c r="C348" s="24"/>
      <c r="D348" s="24"/>
      <c r="E348" s="116"/>
    </row>
    <row r="349" spans="3:5" s="2" customFormat="1" x14ac:dyDescent="0.3">
      <c r="C349" s="24"/>
      <c r="D349" s="24"/>
      <c r="E349" s="116"/>
    </row>
    <row r="350" spans="3:5" s="2" customFormat="1" x14ac:dyDescent="0.3">
      <c r="C350" s="24"/>
      <c r="D350" s="24"/>
      <c r="E350" s="116"/>
    </row>
    <row r="351" spans="3:5" s="2" customFormat="1" x14ac:dyDescent="0.3">
      <c r="C351" s="24"/>
      <c r="D351" s="24"/>
      <c r="E351" s="116"/>
    </row>
    <row r="352" spans="3:5" s="2" customFormat="1" x14ac:dyDescent="0.3">
      <c r="C352" s="24"/>
      <c r="D352" s="24"/>
      <c r="E352" s="116"/>
    </row>
    <row r="353" spans="3:5" s="2" customFormat="1" x14ac:dyDescent="0.3">
      <c r="C353" s="24"/>
      <c r="D353" s="24"/>
      <c r="E353" s="116"/>
    </row>
    <row r="354" spans="3:5" s="2" customFormat="1" x14ac:dyDescent="0.3">
      <c r="C354" s="24"/>
      <c r="D354" s="24"/>
      <c r="E354" s="116"/>
    </row>
    <row r="355" spans="3:5" s="2" customFormat="1" x14ac:dyDescent="0.3">
      <c r="C355" s="24"/>
      <c r="D355" s="24"/>
      <c r="E355" s="116"/>
    </row>
    <row r="356" spans="3:5" s="2" customFormat="1" x14ac:dyDescent="0.3">
      <c r="C356" s="24"/>
      <c r="D356" s="24"/>
      <c r="E356" s="116"/>
    </row>
    <row r="357" spans="3:5" s="2" customFormat="1" x14ac:dyDescent="0.3">
      <c r="C357" s="24"/>
      <c r="D357" s="24"/>
      <c r="E357" s="116"/>
    </row>
    <row r="358" spans="3:5" s="2" customFormat="1" x14ac:dyDescent="0.3">
      <c r="C358" s="24"/>
      <c r="D358" s="24"/>
      <c r="E358" s="116"/>
    </row>
    <row r="359" spans="3:5" s="2" customFormat="1" x14ac:dyDescent="0.3">
      <c r="C359" s="24"/>
      <c r="D359" s="24"/>
      <c r="E359" s="116"/>
    </row>
    <row r="360" spans="3:5" s="2" customFormat="1" x14ac:dyDescent="0.3">
      <c r="C360" s="24"/>
      <c r="D360" s="24"/>
      <c r="E360" s="116"/>
    </row>
    <row r="361" spans="3:5" s="2" customFormat="1" x14ac:dyDescent="0.3">
      <c r="C361" s="24"/>
      <c r="D361" s="24"/>
      <c r="E361" s="116"/>
    </row>
    <row r="362" spans="3:5" s="2" customFormat="1" x14ac:dyDescent="0.3">
      <c r="C362" s="24"/>
      <c r="D362" s="24"/>
      <c r="E362" s="116"/>
    </row>
    <row r="363" spans="3:5" s="2" customFormat="1" x14ac:dyDescent="0.3">
      <c r="C363" s="24"/>
      <c r="D363" s="24"/>
      <c r="E363" s="116"/>
    </row>
    <row r="364" spans="3:5" s="2" customFormat="1" x14ac:dyDescent="0.3">
      <c r="C364" s="24"/>
      <c r="D364" s="24"/>
      <c r="E364" s="116"/>
    </row>
    <row r="365" spans="3:5" s="2" customFormat="1" x14ac:dyDescent="0.3">
      <c r="C365" s="24"/>
      <c r="D365" s="24"/>
      <c r="E365" s="116"/>
    </row>
    <row r="366" spans="3:5" s="2" customFormat="1" x14ac:dyDescent="0.3">
      <c r="C366" s="24"/>
      <c r="D366" s="24"/>
      <c r="E366" s="116"/>
    </row>
    <row r="367" spans="3:5" s="2" customFormat="1" x14ac:dyDescent="0.3">
      <c r="C367" s="24"/>
      <c r="D367" s="24"/>
      <c r="E367" s="116"/>
    </row>
    <row r="368" spans="3:5" s="2" customFormat="1" x14ac:dyDescent="0.3">
      <c r="C368" s="24"/>
      <c r="D368" s="24"/>
      <c r="E368" s="116"/>
    </row>
    <row r="369" spans="3:5" s="2" customFormat="1" x14ac:dyDescent="0.3">
      <c r="C369" s="24"/>
      <c r="D369" s="24"/>
      <c r="E369" s="116"/>
    </row>
    <row r="370" spans="3:5" s="2" customFormat="1" x14ac:dyDescent="0.3">
      <c r="C370" s="24"/>
      <c r="D370" s="24"/>
      <c r="E370" s="116"/>
    </row>
    <row r="371" spans="3:5" s="2" customFormat="1" x14ac:dyDescent="0.3">
      <c r="C371" s="24"/>
      <c r="D371" s="24"/>
      <c r="E371" s="116"/>
    </row>
    <row r="372" spans="3:5" s="2" customFormat="1" x14ac:dyDescent="0.3">
      <c r="C372" s="24"/>
      <c r="D372" s="24"/>
      <c r="E372" s="116"/>
    </row>
    <row r="373" spans="3:5" s="2" customFormat="1" x14ac:dyDescent="0.3">
      <c r="C373" s="24"/>
      <c r="D373" s="24"/>
      <c r="E373" s="116"/>
    </row>
    <row r="374" spans="3:5" s="2" customFormat="1" x14ac:dyDescent="0.3">
      <c r="C374" s="24"/>
      <c r="D374" s="24"/>
      <c r="E374" s="116"/>
    </row>
    <row r="375" spans="3:5" s="2" customFormat="1" x14ac:dyDescent="0.3">
      <c r="C375" s="24"/>
      <c r="D375" s="24"/>
      <c r="E375" s="116"/>
    </row>
    <row r="376" spans="3:5" s="2" customFormat="1" x14ac:dyDescent="0.3">
      <c r="C376" s="24"/>
      <c r="D376" s="24"/>
      <c r="E376" s="116"/>
    </row>
    <row r="377" spans="3:5" s="2" customFormat="1" x14ac:dyDescent="0.3">
      <c r="C377" s="24"/>
      <c r="D377" s="24"/>
      <c r="E377" s="116"/>
    </row>
    <row r="378" spans="3:5" s="2" customFormat="1" x14ac:dyDescent="0.3">
      <c r="C378" s="24"/>
      <c r="D378" s="24"/>
      <c r="E378" s="116"/>
    </row>
    <row r="379" spans="3:5" s="2" customFormat="1" x14ac:dyDescent="0.3">
      <c r="C379" s="24"/>
      <c r="D379" s="24"/>
      <c r="E379" s="116"/>
    </row>
    <row r="380" spans="3:5" s="2" customFormat="1" x14ac:dyDescent="0.3">
      <c r="C380" s="24"/>
      <c r="D380" s="24"/>
      <c r="E380" s="116"/>
    </row>
    <row r="381" spans="3:5" s="2" customFormat="1" x14ac:dyDescent="0.3">
      <c r="C381" s="24"/>
      <c r="D381" s="24"/>
      <c r="E381" s="116"/>
    </row>
    <row r="382" spans="3:5" s="2" customFormat="1" x14ac:dyDescent="0.3">
      <c r="C382" s="24"/>
      <c r="D382" s="24"/>
      <c r="E382" s="116"/>
    </row>
    <row r="383" spans="3:5" s="2" customFormat="1" x14ac:dyDescent="0.3">
      <c r="C383" s="24"/>
      <c r="D383" s="24"/>
      <c r="E383" s="116"/>
    </row>
    <row r="384" spans="3:5" s="2" customFormat="1" x14ac:dyDescent="0.3">
      <c r="C384" s="24"/>
      <c r="D384" s="24"/>
      <c r="E384" s="116"/>
    </row>
    <row r="385" spans="3:5" s="2" customFormat="1" x14ac:dyDescent="0.3">
      <c r="C385" s="24"/>
      <c r="D385" s="24"/>
      <c r="E385" s="116"/>
    </row>
    <row r="386" spans="3:5" s="2" customFormat="1" x14ac:dyDescent="0.3">
      <c r="C386" s="24"/>
      <c r="D386" s="24"/>
      <c r="E386" s="116"/>
    </row>
    <row r="387" spans="3:5" s="2" customFormat="1" x14ac:dyDescent="0.3">
      <c r="C387" s="24"/>
      <c r="D387" s="24"/>
      <c r="E387" s="116"/>
    </row>
    <row r="388" spans="3:5" s="2" customFormat="1" x14ac:dyDescent="0.3">
      <c r="C388" s="24"/>
      <c r="D388" s="24"/>
      <c r="E388" s="116"/>
    </row>
    <row r="389" spans="3:5" s="2" customFormat="1" x14ac:dyDescent="0.3">
      <c r="C389" s="24"/>
      <c r="D389" s="24"/>
      <c r="E389" s="116"/>
    </row>
    <row r="390" spans="3:5" s="2" customFormat="1" x14ac:dyDescent="0.3">
      <c r="C390" s="24"/>
      <c r="D390" s="24"/>
      <c r="E390" s="116"/>
    </row>
    <row r="391" spans="3:5" s="2" customFormat="1" x14ac:dyDescent="0.3">
      <c r="C391" s="24"/>
      <c r="D391" s="24"/>
      <c r="E391" s="116"/>
    </row>
    <row r="392" spans="3:5" s="2" customFormat="1" x14ac:dyDescent="0.3">
      <c r="C392" s="24"/>
      <c r="D392" s="24"/>
      <c r="E392" s="116"/>
    </row>
    <row r="393" spans="3:5" s="2" customFormat="1" x14ac:dyDescent="0.3">
      <c r="C393" s="24"/>
      <c r="D393" s="24"/>
      <c r="E393" s="116"/>
    </row>
    <row r="394" spans="3:5" s="2" customFormat="1" x14ac:dyDescent="0.3">
      <c r="C394" s="24"/>
      <c r="D394" s="24"/>
      <c r="E394" s="116"/>
    </row>
    <row r="395" spans="3:5" s="2" customFormat="1" x14ac:dyDescent="0.3">
      <c r="C395" s="24"/>
      <c r="D395" s="24"/>
      <c r="E395" s="116"/>
    </row>
    <row r="396" spans="3:5" s="2" customFormat="1" x14ac:dyDescent="0.3">
      <c r="C396" s="24"/>
      <c r="D396" s="24"/>
      <c r="E396" s="116"/>
    </row>
    <row r="397" spans="3:5" s="2" customFormat="1" x14ac:dyDescent="0.3">
      <c r="C397" s="24"/>
      <c r="D397" s="24"/>
      <c r="E397" s="116"/>
    </row>
    <row r="398" spans="3:5" s="2" customFormat="1" x14ac:dyDescent="0.3">
      <c r="C398" s="24"/>
      <c r="D398" s="24"/>
      <c r="E398" s="116"/>
    </row>
    <row r="399" spans="3:5" s="2" customFormat="1" x14ac:dyDescent="0.3">
      <c r="C399" s="24"/>
      <c r="D399" s="24"/>
      <c r="E399" s="116"/>
    </row>
    <row r="400" spans="3:5" s="2" customFormat="1" x14ac:dyDescent="0.3">
      <c r="C400" s="24"/>
      <c r="D400" s="24"/>
      <c r="E400" s="116"/>
    </row>
    <row r="401" spans="3:5" s="2" customFormat="1" x14ac:dyDescent="0.3">
      <c r="C401" s="24"/>
      <c r="D401" s="24"/>
      <c r="E401" s="116"/>
    </row>
    <row r="402" spans="3:5" s="2" customFormat="1" x14ac:dyDescent="0.3">
      <c r="C402" s="24"/>
      <c r="D402" s="24"/>
      <c r="E402" s="116"/>
    </row>
    <row r="403" spans="3:5" s="2" customFormat="1" x14ac:dyDescent="0.3">
      <c r="C403" s="24"/>
      <c r="D403" s="24"/>
      <c r="E403" s="116"/>
    </row>
    <row r="404" spans="3:5" s="2" customFormat="1" x14ac:dyDescent="0.3">
      <c r="C404" s="24"/>
      <c r="D404" s="24"/>
      <c r="E404" s="116"/>
    </row>
    <row r="405" spans="3:5" s="2" customFormat="1" x14ac:dyDescent="0.3">
      <c r="C405" s="24"/>
      <c r="D405" s="24"/>
      <c r="E405" s="116"/>
    </row>
    <row r="406" spans="3:5" s="2" customFormat="1" x14ac:dyDescent="0.3">
      <c r="C406" s="24"/>
      <c r="D406" s="24"/>
      <c r="E406" s="116"/>
    </row>
    <row r="407" spans="3:5" s="2" customFormat="1" x14ac:dyDescent="0.3">
      <c r="C407" s="24"/>
      <c r="D407" s="24"/>
      <c r="E407" s="116"/>
    </row>
    <row r="408" spans="3:5" s="2" customFormat="1" x14ac:dyDescent="0.3">
      <c r="C408" s="24"/>
      <c r="D408" s="24"/>
      <c r="E408" s="116"/>
    </row>
    <row r="409" spans="3:5" s="2" customFormat="1" x14ac:dyDescent="0.3">
      <c r="C409" s="24"/>
      <c r="D409" s="24"/>
      <c r="E409" s="116"/>
    </row>
    <row r="410" spans="3:5" s="2" customFormat="1" x14ac:dyDescent="0.3">
      <c r="C410" s="24"/>
      <c r="D410" s="24"/>
      <c r="E410" s="116"/>
    </row>
    <row r="411" spans="3:5" s="2" customFormat="1" x14ac:dyDescent="0.3">
      <c r="C411" s="24"/>
      <c r="D411" s="24"/>
      <c r="E411" s="116"/>
    </row>
    <row r="412" spans="3:5" s="2" customFormat="1" x14ac:dyDescent="0.3">
      <c r="C412" s="24"/>
      <c r="D412" s="24"/>
      <c r="E412" s="116"/>
    </row>
    <row r="413" spans="3:5" s="2" customFormat="1" x14ac:dyDescent="0.3">
      <c r="C413" s="24"/>
      <c r="D413" s="24"/>
      <c r="E413" s="116"/>
    </row>
    <row r="414" spans="3:5" s="2" customFormat="1" x14ac:dyDescent="0.3">
      <c r="C414" s="24"/>
      <c r="D414" s="24"/>
      <c r="E414" s="116"/>
    </row>
    <row r="415" spans="3:5" s="2" customFormat="1" x14ac:dyDescent="0.3">
      <c r="C415" s="24"/>
      <c r="D415" s="24"/>
      <c r="E415" s="116"/>
    </row>
    <row r="416" spans="3:5" s="2" customFormat="1" x14ac:dyDescent="0.3">
      <c r="C416" s="24"/>
      <c r="D416" s="24"/>
      <c r="E416" s="116"/>
    </row>
    <row r="417" spans="3:5" s="2" customFormat="1" x14ac:dyDescent="0.3">
      <c r="C417" s="24"/>
      <c r="D417" s="24"/>
      <c r="E417" s="116"/>
    </row>
    <row r="418" spans="3:5" s="2" customFormat="1" x14ac:dyDescent="0.3">
      <c r="C418" s="24"/>
      <c r="D418" s="24"/>
      <c r="E418" s="116"/>
    </row>
    <row r="419" spans="3:5" s="2" customFormat="1" x14ac:dyDescent="0.3">
      <c r="C419" s="24"/>
      <c r="D419" s="24"/>
      <c r="E419" s="116"/>
    </row>
    <row r="420" spans="3:5" s="2" customFormat="1" x14ac:dyDescent="0.3">
      <c r="C420" s="24"/>
      <c r="D420" s="24"/>
      <c r="E420" s="116"/>
    </row>
    <row r="421" spans="3:5" s="2" customFormat="1" x14ac:dyDescent="0.3">
      <c r="C421" s="24"/>
      <c r="D421" s="24"/>
      <c r="E421" s="116"/>
    </row>
    <row r="422" spans="3:5" s="2" customFormat="1" x14ac:dyDescent="0.3">
      <c r="C422" s="24"/>
      <c r="D422" s="24"/>
      <c r="E422" s="116"/>
    </row>
    <row r="423" spans="3:5" s="2" customFormat="1" x14ac:dyDescent="0.3">
      <c r="C423" s="24"/>
      <c r="D423" s="24"/>
      <c r="E423" s="116"/>
    </row>
    <row r="424" spans="3:5" s="2" customFormat="1" x14ac:dyDescent="0.3">
      <c r="C424" s="24"/>
      <c r="D424" s="24"/>
      <c r="E424" s="116"/>
    </row>
    <row r="425" spans="3:5" s="2" customFormat="1" x14ac:dyDescent="0.3">
      <c r="C425" s="24"/>
      <c r="D425" s="24"/>
      <c r="E425" s="116"/>
    </row>
    <row r="426" spans="3:5" s="2" customFormat="1" x14ac:dyDescent="0.3">
      <c r="C426" s="24"/>
      <c r="D426" s="24"/>
      <c r="E426" s="116"/>
    </row>
    <row r="427" spans="3:5" s="2" customFormat="1" x14ac:dyDescent="0.3">
      <c r="C427" s="24"/>
      <c r="D427" s="24"/>
      <c r="E427" s="116"/>
    </row>
    <row r="428" spans="3:5" s="2" customFormat="1" x14ac:dyDescent="0.3">
      <c r="C428" s="24"/>
      <c r="D428" s="24"/>
      <c r="E428" s="116"/>
    </row>
    <row r="429" spans="3:5" s="2" customFormat="1" x14ac:dyDescent="0.3">
      <c r="C429" s="24"/>
      <c r="D429" s="24"/>
      <c r="E429" s="116"/>
    </row>
    <row r="430" spans="3:5" s="2" customFormat="1" x14ac:dyDescent="0.3">
      <c r="C430" s="24"/>
      <c r="D430" s="24"/>
      <c r="E430" s="116"/>
    </row>
    <row r="431" spans="3:5" s="2" customFormat="1" x14ac:dyDescent="0.3">
      <c r="C431" s="24"/>
      <c r="D431" s="24"/>
      <c r="E431" s="116"/>
    </row>
    <row r="432" spans="3:5" s="2" customFormat="1" x14ac:dyDescent="0.3">
      <c r="C432" s="24"/>
      <c r="D432" s="24"/>
      <c r="E432" s="116"/>
    </row>
    <row r="433" spans="3:5" s="2" customFormat="1" x14ac:dyDescent="0.3">
      <c r="C433" s="24"/>
      <c r="D433" s="24"/>
      <c r="E433" s="116"/>
    </row>
    <row r="434" spans="3:5" s="2" customFormat="1" x14ac:dyDescent="0.3">
      <c r="C434" s="24"/>
      <c r="D434" s="24"/>
      <c r="E434" s="116"/>
    </row>
    <row r="435" spans="3:5" s="2" customFormat="1" x14ac:dyDescent="0.3">
      <c r="C435" s="24"/>
      <c r="D435" s="24"/>
      <c r="E435" s="116"/>
    </row>
    <row r="436" spans="3:5" s="2" customFormat="1" x14ac:dyDescent="0.3">
      <c r="C436" s="24"/>
      <c r="D436" s="24"/>
      <c r="E436" s="116"/>
    </row>
    <row r="437" spans="3:5" s="2" customFormat="1" x14ac:dyDescent="0.3">
      <c r="C437" s="24"/>
      <c r="D437" s="24"/>
      <c r="E437" s="116"/>
    </row>
    <row r="438" spans="3:5" s="2" customFormat="1" x14ac:dyDescent="0.3">
      <c r="C438" s="24"/>
      <c r="D438" s="24"/>
      <c r="E438" s="116"/>
    </row>
    <row r="439" spans="3:5" s="2" customFormat="1" x14ac:dyDescent="0.3">
      <c r="C439" s="24"/>
      <c r="D439" s="24"/>
      <c r="E439" s="116"/>
    </row>
    <row r="440" spans="3:5" s="2" customFormat="1" x14ac:dyDescent="0.3">
      <c r="C440" s="24"/>
      <c r="D440" s="24"/>
      <c r="E440" s="116"/>
    </row>
    <row r="441" spans="3:5" s="2" customFormat="1" x14ac:dyDescent="0.3">
      <c r="C441" s="24"/>
      <c r="D441" s="24"/>
      <c r="E441" s="116"/>
    </row>
    <row r="442" spans="3:5" s="2" customFormat="1" x14ac:dyDescent="0.3">
      <c r="C442" s="24"/>
      <c r="D442" s="24"/>
      <c r="E442" s="116"/>
    </row>
    <row r="443" spans="3:5" s="2" customFormat="1" x14ac:dyDescent="0.3">
      <c r="C443" s="24"/>
      <c r="D443" s="24"/>
      <c r="E443" s="116"/>
    </row>
    <row r="444" spans="3:5" s="2" customFormat="1" x14ac:dyDescent="0.3">
      <c r="C444" s="24"/>
      <c r="D444" s="24"/>
      <c r="E444" s="116"/>
    </row>
    <row r="445" spans="3:5" s="2" customFormat="1" x14ac:dyDescent="0.3">
      <c r="C445" s="24"/>
      <c r="D445" s="24"/>
      <c r="E445" s="116"/>
    </row>
    <row r="446" spans="3:5" s="2" customFormat="1" x14ac:dyDescent="0.3">
      <c r="C446" s="24"/>
      <c r="D446" s="24"/>
      <c r="E446" s="116"/>
    </row>
    <row r="447" spans="3:5" s="2" customFormat="1" x14ac:dyDescent="0.3">
      <c r="C447" s="24"/>
      <c r="D447" s="24"/>
      <c r="E447" s="116"/>
    </row>
    <row r="448" spans="3:5" s="2" customFormat="1" x14ac:dyDescent="0.3">
      <c r="C448" s="24"/>
      <c r="D448" s="24"/>
      <c r="E448" s="116"/>
    </row>
    <row r="449" spans="3:5" s="2" customFormat="1" x14ac:dyDescent="0.3">
      <c r="C449" s="24"/>
      <c r="D449" s="24"/>
      <c r="E449" s="116"/>
    </row>
    <row r="450" spans="3:5" s="2" customFormat="1" x14ac:dyDescent="0.3">
      <c r="C450" s="24"/>
      <c r="D450" s="24"/>
      <c r="E450" s="116"/>
    </row>
    <row r="451" spans="3:5" s="2" customFormat="1" x14ac:dyDescent="0.3">
      <c r="C451" s="24"/>
      <c r="D451" s="24"/>
      <c r="E451" s="116"/>
    </row>
    <row r="452" spans="3:5" s="2" customFormat="1" x14ac:dyDescent="0.3">
      <c r="C452" s="24"/>
      <c r="D452" s="24"/>
      <c r="E452" s="116"/>
    </row>
    <row r="453" spans="3:5" s="2" customFormat="1" x14ac:dyDescent="0.3">
      <c r="C453" s="24"/>
      <c r="D453" s="24"/>
      <c r="E453" s="116"/>
    </row>
    <row r="454" spans="3:5" s="2" customFormat="1" x14ac:dyDescent="0.3">
      <c r="C454" s="24"/>
      <c r="D454" s="24"/>
      <c r="E454" s="116"/>
    </row>
    <row r="455" spans="3:5" s="2" customFormat="1" x14ac:dyDescent="0.3">
      <c r="C455" s="24"/>
      <c r="D455" s="24"/>
      <c r="E455" s="116"/>
    </row>
    <row r="456" spans="3:5" s="2" customFormat="1" x14ac:dyDescent="0.3">
      <c r="C456" s="24"/>
      <c r="D456" s="24"/>
      <c r="E456" s="116"/>
    </row>
    <row r="457" spans="3:5" s="2" customFormat="1" x14ac:dyDescent="0.3">
      <c r="C457" s="24"/>
      <c r="D457" s="24"/>
      <c r="E457" s="116"/>
    </row>
    <row r="458" spans="3:5" s="2" customFormat="1" x14ac:dyDescent="0.3">
      <c r="C458" s="24"/>
      <c r="D458" s="24"/>
      <c r="E458" s="116"/>
    </row>
    <row r="459" spans="3:5" s="2" customFormat="1" x14ac:dyDescent="0.3">
      <c r="C459" s="24"/>
      <c r="D459" s="24"/>
      <c r="E459" s="116"/>
    </row>
    <row r="460" spans="3:5" s="2" customFormat="1" x14ac:dyDescent="0.3">
      <c r="C460" s="24"/>
      <c r="D460" s="24"/>
      <c r="E460" s="116"/>
    </row>
    <row r="461" spans="3:5" s="2" customFormat="1" x14ac:dyDescent="0.3">
      <c r="C461" s="24"/>
      <c r="D461" s="24"/>
      <c r="E461" s="116"/>
    </row>
    <row r="462" spans="3:5" s="2" customFormat="1" x14ac:dyDescent="0.3">
      <c r="C462" s="24"/>
      <c r="D462" s="24"/>
      <c r="E462" s="116"/>
    </row>
    <row r="463" spans="3:5" s="2" customFormat="1" x14ac:dyDescent="0.3">
      <c r="C463" s="24"/>
      <c r="D463" s="24"/>
      <c r="E463" s="116"/>
    </row>
    <row r="464" spans="3:5" s="2" customFormat="1" x14ac:dyDescent="0.3">
      <c r="C464" s="24"/>
      <c r="D464" s="24"/>
      <c r="E464" s="116"/>
    </row>
    <row r="465" spans="3:5" s="2" customFormat="1" x14ac:dyDescent="0.3">
      <c r="C465" s="24"/>
      <c r="D465" s="24"/>
      <c r="E465" s="116"/>
    </row>
    <row r="466" spans="3:5" s="2" customFormat="1" x14ac:dyDescent="0.3">
      <c r="C466" s="24"/>
      <c r="D466" s="24"/>
      <c r="E466" s="116"/>
    </row>
    <row r="467" spans="3:5" s="2" customFormat="1" x14ac:dyDescent="0.3">
      <c r="C467" s="24"/>
      <c r="D467" s="24"/>
      <c r="E467" s="116"/>
    </row>
    <row r="468" spans="3:5" s="2" customFormat="1" x14ac:dyDescent="0.3">
      <c r="C468" s="24"/>
      <c r="D468" s="24"/>
      <c r="E468" s="116"/>
    </row>
    <row r="469" spans="3:5" s="2" customFormat="1" x14ac:dyDescent="0.3">
      <c r="C469" s="24"/>
      <c r="D469" s="24"/>
      <c r="E469" s="116"/>
    </row>
    <row r="470" spans="3:5" s="2" customFormat="1" x14ac:dyDescent="0.3">
      <c r="C470" s="24"/>
      <c r="D470" s="24"/>
      <c r="E470" s="116"/>
    </row>
    <row r="471" spans="3:5" s="2" customFormat="1" x14ac:dyDescent="0.3">
      <c r="C471" s="24"/>
      <c r="D471" s="24"/>
      <c r="E471" s="116"/>
    </row>
    <row r="472" spans="3:5" s="2" customFormat="1" x14ac:dyDescent="0.3">
      <c r="C472" s="24"/>
      <c r="D472" s="24"/>
      <c r="E472" s="116"/>
    </row>
    <row r="473" spans="3:5" s="2" customFormat="1" x14ac:dyDescent="0.3">
      <c r="C473" s="24"/>
      <c r="D473" s="24"/>
      <c r="E473" s="116"/>
    </row>
    <row r="474" spans="3:5" s="2" customFormat="1" x14ac:dyDescent="0.3">
      <c r="C474" s="24"/>
      <c r="D474" s="24"/>
      <c r="E474" s="116"/>
    </row>
    <row r="475" spans="3:5" s="2" customFormat="1" x14ac:dyDescent="0.3">
      <c r="C475" s="24"/>
      <c r="D475" s="24"/>
      <c r="E475" s="116"/>
    </row>
    <row r="476" spans="3:5" s="2" customFormat="1" x14ac:dyDescent="0.3">
      <c r="C476" s="24"/>
      <c r="D476" s="24"/>
      <c r="E476" s="116"/>
    </row>
    <row r="477" spans="3:5" s="2" customFormat="1" x14ac:dyDescent="0.3">
      <c r="C477" s="24"/>
      <c r="D477" s="24"/>
      <c r="E477" s="116"/>
    </row>
    <row r="478" spans="3:5" s="2" customFormat="1" x14ac:dyDescent="0.3">
      <c r="C478" s="24"/>
      <c r="D478" s="24"/>
      <c r="E478" s="116"/>
    </row>
    <row r="479" spans="3:5" s="2" customFormat="1" x14ac:dyDescent="0.3">
      <c r="C479" s="24"/>
      <c r="D479" s="24"/>
      <c r="E479" s="116"/>
    </row>
    <row r="480" spans="3:5" s="2" customFormat="1" x14ac:dyDescent="0.3">
      <c r="C480" s="24"/>
      <c r="D480" s="24"/>
      <c r="E480" s="116"/>
    </row>
    <row r="481" spans="3:5" s="2" customFormat="1" x14ac:dyDescent="0.3">
      <c r="C481" s="24"/>
      <c r="D481" s="24"/>
      <c r="E481" s="116"/>
    </row>
    <row r="482" spans="3:5" s="2" customFormat="1" x14ac:dyDescent="0.3">
      <c r="C482" s="24"/>
      <c r="D482" s="24"/>
      <c r="E482" s="116"/>
    </row>
    <row r="483" spans="3:5" s="2" customFormat="1" x14ac:dyDescent="0.3">
      <c r="C483" s="24"/>
      <c r="D483" s="24"/>
      <c r="E483" s="116"/>
    </row>
    <row r="484" spans="3:5" s="2" customFormat="1" x14ac:dyDescent="0.3">
      <c r="C484" s="24"/>
      <c r="D484" s="24"/>
      <c r="E484" s="116"/>
    </row>
    <row r="485" spans="3:5" s="2" customFormat="1" x14ac:dyDescent="0.3">
      <c r="C485" s="24"/>
      <c r="D485" s="24"/>
      <c r="E485" s="116"/>
    </row>
    <row r="486" spans="3:5" s="2" customFormat="1" x14ac:dyDescent="0.3">
      <c r="C486" s="24"/>
      <c r="D486" s="24"/>
      <c r="E486" s="116"/>
    </row>
    <row r="487" spans="3:5" s="2" customFormat="1" x14ac:dyDescent="0.3">
      <c r="C487" s="24"/>
      <c r="D487" s="24"/>
      <c r="E487" s="116"/>
    </row>
    <row r="488" spans="3:5" s="2" customFormat="1" x14ac:dyDescent="0.3">
      <c r="C488" s="24"/>
      <c r="D488" s="24"/>
      <c r="E488" s="116"/>
    </row>
    <row r="489" spans="3:5" s="2" customFormat="1" x14ac:dyDescent="0.3">
      <c r="C489" s="24"/>
      <c r="D489" s="24"/>
      <c r="E489" s="116"/>
    </row>
    <row r="490" spans="3:5" s="2" customFormat="1" x14ac:dyDescent="0.3">
      <c r="C490" s="24"/>
      <c r="D490" s="24"/>
      <c r="E490" s="116"/>
    </row>
    <row r="491" spans="3:5" s="2" customFormat="1" x14ac:dyDescent="0.3">
      <c r="C491" s="24"/>
      <c r="D491" s="24"/>
      <c r="E491" s="116"/>
    </row>
    <row r="492" spans="3:5" s="2" customFormat="1" x14ac:dyDescent="0.3">
      <c r="C492" s="24"/>
      <c r="D492" s="24"/>
      <c r="E492" s="116"/>
    </row>
    <row r="493" spans="3:5" s="2" customFormat="1" x14ac:dyDescent="0.3">
      <c r="C493" s="24"/>
      <c r="D493" s="24"/>
      <c r="E493" s="116"/>
    </row>
    <row r="494" spans="3:5" s="2" customFormat="1" x14ac:dyDescent="0.3">
      <c r="C494" s="24"/>
      <c r="D494" s="24"/>
      <c r="E494" s="116"/>
    </row>
    <row r="495" spans="3:5" s="2" customFormat="1" x14ac:dyDescent="0.3">
      <c r="C495" s="24"/>
      <c r="D495" s="24"/>
      <c r="E495" s="116"/>
    </row>
    <row r="496" spans="3:5" s="2" customFormat="1" x14ac:dyDescent="0.3">
      <c r="C496" s="24"/>
      <c r="D496" s="24"/>
      <c r="E496" s="116"/>
    </row>
    <row r="497" spans="3:5" s="2" customFormat="1" x14ac:dyDescent="0.3">
      <c r="C497" s="24"/>
      <c r="D497" s="24"/>
      <c r="E497" s="116"/>
    </row>
    <row r="498" spans="3:5" s="2" customFormat="1" x14ac:dyDescent="0.3">
      <c r="C498" s="24"/>
      <c r="D498" s="24"/>
      <c r="E498" s="116"/>
    </row>
    <row r="499" spans="3:5" s="2" customFormat="1" x14ac:dyDescent="0.3">
      <c r="C499" s="24"/>
      <c r="D499" s="24"/>
      <c r="E499" s="116"/>
    </row>
    <row r="500" spans="3:5" s="2" customFormat="1" x14ac:dyDescent="0.3">
      <c r="C500" s="24"/>
      <c r="D500" s="24"/>
      <c r="E500" s="116"/>
    </row>
    <row r="501" spans="3:5" s="2" customFormat="1" x14ac:dyDescent="0.3">
      <c r="C501" s="24"/>
      <c r="D501" s="24"/>
      <c r="E501" s="116"/>
    </row>
    <row r="502" spans="3:5" s="2" customFormat="1" x14ac:dyDescent="0.3">
      <c r="C502" s="24"/>
      <c r="D502" s="24"/>
      <c r="E502" s="116"/>
    </row>
    <row r="503" spans="3:5" s="2" customFormat="1" x14ac:dyDescent="0.3">
      <c r="C503" s="24"/>
      <c r="D503" s="24"/>
      <c r="E503" s="116"/>
    </row>
    <row r="504" spans="3:5" s="2" customFormat="1" x14ac:dyDescent="0.3">
      <c r="C504" s="24"/>
      <c r="D504" s="24"/>
      <c r="E504" s="116"/>
    </row>
    <row r="505" spans="3:5" s="2" customFormat="1" x14ac:dyDescent="0.3">
      <c r="C505" s="24"/>
      <c r="D505" s="24"/>
      <c r="E505" s="116"/>
    </row>
    <row r="506" spans="3:5" s="2" customFormat="1" x14ac:dyDescent="0.3">
      <c r="C506" s="24"/>
      <c r="D506" s="24"/>
      <c r="E506" s="116"/>
    </row>
    <row r="507" spans="3:5" s="2" customFormat="1" x14ac:dyDescent="0.3">
      <c r="C507" s="24"/>
      <c r="D507" s="24"/>
      <c r="E507" s="116"/>
    </row>
    <row r="508" spans="3:5" s="2" customFormat="1" x14ac:dyDescent="0.3">
      <c r="C508" s="24"/>
      <c r="D508" s="24"/>
      <c r="E508" s="116"/>
    </row>
    <row r="509" spans="3:5" s="2" customFormat="1" x14ac:dyDescent="0.3">
      <c r="C509" s="24"/>
      <c r="D509" s="24"/>
      <c r="E509" s="116"/>
    </row>
    <row r="510" spans="3:5" s="2" customFormat="1" x14ac:dyDescent="0.3">
      <c r="C510" s="24"/>
      <c r="D510" s="24"/>
      <c r="E510" s="116"/>
    </row>
    <row r="511" spans="3:5" s="2" customFormat="1" x14ac:dyDescent="0.3">
      <c r="C511" s="24"/>
      <c r="D511" s="24"/>
      <c r="E511" s="116"/>
    </row>
    <row r="512" spans="3:5" s="2" customFormat="1" x14ac:dyDescent="0.3">
      <c r="C512" s="24"/>
      <c r="D512" s="24"/>
      <c r="E512" s="116"/>
    </row>
    <row r="513" spans="3:5" s="2" customFormat="1" x14ac:dyDescent="0.3">
      <c r="C513" s="24"/>
      <c r="D513" s="24"/>
      <c r="E513" s="116"/>
    </row>
    <row r="514" spans="3:5" s="2" customFormat="1" x14ac:dyDescent="0.3">
      <c r="C514" s="24"/>
      <c r="D514" s="24"/>
      <c r="E514" s="116"/>
    </row>
    <row r="515" spans="3:5" s="2" customFormat="1" x14ac:dyDescent="0.3">
      <c r="C515" s="24"/>
      <c r="D515" s="24"/>
      <c r="E515" s="116"/>
    </row>
    <row r="516" spans="3:5" s="2" customFormat="1" x14ac:dyDescent="0.3">
      <c r="C516" s="24"/>
      <c r="D516" s="24"/>
      <c r="E516" s="116"/>
    </row>
    <row r="517" spans="3:5" s="2" customFormat="1" x14ac:dyDescent="0.3">
      <c r="C517" s="24"/>
      <c r="D517" s="24"/>
      <c r="E517" s="116"/>
    </row>
    <row r="518" spans="3:5" s="2" customFormat="1" x14ac:dyDescent="0.3">
      <c r="C518" s="24"/>
      <c r="D518" s="24"/>
      <c r="E518" s="116"/>
    </row>
    <row r="519" spans="3:5" s="2" customFormat="1" x14ac:dyDescent="0.3">
      <c r="C519" s="24"/>
      <c r="D519" s="24"/>
      <c r="E519" s="116"/>
    </row>
    <row r="520" spans="3:5" s="2" customFormat="1" x14ac:dyDescent="0.3">
      <c r="C520" s="24"/>
      <c r="D520" s="24"/>
      <c r="E520" s="116"/>
    </row>
    <row r="521" spans="3:5" s="2" customFormat="1" x14ac:dyDescent="0.3">
      <c r="C521" s="24"/>
      <c r="D521" s="24"/>
      <c r="E521" s="116"/>
    </row>
    <row r="522" spans="3:5" s="2" customFormat="1" x14ac:dyDescent="0.3">
      <c r="C522" s="24"/>
      <c r="D522" s="24"/>
      <c r="E522" s="116"/>
    </row>
    <row r="523" spans="3:5" s="2" customFormat="1" x14ac:dyDescent="0.3">
      <c r="C523" s="24"/>
      <c r="D523" s="24"/>
      <c r="E523" s="116"/>
    </row>
    <row r="524" spans="3:5" s="2" customFormat="1" x14ac:dyDescent="0.3">
      <c r="C524" s="24"/>
      <c r="D524" s="24"/>
      <c r="E524" s="116"/>
    </row>
    <row r="525" spans="3:5" s="2" customFormat="1" x14ac:dyDescent="0.3">
      <c r="C525" s="24"/>
      <c r="D525" s="24"/>
      <c r="E525" s="116"/>
    </row>
    <row r="526" spans="3:5" s="2" customFormat="1" x14ac:dyDescent="0.3">
      <c r="C526" s="24"/>
      <c r="D526" s="24"/>
      <c r="E526" s="116"/>
    </row>
    <row r="527" spans="3:5" s="2" customFormat="1" x14ac:dyDescent="0.3">
      <c r="C527" s="24"/>
      <c r="D527" s="24"/>
      <c r="E527" s="116"/>
    </row>
    <row r="528" spans="3:5" s="2" customFormat="1" x14ac:dyDescent="0.3">
      <c r="C528" s="24"/>
      <c r="D528" s="24"/>
      <c r="E528" s="116"/>
    </row>
    <row r="529" spans="3:5" s="2" customFormat="1" x14ac:dyDescent="0.3">
      <c r="C529" s="24"/>
      <c r="D529" s="24"/>
      <c r="E529" s="116"/>
    </row>
    <row r="530" spans="3:5" s="2" customFormat="1" x14ac:dyDescent="0.3">
      <c r="C530" s="24"/>
      <c r="D530" s="24"/>
      <c r="E530" s="116"/>
    </row>
    <row r="531" spans="3:5" s="2" customFormat="1" x14ac:dyDescent="0.3">
      <c r="C531" s="24"/>
      <c r="D531" s="24"/>
      <c r="E531" s="116"/>
    </row>
    <row r="532" spans="3:5" s="2" customFormat="1" x14ac:dyDescent="0.3">
      <c r="C532" s="24"/>
      <c r="D532" s="24"/>
      <c r="E532" s="116"/>
    </row>
    <row r="533" spans="3:5" s="2" customFormat="1" x14ac:dyDescent="0.3">
      <c r="C533" s="24"/>
      <c r="D533" s="24"/>
      <c r="E533" s="116"/>
    </row>
    <row r="534" spans="3:5" s="2" customFormat="1" x14ac:dyDescent="0.3">
      <c r="C534" s="24"/>
      <c r="D534" s="24"/>
      <c r="E534" s="116"/>
    </row>
    <row r="535" spans="3:5" s="2" customFormat="1" x14ac:dyDescent="0.3">
      <c r="C535" s="24"/>
      <c r="D535" s="24"/>
      <c r="E535" s="116"/>
    </row>
    <row r="536" spans="3:5" s="2" customFormat="1" x14ac:dyDescent="0.3">
      <c r="C536" s="24"/>
      <c r="D536" s="24"/>
      <c r="E536" s="116"/>
    </row>
    <row r="537" spans="3:5" s="2" customFormat="1" x14ac:dyDescent="0.3">
      <c r="C537" s="24"/>
      <c r="D537" s="24"/>
      <c r="E537" s="116"/>
    </row>
    <row r="538" spans="3:5" s="2" customFormat="1" x14ac:dyDescent="0.3">
      <c r="C538" s="24"/>
      <c r="D538" s="24"/>
      <c r="E538" s="116"/>
    </row>
    <row r="539" spans="3:5" s="2" customFormat="1" x14ac:dyDescent="0.3">
      <c r="C539" s="24"/>
      <c r="D539" s="24"/>
      <c r="E539" s="116"/>
    </row>
    <row r="540" spans="3:5" s="2" customFormat="1" x14ac:dyDescent="0.3">
      <c r="C540" s="24"/>
      <c r="D540" s="24"/>
      <c r="E540" s="116"/>
    </row>
    <row r="541" spans="3:5" s="2" customFormat="1" x14ac:dyDescent="0.3">
      <c r="C541" s="24"/>
      <c r="D541" s="24"/>
      <c r="E541" s="116"/>
    </row>
    <row r="542" spans="3:5" s="2" customFormat="1" x14ac:dyDescent="0.3">
      <c r="C542" s="24"/>
      <c r="D542" s="24"/>
      <c r="E542" s="116"/>
    </row>
    <row r="543" spans="3:5" s="2" customFormat="1" x14ac:dyDescent="0.3">
      <c r="C543" s="24"/>
      <c r="D543" s="24"/>
      <c r="E543" s="116"/>
    </row>
    <row r="544" spans="3:5" s="2" customFormat="1" x14ac:dyDescent="0.3">
      <c r="C544" s="24"/>
      <c r="D544" s="24"/>
      <c r="E544" s="116"/>
    </row>
    <row r="545" spans="3:5" s="2" customFormat="1" x14ac:dyDescent="0.3">
      <c r="C545" s="24"/>
      <c r="D545" s="24"/>
      <c r="E545" s="116"/>
    </row>
    <row r="546" spans="3:5" s="2" customFormat="1" x14ac:dyDescent="0.3">
      <c r="C546" s="24"/>
      <c r="D546" s="24"/>
      <c r="E546" s="116"/>
    </row>
    <row r="547" spans="3:5" s="2" customFormat="1" x14ac:dyDescent="0.3">
      <c r="C547" s="24"/>
      <c r="D547" s="24"/>
      <c r="E547" s="116"/>
    </row>
    <row r="548" spans="3:5" s="2" customFormat="1" x14ac:dyDescent="0.3">
      <c r="C548" s="24"/>
      <c r="D548" s="24"/>
      <c r="E548" s="116"/>
    </row>
    <row r="549" spans="3:5" s="2" customFormat="1" x14ac:dyDescent="0.3">
      <c r="C549" s="24"/>
      <c r="D549" s="24"/>
      <c r="E549" s="116"/>
    </row>
    <row r="550" spans="3:5" s="2" customFormat="1" x14ac:dyDescent="0.3">
      <c r="C550" s="24"/>
      <c r="D550" s="24"/>
      <c r="E550" s="116"/>
    </row>
    <row r="551" spans="3:5" s="2" customFormat="1" x14ac:dyDescent="0.3">
      <c r="C551" s="24"/>
      <c r="D551" s="24"/>
      <c r="E551" s="116"/>
    </row>
    <row r="552" spans="3:5" s="2" customFormat="1" x14ac:dyDescent="0.3">
      <c r="C552" s="24"/>
      <c r="D552" s="24"/>
      <c r="E552" s="116"/>
    </row>
    <row r="553" spans="3:5" s="2" customFormat="1" x14ac:dyDescent="0.3">
      <c r="C553" s="24"/>
      <c r="D553" s="24"/>
      <c r="E553" s="116"/>
    </row>
    <row r="554" spans="3:5" s="2" customFormat="1" x14ac:dyDescent="0.3">
      <c r="C554" s="24"/>
      <c r="D554" s="24"/>
      <c r="E554" s="116"/>
    </row>
    <row r="555" spans="3:5" s="2" customFormat="1" x14ac:dyDescent="0.3">
      <c r="C555" s="24"/>
      <c r="D555" s="24"/>
      <c r="E555" s="116"/>
    </row>
    <row r="556" spans="3:5" s="2" customFormat="1" x14ac:dyDescent="0.3">
      <c r="C556" s="24"/>
      <c r="D556" s="24"/>
      <c r="E556" s="116"/>
    </row>
    <row r="557" spans="3:5" s="2" customFormat="1" x14ac:dyDescent="0.3">
      <c r="C557" s="24"/>
      <c r="D557" s="24"/>
      <c r="E557" s="116"/>
    </row>
    <row r="558" spans="3:5" s="2" customFormat="1" x14ac:dyDescent="0.3">
      <c r="C558" s="24"/>
      <c r="D558" s="24"/>
      <c r="E558" s="116"/>
    </row>
    <row r="559" spans="3:5" s="2" customFormat="1" x14ac:dyDescent="0.3">
      <c r="C559" s="24"/>
      <c r="D559" s="24"/>
      <c r="E559" s="116"/>
    </row>
    <row r="560" spans="3:5" s="2" customFormat="1" x14ac:dyDescent="0.3">
      <c r="C560" s="24"/>
      <c r="D560" s="24"/>
      <c r="E560" s="116"/>
    </row>
    <row r="561" spans="3:5" s="2" customFormat="1" x14ac:dyDescent="0.3">
      <c r="C561" s="24"/>
      <c r="D561" s="24"/>
      <c r="E561" s="116"/>
    </row>
    <row r="562" spans="3:5" s="2" customFormat="1" x14ac:dyDescent="0.3">
      <c r="C562" s="24"/>
      <c r="D562" s="24"/>
      <c r="E562" s="116"/>
    </row>
    <row r="563" spans="3:5" s="2" customFormat="1" x14ac:dyDescent="0.3">
      <c r="C563" s="24"/>
      <c r="D563" s="24"/>
      <c r="E563" s="116"/>
    </row>
    <row r="564" spans="3:5" s="2" customFormat="1" x14ac:dyDescent="0.3">
      <c r="C564" s="24"/>
      <c r="D564" s="24"/>
      <c r="E564" s="116"/>
    </row>
    <row r="565" spans="3:5" s="2" customFormat="1" x14ac:dyDescent="0.3">
      <c r="C565" s="24"/>
      <c r="D565" s="24"/>
      <c r="E565" s="116"/>
    </row>
    <row r="566" spans="3:5" s="2" customFormat="1" x14ac:dyDescent="0.3">
      <c r="C566" s="24"/>
      <c r="D566" s="24"/>
      <c r="E566" s="116"/>
    </row>
    <row r="567" spans="3:5" s="2" customFormat="1" x14ac:dyDescent="0.3">
      <c r="C567" s="24"/>
      <c r="D567" s="24"/>
      <c r="E567" s="116"/>
    </row>
    <row r="568" spans="3:5" s="2" customFormat="1" x14ac:dyDescent="0.3">
      <c r="C568" s="24"/>
      <c r="D568" s="24"/>
      <c r="E568" s="116"/>
    </row>
    <row r="569" spans="3:5" s="2" customFormat="1" x14ac:dyDescent="0.3">
      <c r="C569" s="24"/>
      <c r="D569" s="24"/>
      <c r="E569" s="116"/>
    </row>
    <row r="570" spans="3:5" s="2" customFormat="1" x14ac:dyDescent="0.3">
      <c r="C570" s="24"/>
      <c r="D570" s="24"/>
      <c r="E570" s="116"/>
    </row>
    <row r="571" spans="3:5" s="2" customFormat="1" x14ac:dyDescent="0.3">
      <c r="C571" s="24"/>
      <c r="D571" s="24"/>
      <c r="E571" s="116"/>
    </row>
    <row r="572" spans="3:5" s="2" customFormat="1" x14ac:dyDescent="0.3">
      <c r="C572" s="24"/>
      <c r="D572" s="24"/>
      <c r="E572" s="116"/>
    </row>
    <row r="573" spans="3:5" s="2" customFormat="1" x14ac:dyDescent="0.3">
      <c r="C573" s="24"/>
      <c r="D573" s="24"/>
      <c r="E573" s="116"/>
    </row>
    <row r="574" spans="3:5" s="2" customFormat="1" x14ac:dyDescent="0.3">
      <c r="C574" s="24"/>
      <c r="D574" s="24"/>
      <c r="E574" s="116"/>
    </row>
    <row r="575" spans="3:5" s="2" customFormat="1" x14ac:dyDescent="0.3">
      <c r="C575" s="24"/>
      <c r="D575" s="24"/>
      <c r="E575" s="116"/>
    </row>
    <row r="576" spans="3:5" s="2" customFormat="1" x14ac:dyDescent="0.3">
      <c r="C576" s="24"/>
      <c r="D576" s="24"/>
      <c r="E576" s="116"/>
    </row>
    <row r="577" spans="3:5" s="2" customFormat="1" x14ac:dyDescent="0.3">
      <c r="C577" s="24"/>
      <c r="D577" s="24"/>
      <c r="E577" s="116"/>
    </row>
    <row r="578" spans="3:5" s="2" customFormat="1" x14ac:dyDescent="0.3">
      <c r="C578" s="24"/>
      <c r="D578" s="24"/>
      <c r="E578" s="116"/>
    </row>
    <row r="579" spans="3:5" s="2" customFormat="1" x14ac:dyDescent="0.3">
      <c r="C579" s="24"/>
      <c r="D579" s="24"/>
      <c r="E579" s="116"/>
    </row>
    <row r="580" spans="3:5" s="2" customFormat="1" x14ac:dyDescent="0.3">
      <c r="C580" s="24"/>
      <c r="D580" s="24"/>
      <c r="E580" s="116"/>
    </row>
    <row r="581" spans="3:5" s="2" customFormat="1" x14ac:dyDescent="0.3">
      <c r="C581" s="24"/>
      <c r="D581" s="24"/>
      <c r="E581" s="116"/>
    </row>
    <row r="582" spans="3:5" s="2" customFormat="1" x14ac:dyDescent="0.3">
      <c r="C582" s="24"/>
      <c r="D582" s="24"/>
      <c r="E582" s="116"/>
    </row>
    <row r="583" spans="3:5" s="2" customFormat="1" x14ac:dyDescent="0.3">
      <c r="C583" s="24"/>
      <c r="D583" s="24"/>
      <c r="E583" s="116"/>
    </row>
    <row r="584" spans="3:5" s="2" customFormat="1" x14ac:dyDescent="0.3">
      <c r="C584" s="24"/>
      <c r="D584" s="24"/>
      <c r="E584" s="116"/>
    </row>
    <row r="585" spans="3:5" s="2" customFormat="1" x14ac:dyDescent="0.3">
      <c r="C585" s="24"/>
      <c r="D585" s="24"/>
      <c r="E585" s="116"/>
    </row>
    <row r="586" spans="3:5" s="2" customFormat="1" x14ac:dyDescent="0.3">
      <c r="C586" s="24"/>
      <c r="D586" s="24"/>
      <c r="E586" s="116"/>
    </row>
    <row r="587" spans="3:5" s="2" customFormat="1" x14ac:dyDescent="0.3">
      <c r="C587" s="24"/>
      <c r="D587" s="24"/>
      <c r="E587" s="116"/>
    </row>
    <row r="588" spans="3:5" s="2" customFormat="1" x14ac:dyDescent="0.3">
      <c r="C588" s="24"/>
      <c r="D588" s="24"/>
      <c r="E588" s="116"/>
    </row>
    <row r="589" spans="3:5" s="2" customFormat="1" x14ac:dyDescent="0.3">
      <c r="C589" s="24"/>
      <c r="D589" s="24"/>
      <c r="E589" s="116"/>
    </row>
    <row r="590" spans="3:5" s="2" customFormat="1" x14ac:dyDescent="0.3">
      <c r="C590" s="24"/>
      <c r="D590" s="24"/>
      <c r="E590" s="116"/>
    </row>
    <row r="591" spans="3:5" s="2" customFormat="1" x14ac:dyDescent="0.3">
      <c r="C591" s="24"/>
      <c r="D591" s="24"/>
      <c r="E591" s="116"/>
    </row>
    <row r="592" spans="3:5" s="2" customFormat="1" x14ac:dyDescent="0.3">
      <c r="C592" s="24"/>
      <c r="D592" s="24"/>
      <c r="E592" s="116"/>
    </row>
    <row r="593" spans="3:5" s="2" customFormat="1" x14ac:dyDescent="0.3">
      <c r="C593" s="24"/>
      <c r="D593" s="24"/>
      <c r="E593" s="116"/>
    </row>
    <row r="594" spans="3:5" s="2" customFormat="1" x14ac:dyDescent="0.3">
      <c r="C594" s="24"/>
      <c r="D594" s="24"/>
      <c r="E594" s="116"/>
    </row>
    <row r="595" spans="3:5" s="2" customFormat="1" x14ac:dyDescent="0.3">
      <c r="C595" s="24"/>
      <c r="D595" s="24"/>
      <c r="E595" s="116"/>
    </row>
    <row r="596" spans="3:5" s="2" customFormat="1" x14ac:dyDescent="0.3">
      <c r="C596" s="24"/>
      <c r="D596" s="24"/>
      <c r="E596" s="116"/>
    </row>
    <row r="597" spans="3:5" s="2" customFormat="1" x14ac:dyDescent="0.3">
      <c r="C597" s="24"/>
      <c r="D597" s="24"/>
      <c r="E597" s="116"/>
    </row>
    <row r="598" spans="3:5" s="2" customFormat="1" x14ac:dyDescent="0.3">
      <c r="C598" s="24"/>
      <c r="D598" s="24"/>
      <c r="E598" s="116"/>
    </row>
    <row r="599" spans="3:5" s="2" customFormat="1" x14ac:dyDescent="0.3">
      <c r="C599" s="24"/>
      <c r="D599" s="24"/>
      <c r="E599" s="116"/>
    </row>
    <row r="600" spans="3:5" s="2" customFormat="1" x14ac:dyDescent="0.3">
      <c r="C600" s="24"/>
      <c r="D600" s="24"/>
      <c r="E600" s="116"/>
    </row>
    <row r="601" spans="3:5" s="2" customFormat="1" x14ac:dyDescent="0.3">
      <c r="C601" s="24"/>
      <c r="D601" s="24"/>
      <c r="E601" s="116"/>
    </row>
    <row r="602" spans="3:5" s="2" customFormat="1" x14ac:dyDescent="0.3">
      <c r="C602" s="24"/>
      <c r="D602" s="24"/>
      <c r="E602" s="116"/>
    </row>
    <row r="603" spans="3:5" s="2" customFormat="1" x14ac:dyDescent="0.3">
      <c r="C603" s="24"/>
      <c r="D603" s="24"/>
      <c r="E603" s="116"/>
    </row>
    <row r="604" spans="3:5" s="2" customFormat="1" x14ac:dyDescent="0.3">
      <c r="C604" s="24"/>
      <c r="D604" s="24"/>
      <c r="E604" s="116"/>
    </row>
    <row r="605" spans="3:5" s="2" customFormat="1" x14ac:dyDescent="0.3">
      <c r="C605" s="24"/>
      <c r="D605" s="24"/>
      <c r="E605" s="116"/>
    </row>
    <row r="606" spans="3:5" s="2" customFormat="1" x14ac:dyDescent="0.3">
      <c r="C606" s="24"/>
      <c r="D606" s="24"/>
      <c r="E606" s="116"/>
    </row>
    <row r="607" spans="3:5" s="2" customFormat="1" x14ac:dyDescent="0.3">
      <c r="C607" s="24"/>
      <c r="D607" s="24"/>
      <c r="E607" s="116"/>
    </row>
    <row r="608" spans="3:5" s="2" customFormat="1" x14ac:dyDescent="0.3">
      <c r="C608" s="24"/>
      <c r="D608" s="24"/>
      <c r="E608" s="116"/>
    </row>
    <row r="609" spans="3:5" s="2" customFormat="1" x14ac:dyDescent="0.3">
      <c r="C609" s="24"/>
      <c r="D609" s="24"/>
      <c r="E609" s="116"/>
    </row>
    <row r="610" spans="3:5" s="2" customFormat="1" x14ac:dyDescent="0.3">
      <c r="C610" s="24"/>
      <c r="D610" s="24"/>
      <c r="E610" s="116"/>
    </row>
    <row r="611" spans="3:5" s="2" customFormat="1" x14ac:dyDescent="0.3">
      <c r="C611" s="24"/>
      <c r="D611" s="24"/>
      <c r="E611" s="116"/>
    </row>
    <row r="612" spans="3:5" s="2" customFormat="1" x14ac:dyDescent="0.3">
      <c r="C612" s="24"/>
      <c r="D612" s="24"/>
      <c r="E612" s="116"/>
    </row>
    <row r="613" spans="3:5" s="2" customFormat="1" x14ac:dyDescent="0.3">
      <c r="C613" s="24"/>
      <c r="D613" s="24"/>
      <c r="E613" s="116"/>
    </row>
    <row r="614" spans="3:5" s="2" customFormat="1" x14ac:dyDescent="0.3">
      <c r="C614" s="24"/>
      <c r="D614" s="24"/>
      <c r="E614" s="116"/>
    </row>
    <row r="615" spans="3:5" s="2" customFormat="1" x14ac:dyDescent="0.3">
      <c r="C615" s="24"/>
      <c r="D615" s="24"/>
      <c r="E615" s="116"/>
    </row>
    <row r="616" spans="3:5" s="2" customFormat="1" x14ac:dyDescent="0.3">
      <c r="C616" s="24"/>
      <c r="D616" s="24"/>
      <c r="E616" s="116"/>
    </row>
    <row r="617" spans="3:5" s="2" customFormat="1" x14ac:dyDescent="0.3">
      <c r="C617" s="24"/>
      <c r="D617" s="24"/>
      <c r="E617" s="116"/>
    </row>
    <row r="618" spans="3:5" s="2" customFormat="1" x14ac:dyDescent="0.3">
      <c r="C618" s="24"/>
      <c r="D618" s="24"/>
      <c r="E618" s="116"/>
    </row>
    <row r="619" spans="3:5" s="2" customFormat="1" x14ac:dyDescent="0.3">
      <c r="C619" s="24"/>
      <c r="D619" s="24"/>
      <c r="E619" s="116"/>
    </row>
    <row r="620" spans="3:5" s="2" customFormat="1" x14ac:dyDescent="0.3">
      <c r="C620" s="24"/>
      <c r="D620" s="24"/>
      <c r="E620" s="116"/>
    </row>
    <row r="621" spans="3:5" s="2" customFormat="1" x14ac:dyDescent="0.3">
      <c r="C621" s="24"/>
      <c r="D621" s="24"/>
      <c r="E621" s="116"/>
    </row>
    <row r="622" spans="3:5" s="2" customFormat="1" x14ac:dyDescent="0.3">
      <c r="C622" s="24"/>
      <c r="D622" s="24"/>
      <c r="E622" s="116"/>
    </row>
    <row r="623" spans="3:5" s="2" customFormat="1" x14ac:dyDescent="0.3">
      <c r="C623" s="24"/>
      <c r="D623" s="24"/>
      <c r="E623" s="116"/>
    </row>
    <row r="624" spans="3:5" s="2" customFormat="1" x14ac:dyDescent="0.3">
      <c r="C624" s="24"/>
      <c r="D624" s="24"/>
      <c r="E624" s="116"/>
    </row>
    <row r="625" spans="3:5" s="2" customFormat="1" x14ac:dyDescent="0.3">
      <c r="C625" s="24"/>
      <c r="D625" s="24"/>
      <c r="E625" s="116"/>
    </row>
    <row r="626" spans="3:5" s="2" customFormat="1" x14ac:dyDescent="0.3">
      <c r="C626" s="24"/>
      <c r="D626" s="24"/>
      <c r="E626" s="116"/>
    </row>
    <row r="627" spans="3:5" s="2" customFormat="1" x14ac:dyDescent="0.3">
      <c r="C627" s="24"/>
      <c r="D627" s="24"/>
      <c r="E627" s="116"/>
    </row>
    <row r="628" spans="3:5" s="2" customFormat="1" x14ac:dyDescent="0.3">
      <c r="C628" s="24"/>
      <c r="D628" s="24"/>
      <c r="E628" s="116"/>
    </row>
    <row r="629" spans="3:5" s="2" customFormat="1" x14ac:dyDescent="0.3">
      <c r="C629" s="24"/>
      <c r="D629" s="24"/>
      <c r="E629" s="116"/>
    </row>
    <row r="630" spans="3:5" s="2" customFormat="1" x14ac:dyDescent="0.3">
      <c r="C630" s="24"/>
      <c r="D630" s="24"/>
      <c r="E630" s="116"/>
    </row>
    <row r="631" spans="3:5" s="2" customFormat="1" x14ac:dyDescent="0.3">
      <c r="C631" s="24"/>
      <c r="D631" s="24"/>
      <c r="E631" s="116"/>
    </row>
    <row r="632" spans="3:5" s="2" customFormat="1" x14ac:dyDescent="0.3">
      <c r="C632" s="24"/>
      <c r="D632" s="24"/>
      <c r="E632" s="116"/>
    </row>
    <row r="633" spans="3:5" s="2" customFormat="1" x14ac:dyDescent="0.3">
      <c r="C633" s="24"/>
      <c r="D633" s="24"/>
      <c r="E633" s="116"/>
    </row>
    <row r="634" spans="3:5" s="2" customFormat="1" x14ac:dyDescent="0.3">
      <c r="C634" s="24"/>
      <c r="D634" s="24"/>
      <c r="E634" s="116"/>
    </row>
    <row r="635" spans="3:5" s="2" customFormat="1" x14ac:dyDescent="0.3">
      <c r="C635" s="24"/>
      <c r="D635" s="24"/>
      <c r="E635" s="116"/>
    </row>
    <row r="636" spans="3:5" s="2" customFormat="1" x14ac:dyDescent="0.3">
      <c r="C636" s="24"/>
      <c r="D636" s="24"/>
      <c r="E636" s="116"/>
    </row>
    <row r="637" spans="3:5" s="2" customFormat="1" x14ac:dyDescent="0.3">
      <c r="C637" s="24"/>
      <c r="D637" s="24"/>
      <c r="E637" s="116"/>
    </row>
    <row r="638" spans="3:5" s="2" customFormat="1" x14ac:dyDescent="0.3">
      <c r="C638" s="24"/>
      <c r="D638" s="24"/>
      <c r="E638" s="116"/>
    </row>
    <row r="639" spans="3:5" s="2" customFormat="1" x14ac:dyDescent="0.3">
      <c r="C639" s="24"/>
      <c r="D639" s="24"/>
      <c r="E639" s="116"/>
    </row>
    <row r="640" spans="3:5" s="2" customFormat="1" x14ac:dyDescent="0.3">
      <c r="C640" s="24"/>
      <c r="D640" s="24"/>
      <c r="E640" s="116"/>
    </row>
    <row r="641" spans="3:5" s="2" customFormat="1" x14ac:dyDescent="0.3">
      <c r="C641" s="24"/>
      <c r="D641" s="24"/>
      <c r="E641" s="116"/>
    </row>
    <row r="642" spans="3:5" s="2" customFormat="1" x14ac:dyDescent="0.3">
      <c r="C642" s="24"/>
      <c r="D642" s="24"/>
      <c r="E642" s="116"/>
    </row>
    <row r="643" spans="3:5" s="2" customFormat="1" x14ac:dyDescent="0.3">
      <c r="C643" s="24"/>
      <c r="D643" s="24"/>
      <c r="E643" s="116"/>
    </row>
    <row r="644" spans="3:5" s="2" customFormat="1" x14ac:dyDescent="0.3">
      <c r="C644" s="24"/>
      <c r="D644" s="24"/>
      <c r="E644" s="116"/>
    </row>
    <row r="645" spans="3:5" s="2" customFormat="1" x14ac:dyDescent="0.3">
      <c r="C645" s="24"/>
      <c r="D645" s="24"/>
      <c r="E645" s="116"/>
    </row>
    <row r="646" spans="3:5" s="2" customFormat="1" x14ac:dyDescent="0.3">
      <c r="C646" s="24"/>
      <c r="D646" s="24"/>
      <c r="E646" s="116"/>
    </row>
    <row r="647" spans="3:5" s="2" customFormat="1" x14ac:dyDescent="0.3">
      <c r="C647" s="24"/>
      <c r="D647" s="24"/>
      <c r="E647" s="116"/>
    </row>
    <row r="648" spans="3:5" s="2" customFormat="1" x14ac:dyDescent="0.3">
      <c r="C648" s="24"/>
      <c r="D648" s="24"/>
      <c r="E648" s="116"/>
    </row>
    <row r="649" spans="3:5" s="2" customFormat="1" x14ac:dyDescent="0.3">
      <c r="C649" s="24"/>
      <c r="D649" s="24"/>
      <c r="E649" s="116"/>
    </row>
    <row r="650" spans="3:5" s="2" customFormat="1" x14ac:dyDescent="0.3">
      <c r="C650" s="24"/>
      <c r="D650" s="24"/>
      <c r="E650" s="116"/>
    </row>
    <row r="651" spans="3:5" s="2" customFormat="1" x14ac:dyDescent="0.3">
      <c r="C651" s="24"/>
      <c r="D651" s="24"/>
      <c r="E651" s="116"/>
    </row>
    <row r="652" spans="3:5" s="2" customFormat="1" x14ac:dyDescent="0.3">
      <c r="C652" s="24"/>
      <c r="D652" s="24"/>
      <c r="E652" s="116"/>
    </row>
    <row r="653" spans="3:5" s="2" customFormat="1" x14ac:dyDescent="0.3">
      <c r="C653" s="24"/>
      <c r="D653" s="24"/>
      <c r="E653" s="116"/>
    </row>
    <row r="654" spans="3:5" s="2" customFormat="1" x14ac:dyDescent="0.3">
      <c r="C654" s="24"/>
      <c r="D654" s="24"/>
      <c r="E654" s="116"/>
    </row>
    <row r="655" spans="3:5" s="2" customFormat="1" x14ac:dyDescent="0.3">
      <c r="C655" s="24"/>
      <c r="D655" s="24"/>
      <c r="E655" s="116"/>
    </row>
    <row r="656" spans="3:5" s="2" customFormat="1" x14ac:dyDescent="0.3">
      <c r="C656" s="24"/>
      <c r="D656" s="24"/>
      <c r="E656" s="116"/>
    </row>
    <row r="657" spans="3:5" s="2" customFormat="1" x14ac:dyDescent="0.3">
      <c r="C657" s="24"/>
      <c r="D657" s="24"/>
      <c r="E657" s="116"/>
    </row>
    <row r="658" spans="3:5" s="2" customFormat="1" x14ac:dyDescent="0.3">
      <c r="C658" s="24"/>
      <c r="D658" s="24"/>
      <c r="E658" s="116"/>
    </row>
    <row r="659" spans="3:5" s="2" customFormat="1" x14ac:dyDescent="0.3">
      <c r="C659" s="24"/>
      <c r="D659" s="24"/>
      <c r="E659" s="116"/>
    </row>
    <row r="660" spans="3:5" s="2" customFormat="1" x14ac:dyDescent="0.3">
      <c r="C660" s="24"/>
      <c r="D660" s="24"/>
      <c r="E660" s="116"/>
    </row>
    <row r="661" spans="3:5" s="2" customFormat="1" x14ac:dyDescent="0.3">
      <c r="C661" s="24"/>
      <c r="D661" s="24"/>
      <c r="E661" s="116"/>
    </row>
    <row r="662" spans="3:5" s="2" customFormat="1" x14ac:dyDescent="0.3">
      <c r="C662" s="24"/>
      <c r="D662" s="24"/>
      <c r="E662" s="116"/>
    </row>
    <row r="663" spans="3:5" s="2" customFormat="1" x14ac:dyDescent="0.3">
      <c r="C663" s="24"/>
      <c r="D663" s="24"/>
      <c r="E663" s="116"/>
    </row>
    <row r="664" spans="3:5" s="2" customFormat="1" x14ac:dyDescent="0.3">
      <c r="C664" s="24"/>
      <c r="D664" s="24"/>
      <c r="E664" s="116"/>
    </row>
    <row r="665" spans="3:5" s="2" customFormat="1" x14ac:dyDescent="0.3">
      <c r="C665" s="24"/>
      <c r="D665" s="24"/>
      <c r="E665" s="116"/>
    </row>
    <row r="666" spans="3:5" s="2" customFormat="1" x14ac:dyDescent="0.3">
      <c r="C666" s="24"/>
      <c r="D666" s="24"/>
      <c r="E666" s="116"/>
    </row>
    <row r="667" spans="3:5" s="2" customFormat="1" x14ac:dyDescent="0.3">
      <c r="C667" s="24"/>
      <c r="D667" s="24"/>
      <c r="E667" s="116"/>
    </row>
    <row r="668" spans="3:5" s="2" customFormat="1" x14ac:dyDescent="0.3">
      <c r="C668" s="24"/>
      <c r="D668" s="24"/>
      <c r="E668" s="116"/>
    </row>
    <row r="669" spans="3:5" s="2" customFormat="1" x14ac:dyDescent="0.3">
      <c r="C669" s="24"/>
      <c r="D669" s="24"/>
      <c r="E669" s="116"/>
    </row>
    <row r="670" spans="3:5" s="2" customFormat="1" x14ac:dyDescent="0.3">
      <c r="C670" s="24"/>
      <c r="D670" s="24"/>
      <c r="E670" s="116"/>
    </row>
    <row r="671" spans="3:5" s="2" customFormat="1" x14ac:dyDescent="0.3">
      <c r="C671" s="24"/>
      <c r="D671" s="24"/>
      <c r="E671" s="116"/>
    </row>
    <row r="672" spans="3:5" s="2" customFormat="1" x14ac:dyDescent="0.3">
      <c r="C672" s="24"/>
      <c r="D672" s="24"/>
      <c r="E672" s="116"/>
    </row>
    <row r="673" spans="3:5" s="2" customFormat="1" x14ac:dyDescent="0.3">
      <c r="C673" s="24"/>
      <c r="D673" s="24"/>
      <c r="E673" s="116"/>
    </row>
    <row r="674" spans="3:5" s="2" customFormat="1" x14ac:dyDescent="0.3">
      <c r="C674" s="24"/>
      <c r="D674" s="24"/>
      <c r="E674" s="116"/>
    </row>
    <row r="675" spans="3:5" s="2" customFormat="1" x14ac:dyDescent="0.3">
      <c r="C675" s="24"/>
      <c r="D675" s="24"/>
      <c r="E675" s="116"/>
    </row>
    <row r="676" spans="3:5" s="2" customFormat="1" x14ac:dyDescent="0.3">
      <c r="C676" s="24"/>
      <c r="D676" s="24"/>
      <c r="E676" s="116"/>
    </row>
    <row r="677" spans="3:5" s="2" customFormat="1" x14ac:dyDescent="0.3">
      <c r="C677" s="24"/>
      <c r="D677" s="24"/>
      <c r="E677" s="116"/>
    </row>
    <row r="678" spans="3:5" s="2" customFormat="1" x14ac:dyDescent="0.3">
      <c r="C678" s="24"/>
      <c r="D678" s="24"/>
      <c r="E678" s="116"/>
    </row>
    <row r="679" spans="3:5" s="2" customFormat="1" x14ac:dyDescent="0.3">
      <c r="C679" s="24"/>
      <c r="D679" s="24"/>
      <c r="E679" s="116"/>
    </row>
    <row r="680" spans="3:5" s="2" customFormat="1" x14ac:dyDescent="0.3">
      <c r="C680" s="24"/>
      <c r="D680" s="24"/>
      <c r="E680" s="116"/>
    </row>
    <row r="681" spans="3:5" s="2" customFormat="1" x14ac:dyDescent="0.3">
      <c r="C681" s="24"/>
      <c r="D681" s="24"/>
      <c r="E681" s="116"/>
    </row>
    <row r="682" spans="3:5" s="2" customFormat="1" x14ac:dyDescent="0.3">
      <c r="C682" s="24"/>
      <c r="D682" s="24"/>
      <c r="E682" s="116"/>
    </row>
    <row r="683" spans="3:5" s="2" customFormat="1" x14ac:dyDescent="0.3">
      <c r="C683" s="24"/>
      <c r="D683" s="24"/>
      <c r="E683" s="116"/>
    </row>
    <row r="684" spans="3:5" s="2" customFormat="1" x14ac:dyDescent="0.3">
      <c r="C684" s="24"/>
      <c r="D684" s="24"/>
      <c r="E684" s="116"/>
    </row>
    <row r="685" spans="3:5" s="2" customFormat="1" x14ac:dyDescent="0.3">
      <c r="C685" s="24"/>
      <c r="D685" s="24"/>
      <c r="E685" s="116"/>
    </row>
    <row r="686" spans="3:5" s="2" customFormat="1" x14ac:dyDescent="0.3">
      <c r="C686" s="24"/>
      <c r="D686" s="24"/>
      <c r="E686" s="116"/>
    </row>
    <row r="687" spans="3:5" s="2" customFormat="1" x14ac:dyDescent="0.3">
      <c r="C687" s="24"/>
      <c r="D687" s="24"/>
      <c r="E687" s="116"/>
    </row>
    <row r="688" spans="3:5" s="2" customFormat="1" x14ac:dyDescent="0.3">
      <c r="C688" s="24"/>
      <c r="D688" s="24"/>
      <c r="E688" s="116"/>
    </row>
    <row r="689" spans="3:5" s="2" customFormat="1" x14ac:dyDescent="0.3">
      <c r="C689" s="24"/>
      <c r="D689" s="24"/>
      <c r="E689" s="116"/>
    </row>
    <row r="690" spans="3:5" s="2" customFormat="1" x14ac:dyDescent="0.3">
      <c r="C690" s="24"/>
      <c r="D690" s="24"/>
      <c r="E690" s="116"/>
    </row>
    <row r="691" spans="3:5" s="2" customFormat="1" x14ac:dyDescent="0.3">
      <c r="C691" s="24"/>
      <c r="D691" s="24"/>
      <c r="E691" s="116"/>
    </row>
  </sheetData>
  <sheetProtection algorithmName="SHA-512" hashValue="H4vXkDBsgiJh4FdYO60MeygpAc4NKO8cmNkOk0guQUrg8mkscjssKrJaXjU5OpFmYZ4cf0X76iEgVMpkvWWg5g==" saltValue="pybHhW0Mvh/suoGTs3O60A==" spinCount="100000" sheet="1" objects="1" scenarios="1"/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rgb="FF173583"/>
    <pageSetUpPr fitToPage="1"/>
  </sheetPr>
  <dimension ref="A1:AN126"/>
  <sheetViews>
    <sheetView tabSelected="1" zoomScale="80" zoomScaleNormal="80" zoomScaleSheetLayoutView="85" workbookViewId="0">
      <selection activeCell="I17" sqref="I17"/>
    </sheetView>
  </sheetViews>
  <sheetFormatPr defaultColWidth="8.88671875" defaultRowHeight="14.4" x14ac:dyDescent="0.3"/>
  <cols>
    <col min="1" max="1" width="3.33203125" style="23" customWidth="1"/>
    <col min="2" max="2" width="32.44140625" style="1" customWidth="1"/>
    <col min="3" max="3" width="45.6640625" style="1" customWidth="1"/>
    <col min="4" max="4" width="9.109375" style="25" customWidth="1"/>
    <col min="5" max="5" width="20.6640625" style="1" customWidth="1"/>
    <col min="6" max="6" width="23.33203125" style="1" customWidth="1"/>
    <col min="7" max="7" width="32" style="1" customWidth="1"/>
    <col min="8" max="8" width="22.6640625" style="1" customWidth="1"/>
    <col min="9" max="9" width="30.5546875" style="25" customWidth="1"/>
    <col min="10" max="16384" width="8.88671875" style="1"/>
  </cols>
  <sheetData>
    <row r="1" spans="1:40" ht="25.95" customHeight="1" x14ac:dyDescent="0.5">
      <c r="A1" s="118" t="s">
        <v>110</v>
      </c>
      <c r="B1" s="119"/>
      <c r="C1" s="119"/>
      <c r="D1" s="119"/>
      <c r="E1" s="119"/>
      <c r="F1" s="119"/>
      <c r="G1" s="119"/>
      <c r="H1" s="119"/>
      <c r="I1" s="120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25.8" x14ac:dyDescent="0.5">
      <c r="A2" s="8"/>
      <c r="B2" s="9"/>
      <c r="C2" s="10"/>
      <c r="D2" s="26"/>
      <c r="E2" s="11"/>
      <c r="F2" s="11"/>
      <c r="G2" s="11"/>
      <c r="H2" s="11"/>
      <c r="I2" s="5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25.8" x14ac:dyDescent="0.5">
      <c r="A3" s="8"/>
      <c r="B3" s="9"/>
      <c r="C3" s="10"/>
      <c r="D3" s="26"/>
      <c r="E3" s="11"/>
      <c r="F3" s="11"/>
      <c r="G3" s="11"/>
      <c r="H3" s="11"/>
      <c r="I3" s="5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25.8" x14ac:dyDescent="0.5">
      <c r="A4" s="8"/>
      <c r="B4" s="9"/>
      <c r="C4" s="10"/>
      <c r="D4" s="26"/>
      <c r="E4" s="11"/>
      <c r="F4" s="11"/>
      <c r="G4" s="11"/>
      <c r="H4" s="11"/>
      <c r="I4" s="5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5.6" x14ac:dyDescent="0.3">
      <c r="A5" s="8"/>
      <c r="B5" s="12" t="s">
        <v>49</v>
      </c>
      <c r="C5" s="13" t="s">
        <v>44</v>
      </c>
      <c r="D5" s="27" t="s">
        <v>70</v>
      </c>
      <c r="E5" s="40" t="s">
        <v>45</v>
      </c>
      <c r="F5" s="27" t="s">
        <v>41</v>
      </c>
      <c r="G5" s="13" t="s">
        <v>21</v>
      </c>
      <c r="H5" s="27" t="s">
        <v>46</v>
      </c>
      <c r="I5" s="50" t="s">
        <v>47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x14ac:dyDescent="0.3">
      <c r="A6" s="8">
        <v>1</v>
      </c>
      <c r="B6" s="14" t="s">
        <v>43</v>
      </c>
      <c r="C6" s="37">
        <f>'1. Touchscreen 65 inch '!C31</f>
        <v>0</v>
      </c>
      <c r="D6" s="28">
        <v>70</v>
      </c>
      <c r="E6" s="41">
        <f>'1. Touchscreen 65 inch '!C32</f>
        <v>0</v>
      </c>
      <c r="F6" s="46">
        <f>'1. Touchscreen 65 inch '!C33</f>
        <v>0</v>
      </c>
      <c r="G6" s="15"/>
      <c r="H6" s="42">
        <f>'1. Touchscreen 65 inch '!C34</f>
        <v>0</v>
      </c>
      <c r="I6" s="52">
        <f>D6*H6</f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x14ac:dyDescent="0.3">
      <c r="A7" s="8">
        <v>2</v>
      </c>
      <c r="B7" s="16" t="s">
        <v>38</v>
      </c>
      <c r="C7" s="37">
        <f>'2. Touchscreen 75 inch'!C31</f>
        <v>0</v>
      </c>
      <c r="D7" s="29">
        <v>70</v>
      </c>
      <c r="E7" s="42">
        <f>'2. Touchscreen 75 inch'!C32</f>
        <v>0</v>
      </c>
      <c r="F7" s="46">
        <f>'2. Touchscreen 75 inch'!C33</f>
        <v>0</v>
      </c>
      <c r="G7" s="15"/>
      <c r="H7" s="41">
        <f>'2. Touchscreen 75 inch'!C34</f>
        <v>0</v>
      </c>
      <c r="I7" s="52">
        <f>D7*H7</f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x14ac:dyDescent="0.3">
      <c r="A8" s="8">
        <v>3</v>
      </c>
      <c r="B8" s="14" t="s">
        <v>100</v>
      </c>
      <c r="C8" s="38">
        <f>'3. Touchscreen 86 inch'!C31</f>
        <v>0</v>
      </c>
      <c r="D8" s="30">
        <v>70</v>
      </c>
      <c r="E8" s="43">
        <f>'3. Touchscreen 86 inch'!C32</f>
        <v>0</v>
      </c>
      <c r="F8" s="47">
        <f>'3. Touchscreen 86 inch'!C33</f>
        <v>0</v>
      </c>
      <c r="G8" s="17"/>
      <c r="H8" s="44">
        <f>'3. Touchscreen 86 inch'!C34</f>
        <v>0</v>
      </c>
      <c r="I8" s="52">
        <f t="shared" ref="I8:I12" si="0">D8*H8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x14ac:dyDescent="0.3">
      <c r="A9" s="8">
        <v>4</v>
      </c>
      <c r="B9" s="14" t="s">
        <v>69</v>
      </c>
      <c r="C9" s="38">
        <f>'4. Wandmontage'!C7</f>
        <v>0</v>
      </c>
      <c r="D9" s="30">
        <v>20</v>
      </c>
      <c r="E9" s="43">
        <f>'4. Wandmontage'!C8</f>
        <v>0</v>
      </c>
      <c r="F9" s="47">
        <f>'4. Wandmontage'!C9</f>
        <v>0</v>
      </c>
      <c r="G9" s="48">
        <f>'4. Wandmontage'!C10</f>
        <v>0</v>
      </c>
      <c r="H9" s="44">
        <f>'4. Wandmontage'!C11</f>
        <v>0</v>
      </c>
      <c r="I9" s="52">
        <f t="shared" si="0"/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x14ac:dyDescent="0.3">
      <c r="A10" s="8">
        <v>5</v>
      </c>
      <c r="B10" s="16" t="s">
        <v>50</v>
      </c>
      <c r="C10" s="38">
        <f>'5. Muurlift'!C9</f>
        <v>0</v>
      </c>
      <c r="D10" s="31">
        <v>20</v>
      </c>
      <c r="E10" s="44">
        <f>'5. Muurlift'!C10</f>
        <v>0</v>
      </c>
      <c r="F10" s="47">
        <f>'5. Muurlift'!C11</f>
        <v>0</v>
      </c>
      <c r="G10" s="48">
        <f>'5. Muurlift'!C12</f>
        <v>0</v>
      </c>
      <c r="H10" s="43">
        <f>'5. Muurlift'!C13</f>
        <v>0</v>
      </c>
      <c r="I10" s="52">
        <f t="shared" si="0"/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x14ac:dyDescent="0.3">
      <c r="A11" s="18">
        <v>6</v>
      </c>
      <c r="B11" s="14" t="s">
        <v>58</v>
      </c>
      <c r="C11" s="37">
        <f>'6. Verrijdbaar onderstel'!C10</f>
        <v>0</v>
      </c>
      <c r="D11" s="28">
        <v>20</v>
      </c>
      <c r="E11" s="41">
        <f>'6. Verrijdbaar onderstel'!C11</f>
        <v>0</v>
      </c>
      <c r="F11" s="46">
        <f>'6. Verrijdbaar onderstel'!C12</f>
        <v>0</v>
      </c>
      <c r="G11" s="49">
        <f>'6. Verrijdbaar onderstel'!C13</f>
        <v>0</v>
      </c>
      <c r="H11" s="42">
        <f>'6. Verrijdbaar onderstel'!C14</f>
        <v>0</v>
      </c>
      <c r="I11" s="52">
        <f t="shared" si="0"/>
        <v>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x14ac:dyDescent="0.3">
      <c r="A12" s="18">
        <v>7</v>
      </c>
      <c r="B12" s="14" t="s">
        <v>81</v>
      </c>
      <c r="C12" s="37">
        <f>'7. OPS - PC Module'!C11</f>
        <v>0</v>
      </c>
      <c r="D12" s="28">
        <v>20</v>
      </c>
      <c r="E12" s="41">
        <f>'7. OPS - PC Module'!C12</f>
        <v>0</v>
      </c>
      <c r="F12" s="46">
        <f>'7. OPS - PC Module'!C13</f>
        <v>0</v>
      </c>
      <c r="G12" s="19"/>
      <c r="H12" s="42">
        <f>'7. OPS - PC Module'!C14</f>
        <v>0</v>
      </c>
      <c r="I12" s="52">
        <f t="shared" si="0"/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x14ac:dyDescent="0.3">
      <c r="A13" s="18">
        <v>8</v>
      </c>
      <c r="B13" s="14" t="s">
        <v>82</v>
      </c>
      <c r="C13" s="37">
        <f>'8. Soundbar'!C8</f>
        <v>0</v>
      </c>
      <c r="D13" s="28">
        <v>20</v>
      </c>
      <c r="E13" s="41">
        <f>'8. Soundbar'!C9</f>
        <v>0</v>
      </c>
      <c r="F13" s="46">
        <f>'8. Soundbar'!C10</f>
        <v>0</v>
      </c>
      <c r="G13" s="19"/>
      <c r="H13" s="42">
        <f>'8. Soundbar'!C11</f>
        <v>0</v>
      </c>
      <c r="I13" s="52">
        <f>D13*H13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x14ac:dyDescent="0.3">
      <c r="A14" s="8">
        <v>9</v>
      </c>
      <c r="B14" s="14" t="s">
        <v>83</v>
      </c>
      <c r="C14" s="39"/>
      <c r="D14" s="32"/>
      <c r="E14" s="45"/>
      <c r="F14" s="20"/>
      <c r="G14" s="19"/>
      <c r="H14" s="15"/>
      <c r="I14" s="52">
        <f>'9. Uurtarieven'!E16</f>
        <v>25000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x14ac:dyDescent="0.3">
      <c r="A15" s="8">
        <v>10</v>
      </c>
      <c r="B15" s="14" t="s">
        <v>96</v>
      </c>
      <c r="C15" s="39"/>
      <c r="D15" s="32"/>
      <c r="E15" s="45"/>
      <c r="F15" s="20"/>
      <c r="G15" s="19"/>
      <c r="H15" s="15"/>
      <c r="I15" s="52">
        <f>'10. Accessoires'!E5</f>
        <v>25000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x14ac:dyDescent="0.3">
      <c r="A16" s="21"/>
      <c r="B16" s="2"/>
      <c r="C16" s="2"/>
      <c r="D16" s="24"/>
      <c r="E16" s="2"/>
      <c r="F16" s="2"/>
      <c r="G16" s="2"/>
      <c r="H16" s="2"/>
      <c r="I16" s="5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18" x14ac:dyDescent="0.35">
      <c r="A17" s="21"/>
      <c r="B17" s="22"/>
      <c r="C17" s="2"/>
      <c r="D17" s="24"/>
      <c r="E17" s="2"/>
      <c r="F17" s="2"/>
      <c r="G17" s="121" t="s">
        <v>120</v>
      </c>
      <c r="H17" s="122"/>
      <c r="I17" s="54">
        <f>SUM(I6:I15)</f>
        <v>50000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x14ac:dyDescent="0.3">
      <c r="A18" s="21"/>
      <c r="C18" s="2"/>
      <c r="D18" s="24"/>
      <c r="E18" s="2"/>
      <c r="F18" s="2"/>
      <c r="G18" s="2"/>
      <c r="H18" s="2"/>
      <c r="I18" s="2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x14ac:dyDescent="0.3">
      <c r="A19" s="21"/>
      <c r="B19" s="2"/>
      <c r="C19" s="2"/>
      <c r="D19" s="24"/>
      <c r="E19" s="2"/>
      <c r="F19" s="2"/>
      <c r="G19" s="2"/>
      <c r="H19" s="2"/>
      <c r="I19" s="2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x14ac:dyDescent="0.3">
      <c r="A20" s="21"/>
      <c r="B20" s="2"/>
      <c r="C20" s="2"/>
      <c r="D20" s="24"/>
      <c r="E20" s="2"/>
      <c r="F20" s="2"/>
      <c r="G20" s="2"/>
      <c r="H20" s="2"/>
      <c r="I20" s="2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x14ac:dyDescent="0.3">
      <c r="A21" s="21"/>
      <c r="B21" s="2"/>
      <c r="C21" s="2"/>
      <c r="D21" s="24"/>
      <c r="E21" s="2"/>
      <c r="F21" s="2"/>
      <c r="G21" s="2"/>
      <c r="H21" s="2"/>
      <c r="I21" s="2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x14ac:dyDescent="0.3">
      <c r="A22" s="21"/>
      <c r="B22" s="2"/>
      <c r="C22" s="2"/>
      <c r="D22" s="24"/>
      <c r="E22" s="2"/>
      <c r="F22" s="2"/>
      <c r="G22" s="2"/>
      <c r="H22" s="2"/>
      <c r="I22" s="2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x14ac:dyDescent="0.3">
      <c r="A23" s="21"/>
      <c r="B23" s="2"/>
      <c r="C23" s="2"/>
      <c r="D23" s="24"/>
      <c r="E23" s="2"/>
      <c r="F23" s="2"/>
      <c r="G23" s="2"/>
      <c r="H23" s="2"/>
      <c r="I23" s="24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x14ac:dyDescent="0.3">
      <c r="A24" s="21"/>
      <c r="B24" s="2"/>
      <c r="C24" s="2"/>
      <c r="D24" s="24"/>
      <c r="E24" s="2"/>
      <c r="F24" s="2"/>
      <c r="G24" s="2"/>
      <c r="H24" s="2"/>
      <c r="I24" s="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x14ac:dyDescent="0.3">
      <c r="A25" s="21"/>
      <c r="B25" s="2"/>
      <c r="C25" s="2"/>
      <c r="D25" s="24"/>
      <c r="E25" s="2"/>
      <c r="F25" s="2"/>
      <c r="G25" s="2"/>
      <c r="H25" s="2"/>
      <c r="I25" s="2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x14ac:dyDescent="0.3">
      <c r="A26" s="21"/>
      <c r="B26" s="2"/>
      <c r="C26" s="2"/>
      <c r="D26" s="24"/>
      <c r="E26" s="2"/>
      <c r="F26" s="2"/>
      <c r="G26" s="2"/>
      <c r="H26" s="2"/>
      <c r="I26" s="2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x14ac:dyDescent="0.3">
      <c r="A27" s="21"/>
      <c r="B27" s="2"/>
      <c r="C27" s="2"/>
      <c r="D27" s="24"/>
      <c r="E27" s="2"/>
      <c r="F27" s="2"/>
      <c r="G27" s="2"/>
      <c r="H27" s="2"/>
      <c r="I27" s="2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x14ac:dyDescent="0.3">
      <c r="A28" s="21"/>
      <c r="B28" s="2"/>
      <c r="C28" s="2"/>
      <c r="D28" s="24"/>
      <c r="E28" s="2"/>
      <c r="F28" s="2"/>
      <c r="G28" s="2"/>
      <c r="H28" s="2"/>
      <c r="I28" s="2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x14ac:dyDescent="0.3">
      <c r="A29" s="21"/>
      <c r="B29" s="2"/>
      <c r="C29" s="2"/>
      <c r="D29" s="24"/>
      <c r="E29" s="2"/>
      <c r="F29" s="2"/>
      <c r="G29" s="2"/>
      <c r="H29" s="2"/>
      <c r="I29" s="2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x14ac:dyDescent="0.3">
      <c r="A30" s="21"/>
      <c r="B30" s="2"/>
      <c r="C30" s="2"/>
      <c r="D30" s="24"/>
      <c r="E30" s="2"/>
      <c r="F30" s="2"/>
      <c r="G30" s="2"/>
      <c r="H30" s="2"/>
      <c r="I30" s="2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x14ac:dyDescent="0.3">
      <c r="A31" s="21"/>
      <c r="B31" s="2"/>
      <c r="C31" s="2"/>
      <c r="D31" s="24"/>
      <c r="E31" s="2"/>
      <c r="F31" s="2"/>
      <c r="G31" s="2"/>
      <c r="H31" s="2"/>
      <c r="I31" s="2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x14ac:dyDescent="0.3">
      <c r="A32" s="21"/>
      <c r="B32" s="2"/>
      <c r="C32" s="2"/>
      <c r="D32" s="24"/>
      <c r="E32" s="2"/>
      <c r="F32" s="2"/>
      <c r="G32" s="2"/>
      <c r="H32" s="2"/>
      <c r="I32" s="2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x14ac:dyDescent="0.3">
      <c r="A33" s="21"/>
      <c r="B33" s="2"/>
      <c r="C33" s="2"/>
      <c r="D33" s="24"/>
      <c r="E33" s="2"/>
      <c r="F33" s="2"/>
      <c r="G33" s="2"/>
      <c r="H33" s="2"/>
      <c r="I33" s="2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x14ac:dyDescent="0.3">
      <c r="A34" s="21"/>
      <c r="B34" s="2"/>
      <c r="C34" s="2"/>
      <c r="D34" s="24"/>
      <c r="E34" s="2"/>
      <c r="F34" s="2"/>
      <c r="G34" s="2"/>
      <c r="H34" s="2"/>
      <c r="I34" s="2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x14ac:dyDescent="0.3">
      <c r="A35" s="21"/>
      <c r="B35" s="2"/>
      <c r="C35" s="2"/>
      <c r="D35" s="24"/>
      <c r="E35" s="2"/>
      <c r="F35" s="2"/>
      <c r="G35" s="2"/>
      <c r="H35" s="2"/>
      <c r="I35" s="24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x14ac:dyDescent="0.3">
      <c r="A36" s="21"/>
      <c r="B36" s="2"/>
      <c r="C36" s="2"/>
      <c r="D36" s="24"/>
      <c r="E36" s="2"/>
      <c r="F36" s="2"/>
      <c r="G36" s="2"/>
      <c r="H36" s="2"/>
      <c r="I36" s="24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x14ac:dyDescent="0.3">
      <c r="A37" s="21"/>
      <c r="B37" s="2"/>
      <c r="C37" s="2"/>
      <c r="D37" s="24"/>
      <c r="E37" s="2"/>
      <c r="F37" s="2"/>
      <c r="G37" s="2"/>
      <c r="H37" s="2"/>
      <c r="I37" s="24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x14ac:dyDescent="0.3">
      <c r="A38" s="21"/>
      <c r="B38" s="2"/>
      <c r="C38" s="2"/>
      <c r="D38" s="24"/>
      <c r="E38" s="2"/>
      <c r="F38" s="2"/>
      <c r="G38" s="2"/>
      <c r="H38" s="2"/>
      <c r="I38" s="2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x14ac:dyDescent="0.3">
      <c r="A39" s="21"/>
      <c r="B39" s="2"/>
      <c r="C39" s="2"/>
      <c r="D39" s="24"/>
      <c r="E39" s="2"/>
      <c r="F39" s="2"/>
      <c r="G39" s="2"/>
      <c r="H39" s="2"/>
      <c r="I39" s="24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x14ac:dyDescent="0.3">
      <c r="A40" s="21"/>
      <c r="B40" s="2"/>
      <c r="C40" s="2"/>
      <c r="D40" s="24"/>
      <c r="E40" s="2"/>
      <c r="F40" s="2"/>
      <c r="G40" s="2"/>
      <c r="H40" s="2"/>
      <c r="I40" s="2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x14ac:dyDescent="0.3">
      <c r="A41" s="21"/>
      <c r="B41" s="2"/>
      <c r="C41" s="2"/>
      <c r="D41" s="24"/>
      <c r="E41" s="2"/>
      <c r="F41" s="2"/>
      <c r="G41" s="2"/>
      <c r="H41" s="2"/>
      <c r="I41" s="24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x14ac:dyDescent="0.3">
      <c r="A42" s="21"/>
      <c r="B42" s="2"/>
      <c r="C42" s="2"/>
      <c r="D42" s="24"/>
      <c r="E42" s="2"/>
      <c r="F42" s="2"/>
      <c r="G42" s="2"/>
      <c r="H42" s="2"/>
      <c r="I42" s="2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x14ac:dyDescent="0.3">
      <c r="A43" s="21"/>
      <c r="B43" s="2"/>
      <c r="C43" s="2"/>
      <c r="D43" s="24"/>
      <c r="E43" s="2"/>
      <c r="F43" s="2"/>
      <c r="G43" s="2"/>
      <c r="H43" s="2"/>
      <c r="I43" s="2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x14ac:dyDescent="0.3">
      <c r="A44" s="21"/>
      <c r="B44" s="2"/>
      <c r="C44" s="2"/>
      <c r="D44" s="24"/>
      <c r="E44" s="2"/>
      <c r="F44" s="2"/>
      <c r="G44" s="2"/>
      <c r="H44" s="2"/>
      <c r="I44" s="2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x14ac:dyDescent="0.3">
      <c r="A45" s="21"/>
      <c r="B45" s="2"/>
      <c r="C45" s="2"/>
      <c r="D45" s="24"/>
      <c r="E45" s="2"/>
      <c r="F45" s="2"/>
      <c r="G45" s="2"/>
      <c r="H45" s="2"/>
      <c r="I45" s="24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x14ac:dyDescent="0.3">
      <c r="A46" s="21"/>
      <c r="B46" s="2"/>
      <c r="C46" s="2"/>
      <c r="D46" s="24"/>
      <c r="E46" s="2"/>
      <c r="F46" s="2"/>
      <c r="G46" s="2"/>
      <c r="H46" s="2"/>
      <c r="I46" s="24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x14ac:dyDescent="0.3">
      <c r="A47" s="21"/>
      <c r="B47" s="2"/>
      <c r="C47" s="2"/>
      <c r="D47" s="24"/>
      <c r="E47" s="2"/>
      <c r="F47" s="2"/>
      <c r="G47" s="2"/>
      <c r="H47" s="2"/>
      <c r="I47" s="24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x14ac:dyDescent="0.3">
      <c r="A48" s="21"/>
      <c r="B48" s="2"/>
      <c r="C48" s="2"/>
      <c r="D48" s="24"/>
      <c r="E48" s="2"/>
      <c r="F48" s="2"/>
      <c r="G48" s="2"/>
      <c r="H48" s="2"/>
      <c r="I48" s="24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x14ac:dyDescent="0.3">
      <c r="A49" s="21"/>
      <c r="B49" s="2"/>
      <c r="C49" s="2"/>
      <c r="D49" s="24"/>
      <c r="E49" s="2"/>
      <c r="F49" s="2"/>
      <c r="G49" s="2"/>
      <c r="H49" s="2"/>
      <c r="I49" s="24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x14ac:dyDescent="0.3">
      <c r="A50" s="21"/>
      <c r="B50" s="2"/>
      <c r="C50" s="2"/>
      <c r="D50" s="24"/>
      <c r="E50" s="2"/>
      <c r="F50" s="2"/>
      <c r="G50" s="2"/>
      <c r="H50" s="2"/>
      <c r="I50" s="24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x14ac:dyDescent="0.3">
      <c r="A51" s="21"/>
      <c r="B51" s="2"/>
      <c r="C51" s="2"/>
      <c r="D51" s="24"/>
      <c r="E51" s="2"/>
      <c r="F51" s="2"/>
      <c r="G51" s="2"/>
      <c r="H51" s="2"/>
      <c r="I51" s="24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x14ac:dyDescent="0.3">
      <c r="A52" s="21"/>
      <c r="B52" s="2"/>
      <c r="C52" s="2"/>
      <c r="D52" s="24"/>
      <c r="E52" s="2"/>
      <c r="F52" s="2"/>
      <c r="G52" s="2"/>
      <c r="H52" s="2"/>
      <c r="I52" s="2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x14ac:dyDescent="0.3">
      <c r="A53" s="21"/>
      <c r="B53" s="2"/>
      <c r="C53" s="2"/>
      <c r="D53" s="24"/>
      <c r="E53" s="2"/>
      <c r="F53" s="2"/>
      <c r="G53" s="2"/>
      <c r="H53" s="2"/>
      <c r="I53" s="24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x14ac:dyDescent="0.3">
      <c r="A54" s="21"/>
      <c r="B54" s="2"/>
      <c r="C54" s="2"/>
      <c r="D54" s="24"/>
      <c r="E54" s="2"/>
      <c r="F54" s="2"/>
      <c r="G54" s="2"/>
      <c r="H54" s="2"/>
      <c r="I54" s="24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x14ac:dyDescent="0.3">
      <c r="A55" s="21"/>
      <c r="B55" s="2"/>
      <c r="C55" s="2"/>
      <c r="D55" s="24"/>
      <c r="E55" s="2"/>
      <c r="F55" s="2"/>
      <c r="G55" s="2"/>
      <c r="H55" s="2"/>
      <c r="I55" s="2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x14ac:dyDescent="0.3">
      <c r="A56" s="21"/>
      <c r="B56" s="2"/>
      <c r="C56" s="2"/>
      <c r="D56" s="24"/>
      <c r="E56" s="2"/>
      <c r="F56" s="2"/>
      <c r="G56" s="2"/>
      <c r="H56" s="2"/>
      <c r="I56" s="24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x14ac:dyDescent="0.3">
      <c r="A57" s="21"/>
      <c r="B57" s="2"/>
      <c r="C57" s="2"/>
      <c r="D57" s="24"/>
      <c r="E57" s="2"/>
      <c r="F57" s="2"/>
      <c r="G57" s="2"/>
      <c r="H57" s="2"/>
      <c r="I57" s="24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x14ac:dyDescent="0.3">
      <c r="A58" s="21"/>
      <c r="B58" s="2"/>
      <c r="C58" s="2"/>
      <c r="D58" s="24"/>
      <c r="E58" s="2"/>
      <c r="F58" s="2"/>
      <c r="G58" s="2"/>
      <c r="H58" s="2"/>
      <c r="I58" s="24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x14ac:dyDescent="0.3">
      <c r="A59" s="21"/>
      <c r="B59" s="2"/>
      <c r="C59" s="2"/>
      <c r="D59" s="24"/>
      <c r="E59" s="2"/>
      <c r="F59" s="2"/>
      <c r="G59" s="2"/>
      <c r="H59" s="2"/>
      <c r="I59" s="24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x14ac:dyDescent="0.3">
      <c r="A60" s="21"/>
      <c r="B60" s="2"/>
      <c r="C60" s="2"/>
      <c r="D60" s="24"/>
      <c r="E60" s="2"/>
      <c r="F60" s="2"/>
      <c r="G60" s="2"/>
      <c r="H60" s="2"/>
      <c r="I60" s="24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x14ac:dyDescent="0.3">
      <c r="A61" s="21"/>
      <c r="B61" s="2"/>
      <c r="C61" s="2"/>
      <c r="D61" s="24"/>
      <c r="E61" s="2"/>
      <c r="F61" s="2"/>
      <c r="G61" s="2"/>
      <c r="H61" s="2"/>
      <c r="I61" s="2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x14ac:dyDescent="0.3">
      <c r="A62" s="21"/>
      <c r="B62" s="2"/>
      <c r="C62" s="2"/>
      <c r="D62" s="24"/>
      <c r="E62" s="2"/>
      <c r="F62" s="2"/>
      <c r="G62" s="2"/>
      <c r="H62" s="2"/>
      <c r="I62" s="2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x14ac:dyDescent="0.3">
      <c r="A63" s="21"/>
      <c r="B63" s="2"/>
      <c r="C63" s="2"/>
      <c r="D63" s="24"/>
      <c r="E63" s="2"/>
      <c r="F63" s="2"/>
      <c r="G63" s="2"/>
      <c r="H63" s="2"/>
      <c r="I63" s="2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x14ac:dyDescent="0.3">
      <c r="A64" s="21"/>
      <c r="B64" s="2"/>
      <c r="C64" s="2"/>
      <c r="D64" s="24"/>
      <c r="E64" s="2"/>
      <c r="F64" s="2"/>
      <c r="G64" s="2"/>
      <c r="H64" s="2"/>
      <c r="I64" s="2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x14ac:dyDescent="0.3">
      <c r="A65" s="21"/>
      <c r="B65" s="2"/>
      <c r="C65" s="2"/>
      <c r="D65" s="24"/>
      <c r="E65" s="2"/>
      <c r="F65" s="2"/>
      <c r="G65" s="2"/>
      <c r="H65" s="2"/>
      <c r="I65" s="2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x14ac:dyDescent="0.3">
      <c r="A66" s="21"/>
      <c r="B66" s="2"/>
      <c r="C66" s="2"/>
      <c r="D66" s="24"/>
      <c r="E66" s="2"/>
      <c r="F66" s="2"/>
      <c r="G66" s="2"/>
      <c r="H66" s="2"/>
      <c r="I66" s="2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 x14ac:dyDescent="0.3">
      <c r="A67" s="21"/>
      <c r="B67" s="2"/>
      <c r="C67" s="2"/>
      <c r="D67" s="24"/>
      <c r="E67" s="2"/>
      <c r="F67" s="2"/>
      <c r="G67" s="2"/>
      <c r="H67" s="2"/>
      <c r="I67" s="2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 x14ac:dyDescent="0.3">
      <c r="A68" s="21"/>
      <c r="B68" s="2"/>
      <c r="C68" s="2"/>
      <c r="D68" s="24"/>
      <c r="E68" s="2"/>
      <c r="F68" s="2"/>
      <c r="G68" s="2"/>
      <c r="H68" s="2"/>
      <c r="I68" s="2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40" x14ac:dyDescent="0.3">
      <c r="A69" s="21"/>
      <c r="B69" s="2"/>
      <c r="C69" s="2"/>
      <c r="D69" s="24"/>
      <c r="E69" s="2"/>
      <c r="F69" s="2"/>
      <c r="G69" s="2"/>
      <c r="H69" s="2"/>
      <c r="I69" s="2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40" x14ac:dyDescent="0.3">
      <c r="A70" s="21"/>
      <c r="B70" s="2"/>
      <c r="C70" s="2"/>
      <c r="D70" s="24"/>
      <c r="E70" s="2"/>
      <c r="F70" s="2"/>
      <c r="G70" s="2"/>
      <c r="H70" s="2"/>
      <c r="I70" s="2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 x14ac:dyDescent="0.3">
      <c r="A71" s="21"/>
      <c r="B71" s="2"/>
      <c r="C71" s="2"/>
      <c r="D71" s="24"/>
      <c r="E71" s="2"/>
      <c r="F71" s="2"/>
      <c r="G71" s="2"/>
      <c r="H71" s="2"/>
      <c r="I71" s="2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 x14ac:dyDescent="0.3">
      <c r="A72" s="21"/>
      <c r="B72" s="2"/>
      <c r="C72" s="2"/>
      <c r="D72" s="24"/>
      <c r="E72" s="2"/>
      <c r="F72" s="2"/>
      <c r="G72" s="2"/>
      <c r="H72" s="2"/>
      <c r="I72" s="2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x14ac:dyDescent="0.3">
      <c r="A73" s="21"/>
      <c r="B73" s="2"/>
      <c r="C73" s="2"/>
      <c r="D73" s="24"/>
      <c r="E73" s="2"/>
      <c r="F73" s="2"/>
      <c r="G73" s="2"/>
      <c r="H73" s="2"/>
      <c r="I73" s="2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x14ac:dyDescent="0.3">
      <c r="A74" s="21"/>
      <c r="B74" s="2"/>
      <c r="C74" s="2"/>
      <c r="D74" s="24"/>
      <c r="E74" s="2"/>
      <c r="F74" s="2"/>
      <c r="G74" s="2"/>
      <c r="H74" s="2"/>
      <c r="I74" s="2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x14ac:dyDescent="0.3">
      <c r="A75" s="21"/>
      <c r="B75" s="2"/>
      <c r="C75" s="2"/>
      <c r="D75" s="24"/>
      <c r="E75" s="2"/>
      <c r="F75" s="2"/>
      <c r="G75" s="2"/>
      <c r="H75" s="2"/>
      <c r="I75" s="2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x14ac:dyDescent="0.3">
      <c r="A76" s="21"/>
      <c r="B76" s="2"/>
      <c r="C76" s="2"/>
      <c r="D76" s="24"/>
      <c r="E76" s="2"/>
      <c r="F76" s="2"/>
      <c r="G76" s="2"/>
      <c r="H76" s="2"/>
      <c r="I76" s="2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x14ac:dyDescent="0.3">
      <c r="A77" s="21"/>
      <c r="B77" s="2"/>
      <c r="C77" s="2"/>
      <c r="D77" s="24"/>
      <c r="E77" s="2"/>
      <c r="F77" s="2"/>
      <c r="G77" s="2"/>
      <c r="H77" s="2"/>
      <c r="I77" s="2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x14ac:dyDescent="0.3">
      <c r="A78" s="21"/>
      <c r="B78" s="2"/>
      <c r="C78" s="2"/>
      <c r="D78" s="24"/>
      <c r="E78" s="2"/>
      <c r="F78" s="2"/>
      <c r="G78" s="2"/>
      <c r="H78" s="2"/>
      <c r="I78" s="2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x14ac:dyDescent="0.3">
      <c r="A79" s="21"/>
      <c r="B79" s="2"/>
      <c r="C79" s="2"/>
      <c r="D79" s="24"/>
      <c r="E79" s="2"/>
      <c r="F79" s="2"/>
      <c r="G79" s="2"/>
      <c r="H79" s="2"/>
      <c r="I79" s="2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x14ac:dyDescent="0.3">
      <c r="A80" s="21"/>
      <c r="B80" s="2"/>
      <c r="C80" s="2"/>
      <c r="D80" s="24"/>
      <c r="E80" s="2"/>
      <c r="F80" s="2"/>
      <c r="G80" s="2"/>
      <c r="H80" s="2"/>
      <c r="I80" s="2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x14ac:dyDescent="0.3">
      <c r="A81" s="21"/>
      <c r="B81" s="2"/>
      <c r="C81" s="2"/>
      <c r="D81" s="24"/>
      <c r="E81" s="2"/>
      <c r="F81" s="2"/>
      <c r="G81" s="2"/>
      <c r="H81" s="2"/>
      <c r="I81" s="2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x14ac:dyDescent="0.3">
      <c r="A82" s="21"/>
      <c r="B82" s="2"/>
      <c r="C82" s="2"/>
      <c r="D82" s="24"/>
      <c r="E82" s="2"/>
      <c r="F82" s="2"/>
      <c r="G82" s="2"/>
      <c r="H82" s="2"/>
      <c r="I82" s="2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x14ac:dyDescent="0.3">
      <c r="A83" s="21"/>
      <c r="B83" s="2"/>
      <c r="C83" s="2"/>
      <c r="D83" s="24"/>
      <c r="E83" s="2"/>
      <c r="F83" s="2"/>
      <c r="G83" s="2"/>
      <c r="H83" s="2"/>
      <c r="I83" s="2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x14ac:dyDescent="0.3">
      <c r="A84" s="21"/>
      <c r="B84" s="2"/>
      <c r="C84" s="2"/>
      <c r="D84" s="24"/>
      <c r="E84" s="2"/>
      <c r="F84" s="2"/>
      <c r="G84" s="2"/>
      <c r="H84" s="2"/>
      <c r="I84" s="2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x14ac:dyDescent="0.3">
      <c r="A85" s="21"/>
      <c r="B85" s="2"/>
      <c r="C85" s="2"/>
      <c r="D85" s="24"/>
      <c r="E85" s="2"/>
      <c r="F85" s="2"/>
      <c r="G85" s="2"/>
      <c r="H85" s="2"/>
      <c r="I85" s="2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x14ac:dyDescent="0.3">
      <c r="A86" s="21"/>
      <c r="B86" s="2"/>
      <c r="C86" s="2"/>
      <c r="D86" s="24"/>
      <c r="E86" s="2"/>
      <c r="F86" s="2"/>
      <c r="G86" s="2"/>
      <c r="H86" s="2"/>
      <c r="I86" s="2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x14ac:dyDescent="0.3">
      <c r="A87" s="21"/>
      <c r="B87" s="2"/>
      <c r="C87" s="2"/>
      <c r="D87" s="24"/>
      <c r="E87" s="2"/>
      <c r="F87" s="2"/>
      <c r="G87" s="2"/>
      <c r="H87" s="2"/>
      <c r="I87" s="2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x14ac:dyDescent="0.3">
      <c r="A88" s="21"/>
      <c r="B88" s="2"/>
      <c r="C88" s="2"/>
      <c r="D88" s="24"/>
      <c r="E88" s="2"/>
      <c r="F88" s="2"/>
      <c r="G88" s="2"/>
      <c r="H88" s="2"/>
      <c r="I88" s="24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x14ac:dyDescent="0.3">
      <c r="A89" s="21"/>
      <c r="B89" s="2"/>
      <c r="C89" s="2"/>
      <c r="D89" s="24"/>
      <c r="E89" s="2"/>
      <c r="F89" s="2"/>
      <c r="G89" s="2"/>
      <c r="H89" s="2"/>
      <c r="I89" s="24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x14ac:dyDescent="0.3">
      <c r="A90" s="21"/>
      <c r="B90" s="2"/>
      <c r="C90" s="2"/>
      <c r="D90" s="24"/>
      <c r="E90" s="2"/>
      <c r="F90" s="2"/>
      <c r="G90" s="2"/>
      <c r="H90" s="2"/>
      <c r="I90" s="24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x14ac:dyDescent="0.3">
      <c r="A91" s="21"/>
      <c r="B91" s="2"/>
      <c r="C91" s="2"/>
      <c r="D91" s="24"/>
      <c r="E91" s="2"/>
      <c r="F91" s="2"/>
      <c r="G91" s="2"/>
      <c r="H91" s="2"/>
      <c r="I91" s="24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x14ac:dyDescent="0.3">
      <c r="A92" s="21"/>
      <c r="B92" s="2"/>
      <c r="C92" s="2"/>
      <c r="D92" s="24"/>
      <c r="E92" s="2"/>
      <c r="F92" s="2"/>
      <c r="G92" s="2"/>
      <c r="H92" s="2"/>
      <c r="I92" s="2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x14ac:dyDescent="0.3">
      <c r="A93" s="21"/>
      <c r="B93" s="2"/>
      <c r="C93" s="2"/>
      <c r="D93" s="24"/>
      <c r="E93" s="2"/>
      <c r="F93" s="2"/>
      <c r="G93" s="2"/>
      <c r="H93" s="2"/>
      <c r="I93" s="24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x14ac:dyDescent="0.3">
      <c r="A94" s="21"/>
      <c r="B94" s="2"/>
      <c r="C94" s="2"/>
      <c r="D94" s="24"/>
      <c r="E94" s="2"/>
      <c r="F94" s="2"/>
      <c r="G94" s="2"/>
      <c r="H94" s="2"/>
      <c r="I94" s="24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x14ac:dyDescent="0.3">
      <c r="A95" s="21"/>
      <c r="B95" s="2"/>
      <c r="C95" s="2"/>
      <c r="D95" s="24"/>
      <c r="E95" s="2"/>
      <c r="F95" s="2"/>
      <c r="G95" s="2"/>
      <c r="H95" s="2"/>
      <c r="I95" s="24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x14ac:dyDescent="0.3">
      <c r="A96" s="21"/>
      <c r="B96" s="2"/>
      <c r="C96" s="2"/>
      <c r="D96" s="24"/>
      <c r="E96" s="2"/>
      <c r="F96" s="2"/>
      <c r="G96" s="2"/>
      <c r="H96" s="2"/>
      <c r="I96" s="24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40" x14ac:dyDescent="0.3">
      <c r="A97" s="21"/>
      <c r="B97" s="2"/>
      <c r="C97" s="2"/>
      <c r="D97" s="24"/>
      <c r="E97" s="2"/>
      <c r="F97" s="2"/>
      <c r="G97" s="2"/>
      <c r="H97" s="2"/>
      <c r="I97" s="24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 x14ac:dyDescent="0.3">
      <c r="A98" s="21"/>
      <c r="B98" s="2"/>
      <c r="C98" s="2"/>
      <c r="D98" s="24"/>
      <c r="E98" s="2"/>
      <c r="F98" s="2"/>
      <c r="G98" s="2"/>
      <c r="H98" s="2"/>
      <c r="I98" s="24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1:40" x14ac:dyDescent="0.3">
      <c r="A99" s="21"/>
      <c r="B99" s="2"/>
      <c r="C99" s="2"/>
      <c r="D99" s="24"/>
      <c r="E99" s="2"/>
      <c r="F99" s="2"/>
      <c r="G99" s="2"/>
      <c r="H99" s="2"/>
      <c r="I99" s="24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1:40" x14ac:dyDescent="0.3">
      <c r="A100" s="21"/>
      <c r="B100" s="2"/>
      <c r="C100" s="2"/>
      <c r="D100" s="24"/>
      <c r="E100" s="2"/>
      <c r="F100" s="2"/>
      <c r="G100" s="2"/>
      <c r="H100" s="2"/>
      <c r="I100" s="24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 x14ac:dyDescent="0.3">
      <c r="A101" s="21"/>
      <c r="B101" s="2"/>
      <c r="C101" s="2"/>
      <c r="D101" s="24"/>
      <c r="E101" s="2"/>
      <c r="F101" s="2"/>
      <c r="G101" s="2"/>
      <c r="H101" s="2"/>
      <c r="I101" s="24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1:40" x14ac:dyDescent="0.3">
      <c r="A102" s="21"/>
      <c r="B102" s="2"/>
      <c r="C102" s="2"/>
      <c r="D102" s="24"/>
      <c r="E102" s="2"/>
      <c r="F102" s="2"/>
      <c r="G102" s="2"/>
      <c r="H102" s="2"/>
      <c r="I102" s="24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spans="1:40" x14ac:dyDescent="0.3">
      <c r="A103" s="21"/>
      <c r="B103" s="2"/>
      <c r="C103" s="2"/>
      <c r="D103" s="24"/>
      <c r="E103" s="2"/>
      <c r="F103" s="2"/>
      <c r="G103" s="2"/>
      <c r="H103" s="2"/>
      <c r="I103" s="24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1:40" x14ac:dyDescent="0.3">
      <c r="A104" s="21"/>
      <c r="B104" s="2"/>
      <c r="C104" s="2"/>
      <c r="D104" s="24"/>
      <c r="E104" s="2"/>
      <c r="F104" s="2"/>
      <c r="G104" s="2"/>
      <c r="H104" s="2"/>
      <c r="I104" s="24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spans="1:40" x14ac:dyDescent="0.3">
      <c r="A105" s="21"/>
      <c r="B105" s="2"/>
      <c r="C105" s="2"/>
      <c r="D105" s="24"/>
      <c r="E105" s="2"/>
      <c r="F105" s="2"/>
      <c r="G105" s="2"/>
      <c r="H105" s="2"/>
      <c r="I105" s="24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spans="1:40" x14ac:dyDescent="0.3">
      <c r="A106" s="21"/>
      <c r="B106" s="2"/>
      <c r="C106" s="2"/>
      <c r="D106" s="24"/>
      <c r="E106" s="2"/>
      <c r="F106" s="2"/>
      <c r="G106" s="2"/>
      <c r="H106" s="2"/>
      <c r="I106" s="24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spans="1:40" x14ac:dyDescent="0.3">
      <c r="A107" s="21"/>
      <c r="B107" s="2"/>
      <c r="C107" s="2"/>
      <c r="D107" s="24"/>
      <c r="E107" s="2"/>
      <c r="F107" s="2"/>
      <c r="G107" s="2"/>
      <c r="H107" s="2"/>
      <c r="I107" s="24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pans="1:40" x14ac:dyDescent="0.3">
      <c r="A108" s="21"/>
      <c r="B108" s="2"/>
      <c r="C108" s="2"/>
      <c r="D108" s="24"/>
      <c r="E108" s="2"/>
      <c r="F108" s="2"/>
      <c r="G108" s="2"/>
      <c r="H108" s="2"/>
      <c r="I108" s="24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spans="1:40" x14ac:dyDescent="0.3">
      <c r="A109" s="21"/>
      <c r="B109" s="2"/>
      <c r="C109" s="2"/>
      <c r="D109" s="24"/>
      <c r="E109" s="2"/>
      <c r="F109" s="2"/>
      <c r="G109" s="2"/>
      <c r="H109" s="2"/>
      <c r="I109" s="24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pans="1:40" x14ac:dyDescent="0.3">
      <c r="A110" s="21"/>
      <c r="B110" s="2"/>
      <c r="C110" s="2"/>
      <c r="D110" s="24"/>
      <c r="E110" s="2"/>
      <c r="F110" s="2"/>
      <c r="G110" s="2"/>
      <c r="H110" s="2"/>
      <c r="I110" s="24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pans="1:40" x14ac:dyDescent="0.3">
      <c r="A111" s="21"/>
      <c r="B111" s="2"/>
      <c r="C111" s="2"/>
      <c r="D111" s="24"/>
      <c r="E111" s="2"/>
      <c r="F111" s="2"/>
      <c r="G111" s="2"/>
      <c r="H111" s="2"/>
      <c r="I111" s="24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pans="1:40" x14ac:dyDescent="0.3">
      <c r="A112" s="21"/>
      <c r="B112" s="2"/>
      <c r="C112" s="2"/>
      <c r="D112" s="24"/>
      <c r="E112" s="2"/>
      <c r="F112" s="2"/>
      <c r="G112" s="2"/>
      <c r="H112" s="2"/>
      <c r="I112" s="24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</row>
    <row r="113" spans="1:40" x14ac:dyDescent="0.3">
      <c r="A113" s="21"/>
      <c r="B113" s="2"/>
      <c r="C113" s="2"/>
      <c r="D113" s="24"/>
      <c r="E113" s="2"/>
      <c r="F113" s="2"/>
      <c r="G113" s="2"/>
      <c r="H113" s="2"/>
      <c r="I113" s="24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</row>
    <row r="114" spans="1:40" x14ac:dyDescent="0.3">
      <c r="A114" s="21"/>
      <c r="B114" s="2"/>
      <c r="C114" s="2"/>
      <c r="D114" s="24"/>
      <c r="E114" s="2"/>
      <c r="F114" s="2"/>
      <c r="G114" s="2"/>
      <c r="H114" s="2"/>
      <c r="I114" s="24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</row>
    <row r="115" spans="1:40" x14ac:dyDescent="0.3">
      <c r="A115" s="21"/>
      <c r="B115" s="2"/>
      <c r="C115" s="2"/>
      <c r="D115" s="24"/>
      <c r="E115" s="2"/>
      <c r="F115" s="2"/>
      <c r="G115" s="2"/>
      <c r="H115" s="2"/>
      <c r="I115" s="24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</row>
    <row r="116" spans="1:40" x14ac:dyDescent="0.3">
      <c r="A116" s="21"/>
      <c r="B116" s="2"/>
      <c r="C116" s="2"/>
      <c r="D116" s="24"/>
      <c r="E116" s="2"/>
      <c r="F116" s="2"/>
      <c r="G116" s="2"/>
      <c r="H116" s="2"/>
      <c r="I116" s="24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</row>
    <row r="117" spans="1:40" x14ac:dyDescent="0.3">
      <c r="A117" s="21"/>
      <c r="B117" s="2"/>
      <c r="C117" s="2"/>
      <c r="D117" s="24"/>
      <c r="E117" s="2"/>
      <c r="F117" s="2"/>
      <c r="G117" s="2"/>
      <c r="H117" s="2"/>
      <c r="I117" s="24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</row>
    <row r="118" spans="1:40" x14ac:dyDescent="0.3">
      <c r="A118" s="21"/>
      <c r="B118" s="2"/>
      <c r="C118" s="2"/>
      <c r="D118" s="24"/>
      <c r="E118" s="2"/>
      <c r="F118" s="2"/>
      <c r="G118" s="2"/>
      <c r="H118" s="2"/>
      <c r="I118" s="24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</row>
    <row r="119" spans="1:40" x14ac:dyDescent="0.3">
      <c r="A119" s="21"/>
      <c r="B119" s="2"/>
      <c r="C119" s="2"/>
      <c r="D119" s="24"/>
      <c r="E119" s="2"/>
      <c r="F119" s="2"/>
      <c r="G119" s="2"/>
      <c r="H119" s="2"/>
      <c r="I119" s="24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</row>
    <row r="120" spans="1:40" x14ac:dyDescent="0.3">
      <c r="A120" s="21"/>
      <c r="B120" s="2"/>
      <c r="C120" s="2"/>
      <c r="D120" s="24"/>
      <c r="E120" s="2"/>
      <c r="F120" s="2"/>
      <c r="G120" s="2"/>
      <c r="H120" s="2"/>
      <c r="I120" s="24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</row>
    <row r="121" spans="1:40" x14ac:dyDescent="0.3">
      <c r="A121" s="21"/>
      <c r="B121" s="2"/>
      <c r="C121" s="2"/>
      <c r="D121" s="24"/>
      <c r="E121" s="2"/>
      <c r="F121" s="2"/>
      <c r="G121" s="2"/>
      <c r="H121" s="2"/>
      <c r="I121" s="24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</row>
    <row r="122" spans="1:40" x14ac:dyDescent="0.3">
      <c r="A122" s="21"/>
      <c r="B122" s="2"/>
      <c r="C122" s="2"/>
      <c r="D122" s="24"/>
      <c r="E122" s="2"/>
      <c r="F122" s="2"/>
      <c r="G122" s="2"/>
      <c r="H122" s="2"/>
      <c r="I122" s="24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</row>
    <row r="123" spans="1:40" x14ac:dyDescent="0.3">
      <c r="A123" s="21"/>
      <c r="B123" s="2"/>
      <c r="C123" s="2"/>
      <c r="D123" s="24"/>
      <c r="E123" s="2"/>
      <c r="F123" s="2"/>
      <c r="G123" s="2"/>
      <c r="H123" s="2"/>
      <c r="I123" s="24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</row>
    <row r="124" spans="1:40" x14ac:dyDescent="0.3">
      <c r="A124" s="21"/>
      <c r="B124" s="2"/>
      <c r="C124" s="2"/>
      <c r="D124" s="24"/>
      <c r="E124" s="2"/>
      <c r="F124" s="2"/>
      <c r="G124" s="2"/>
      <c r="H124" s="2"/>
      <c r="I124" s="24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</row>
    <row r="125" spans="1:40" x14ac:dyDescent="0.3">
      <c r="A125" s="21"/>
      <c r="B125" s="2"/>
      <c r="C125" s="2"/>
      <c r="D125" s="24"/>
      <c r="E125" s="2"/>
      <c r="F125" s="2"/>
      <c r="G125" s="2"/>
      <c r="H125" s="2"/>
      <c r="I125" s="24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</row>
    <row r="126" spans="1:40" x14ac:dyDescent="0.3">
      <c r="A126" s="21"/>
      <c r="B126" s="2"/>
      <c r="C126" s="2"/>
      <c r="D126" s="24"/>
      <c r="E126" s="2"/>
      <c r="F126" s="2"/>
      <c r="G126" s="2"/>
      <c r="H126" s="2"/>
      <c r="I126" s="24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</row>
  </sheetData>
  <sheetProtection algorithmName="SHA-512" hashValue="ylDK2XLGWLgdKXEoGDvatPwmNE9dwFx0XpI3BfScve6vhUBdC9Xl6Qt4iJfnoWqqoYN8So6MZPxSZh3Ad1oHGw==" saltValue="FBus93wt4osDsPulNEsqtA==" spinCount="100000" sheet="1" objects="1" scenarios="1"/>
  <mergeCells count="2">
    <mergeCell ref="A1:I1"/>
    <mergeCell ref="G17:H17"/>
  </mergeCells>
  <pageMargins left="0.7" right="0.7" top="0.75" bottom="0.75" header="0.3" footer="0.3"/>
  <pageSetup paperSize="9" scale="97" orientation="portrait" verticalDpi="0" r:id="rId1"/>
  <headerFooter>
    <oddFooter>&amp;L&amp;X1)&amp;X aantallen zijn indicatief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tabColor rgb="FFC2E76B"/>
  </sheetPr>
  <dimension ref="A1:ABV99"/>
  <sheetViews>
    <sheetView topLeftCell="A29" zoomScale="90" zoomScaleNormal="90" zoomScaleSheetLayoutView="90" workbookViewId="0">
      <selection activeCell="C14" sqref="C14"/>
    </sheetView>
  </sheetViews>
  <sheetFormatPr defaultColWidth="8.88671875" defaultRowHeight="14.4" x14ac:dyDescent="0.3"/>
  <cols>
    <col min="1" max="1" width="4.33203125" style="60" customWidth="1"/>
    <col min="2" max="2" width="32.6640625" style="60" bestFit="1" customWidth="1"/>
    <col min="3" max="3" width="146.6640625" style="1" customWidth="1"/>
    <col min="4" max="4" width="71.88671875" style="1" customWidth="1"/>
    <col min="5" max="10" width="8.88671875" style="1"/>
    <col min="11" max="52" width="9.109375" style="2" customWidth="1"/>
    <col min="53" max="16384" width="8.88671875" style="1"/>
  </cols>
  <sheetData>
    <row r="1" spans="1:750" ht="25.8" x14ac:dyDescent="0.5">
      <c r="A1" s="118" t="s">
        <v>43</v>
      </c>
      <c r="B1" s="119"/>
      <c r="C1" s="120"/>
      <c r="D1" s="2"/>
      <c r="E1" s="2"/>
      <c r="F1" s="2"/>
      <c r="G1" s="2"/>
      <c r="H1" s="2"/>
      <c r="I1" s="2"/>
      <c r="J1" s="2"/>
    </row>
    <row r="2" spans="1:750" x14ac:dyDescent="0.3">
      <c r="A2" s="65"/>
      <c r="B2" s="66"/>
      <c r="C2" s="67"/>
      <c r="D2" s="2"/>
      <c r="E2" s="2"/>
      <c r="F2" s="2"/>
      <c r="G2" s="2"/>
      <c r="H2" s="2"/>
      <c r="I2" s="2"/>
      <c r="J2" s="2"/>
    </row>
    <row r="3" spans="1:750" x14ac:dyDescent="0.3">
      <c r="A3" s="68"/>
      <c r="B3" s="69" t="s">
        <v>67</v>
      </c>
      <c r="C3" s="70" t="s">
        <v>0</v>
      </c>
      <c r="D3" s="2"/>
      <c r="E3" s="2"/>
      <c r="F3" s="2"/>
      <c r="G3" s="2"/>
      <c r="H3" s="2"/>
      <c r="I3" s="2"/>
      <c r="J3" s="2"/>
    </row>
    <row r="4" spans="1:750" x14ac:dyDescent="0.3">
      <c r="A4" s="71">
        <v>1</v>
      </c>
      <c r="B4" s="72" t="s">
        <v>30</v>
      </c>
      <c r="C4" s="76" t="s">
        <v>55</v>
      </c>
      <c r="D4" s="2"/>
      <c r="E4" s="2"/>
      <c r="F4" s="2"/>
      <c r="G4" s="2"/>
      <c r="H4" s="2"/>
      <c r="I4" s="2"/>
      <c r="J4" s="2"/>
    </row>
    <row r="5" spans="1:750" x14ac:dyDescent="0.3">
      <c r="A5" s="71">
        <v>2</v>
      </c>
      <c r="B5" s="73" t="s">
        <v>22</v>
      </c>
      <c r="C5" s="74" t="s">
        <v>125</v>
      </c>
      <c r="D5" s="2"/>
      <c r="E5" s="2"/>
      <c r="F5" s="2"/>
      <c r="G5" s="2"/>
      <c r="H5" s="2"/>
      <c r="I5" s="2"/>
      <c r="J5" s="2"/>
    </row>
    <row r="6" spans="1:750" x14ac:dyDescent="0.3">
      <c r="A6" s="71">
        <v>3</v>
      </c>
      <c r="B6" s="73" t="s">
        <v>25</v>
      </c>
      <c r="C6" s="75" t="s">
        <v>126</v>
      </c>
      <c r="D6" s="2"/>
      <c r="E6" s="2"/>
      <c r="F6" s="2"/>
      <c r="G6" s="2"/>
      <c r="H6" s="2"/>
      <c r="I6" s="2"/>
      <c r="J6" s="2"/>
    </row>
    <row r="7" spans="1:750" x14ac:dyDescent="0.3">
      <c r="A7" s="71">
        <v>4</v>
      </c>
      <c r="B7" s="73" t="s">
        <v>127</v>
      </c>
      <c r="C7" s="76" t="s">
        <v>128</v>
      </c>
      <c r="D7" s="2"/>
      <c r="E7" s="2"/>
      <c r="F7" s="2"/>
      <c r="G7" s="2"/>
      <c r="H7" s="2"/>
      <c r="I7" s="2"/>
      <c r="J7" s="2"/>
    </row>
    <row r="8" spans="1:750" x14ac:dyDescent="0.3">
      <c r="A8" s="71">
        <v>5</v>
      </c>
      <c r="B8" s="73" t="s">
        <v>129</v>
      </c>
      <c r="C8" s="76" t="s">
        <v>130</v>
      </c>
      <c r="D8" s="2"/>
      <c r="E8" s="2"/>
      <c r="F8" s="2"/>
      <c r="G8" s="2"/>
      <c r="H8" s="2"/>
      <c r="I8" s="2"/>
      <c r="J8" s="2"/>
    </row>
    <row r="9" spans="1:750" x14ac:dyDescent="0.3">
      <c r="A9" s="71">
        <v>6</v>
      </c>
      <c r="B9" s="73" t="s">
        <v>26</v>
      </c>
      <c r="C9" s="76" t="s">
        <v>102</v>
      </c>
      <c r="D9" s="2"/>
      <c r="E9" s="2"/>
      <c r="F9" s="2"/>
      <c r="G9" s="2"/>
      <c r="H9" s="2"/>
      <c r="I9" s="2"/>
      <c r="J9" s="2"/>
    </row>
    <row r="10" spans="1:750" x14ac:dyDescent="0.3">
      <c r="A10" s="71">
        <v>7</v>
      </c>
      <c r="B10" s="73" t="s">
        <v>131</v>
      </c>
      <c r="C10" s="76" t="s">
        <v>132</v>
      </c>
      <c r="D10" s="2"/>
      <c r="E10" s="2"/>
      <c r="F10" s="2"/>
      <c r="G10" s="2"/>
      <c r="H10" s="2"/>
      <c r="I10" s="2"/>
      <c r="J10" s="2"/>
    </row>
    <row r="11" spans="1:750" x14ac:dyDescent="0.3">
      <c r="A11" s="71">
        <v>8</v>
      </c>
      <c r="B11" s="73" t="s">
        <v>133</v>
      </c>
      <c r="C11" s="76" t="s">
        <v>134</v>
      </c>
      <c r="D11" s="2"/>
      <c r="E11" s="2"/>
      <c r="F11" s="2"/>
      <c r="G11" s="2"/>
      <c r="H11" s="2"/>
      <c r="I11" s="2"/>
      <c r="J11" s="2"/>
    </row>
    <row r="12" spans="1:750" x14ac:dyDescent="0.3">
      <c r="A12" s="71">
        <v>9</v>
      </c>
      <c r="B12" s="73" t="s">
        <v>52</v>
      </c>
      <c r="C12" s="76" t="s">
        <v>135</v>
      </c>
      <c r="D12" s="2"/>
      <c r="E12" s="2"/>
      <c r="F12" s="2"/>
      <c r="G12" s="2"/>
      <c r="H12" s="2"/>
      <c r="I12" s="2"/>
      <c r="J12" s="2"/>
    </row>
    <row r="13" spans="1:750" x14ac:dyDescent="0.3">
      <c r="A13" s="71">
        <v>10</v>
      </c>
      <c r="B13" s="73" t="s">
        <v>53</v>
      </c>
      <c r="C13" s="76" t="s">
        <v>136</v>
      </c>
      <c r="D13" s="2"/>
      <c r="E13" s="2"/>
      <c r="F13" s="2"/>
      <c r="G13" s="2"/>
      <c r="H13" s="2"/>
      <c r="I13" s="2"/>
      <c r="J13" s="2"/>
    </row>
    <row r="14" spans="1:750" x14ac:dyDescent="0.3">
      <c r="A14" s="71">
        <v>11</v>
      </c>
      <c r="B14" s="73" t="s">
        <v>137</v>
      </c>
      <c r="C14" s="76" t="s">
        <v>152</v>
      </c>
      <c r="D14" s="2"/>
      <c r="E14" s="2"/>
      <c r="F14" s="2"/>
      <c r="G14" s="2"/>
      <c r="H14" s="2"/>
      <c r="I14" s="2"/>
      <c r="J14" s="2"/>
    </row>
    <row r="15" spans="1:750" s="77" customFormat="1" x14ac:dyDescent="0.3">
      <c r="A15" s="71">
        <v>12</v>
      </c>
      <c r="B15" s="73" t="s">
        <v>138</v>
      </c>
      <c r="C15" s="76" t="s">
        <v>139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</row>
    <row r="16" spans="1:750" x14ac:dyDescent="0.3">
      <c r="A16" s="71">
        <v>13</v>
      </c>
      <c r="B16" s="73" t="s">
        <v>72</v>
      </c>
      <c r="C16" s="76" t="s">
        <v>140</v>
      </c>
      <c r="D16" s="2"/>
      <c r="E16" s="2"/>
      <c r="F16" s="2"/>
      <c r="G16" s="2"/>
      <c r="H16" s="2"/>
      <c r="I16" s="2"/>
      <c r="J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</row>
    <row r="17" spans="1:750" ht="15" customHeight="1" x14ac:dyDescent="0.3">
      <c r="A17" s="71">
        <v>14</v>
      </c>
      <c r="B17" s="73" t="s">
        <v>149</v>
      </c>
      <c r="C17" s="109" t="s">
        <v>141</v>
      </c>
      <c r="D17" s="2"/>
      <c r="E17" s="2"/>
      <c r="F17" s="2"/>
      <c r="G17" s="2"/>
      <c r="H17" s="2"/>
      <c r="I17" s="2"/>
      <c r="J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</row>
    <row r="18" spans="1:750" x14ac:dyDescent="0.3">
      <c r="A18" s="71">
        <v>15</v>
      </c>
      <c r="B18" s="78" t="s">
        <v>142</v>
      </c>
      <c r="C18" s="79" t="s">
        <v>151</v>
      </c>
      <c r="D18" s="2"/>
      <c r="E18" s="2"/>
      <c r="F18" s="2"/>
      <c r="G18" s="2"/>
      <c r="H18" s="2"/>
      <c r="I18" s="2"/>
      <c r="J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</row>
    <row r="19" spans="1:750" x14ac:dyDescent="0.3">
      <c r="A19" s="71">
        <v>16</v>
      </c>
      <c r="B19" s="73" t="s">
        <v>35</v>
      </c>
      <c r="C19" s="109" t="s">
        <v>150</v>
      </c>
      <c r="D19" s="2"/>
      <c r="E19" s="2"/>
      <c r="F19" s="2"/>
      <c r="G19" s="2"/>
      <c r="H19" s="2"/>
      <c r="I19" s="2"/>
      <c r="J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</row>
    <row r="20" spans="1:750" x14ac:dyDescent="0.3">
      <c r="A20" s="71">
        <v>17</v>
      </c>
      <c r="B20" s="73" t="s">
        <v>24</v>
      </c>
      <c r="C20" s="76" t="s">
        <v>101</v>
      </c>
      <c r="D20" s="2"/>
      <c r="E20" s="2"/>
      <c r="F20" s="2"/>
      <c r="G20" s="2"/>
      <c r="H20" s="2"/>
      <c r="I20" s="2"/>
      <c r="J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</row>
    <row r="21" spans="1:750" x14ac:dyDescent="0.3">
      <c r="A21" s="71">
        <v>18</v>
      </c>
      <c r="B21" s="73" t="s">
        <v>143</v>
      </c>
      <c r="C21" s="76" t="s">
        <v>144</v>
      </c>
      <c r="D21" s="2"/>
      <c r="E21" s="2"/>
      <c r="F21" s="2"/>
      <c r="G21" s="2"/>
      <c r="H21" s="2"/>
      <c r="I21" s="2"/>
      <c r="J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</row>
    <row r="22" spans="1:750" x14ac:dyDescent="0.3">
      <c r="A22" s="71">
        <v>19</v>
      </c>
      <c r="B22" s="73" t="s">
        <v>145</v>
      </c>
      <c r="C22" s="76" t="s">
        <v>146</v>
      </c>
      <c r="D22" s="2"/>
      <c r="E22" s="2"/>
      <c r="F22" s="2"/>
      <c r="G22" s="2"/>
      <c r="H22" s="2"/>
      <c r="I22" s="2"/>
      <c r="J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</row>
    <row r="23" spans="1:750" x14ac:dyDescent="0.3">
      <c r="A23" s="71">
        <v>20</v>
      </c>
      <c r="B23" s="73" t="s">
        <v>34</v>
      </c>
      <c r="C23" s="76" t="s">
        <v>64</v>
      </c>
      <c r="D23" s="2"/>
      <c r="E23" s="2"/>
      <c r="F23" s="2"/>
      <c r="G23" s="2"/>
      <c r="H23" s="2"/>
      <c r="I23" s="2"/>
      <c r="J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</row>
    <row r="24" spans="1:750" x14ac:dyDescent="0.3">
      <c r="A24" s="71">
        <v>21</v>
      </c>
      <c r="B24" s="73" t="s">
        <v>33</v>
      </c>
      <c r="C24" s="76" t="s">
        <v>66</v>
      </c>
      <c r="D24" s="2"/>
      <c r="E24" s="2"/>
      <c r="F24" s="2"/>
      <c r="G24" s="2"/>
      <c r="H24" s="2"/>
      <c r="I24" s="2"/>
      <c r="J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</row>
    <row r="25" spans="1:750" x14ac:dyDescent="0.3">
      <c r="A25" s="71">
        <v>22</v>
      </c>
      <c r="B25" s="73" t="s">
        <v>60</v>
      </c>
      <c r="C25" s="76" t="s">
        <v>61</v>
      </c>
      <c r="D25" s="2"/>
      <c r="E25" s="2"/>
      <c r="F25" s="2"/>
      <c r="G25" s="2"/>
      <c r="H25" s="2"/>
      <c r="I25" s="2"/>
      <c r="J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</row>
    <row r="26" spans="1:750" x14ac:dyDescent="0.3">
      <c r="A26" s="71">
        <v>23</v>
      </c>
      <c r="B26" s="73" t="s">
        <v>62</v>
      </c>
      <c r="C26" s="76" t="s">
        <v>63</v>
      </c>
      <c r="D26" s="2"/>
      <c r="E26" s="2"/>
      <c r="F26" s="2"/>
      <c r="G26" s="2"/>
      <c r="H26" s="2"/>
      <c r="I26" s="2"/>
      <c r="J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</row>
    <row r="27" spans="1:750" x14ac:dyDescent="0.3">
      <c r="A27" s="71">
        <v>24</v>
      </c>
      <c r="B27" s="73" t="s">
        <v>54</v>
      </c>
      <c r="C27" s="76" t="s">
        <v>147</v>
      </c>
      <c r="D27" s="2"/>
      <c r="E27" s="2"/>
      <c r="F27" s="2"/>
      <c r="G27" s="2"/>
      <c r="H27" s="2"/>
      <c r="I27" s="2"/>
      <c r="J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</row>
    <row r="28" spans="1:750" ht="31.2" customHeight="1" x14ac:dyDescent="0.3">
      <c r="A28" s="71">
        <v>25</v>
      </c>
      <c r="B28" s="73" t="s">
        <v>71</v>
      </c>
      <c r="C28" s="73" t="s">
        <v>148</v>
      </c>
      <c r="D28" s="2"/>
      <c r="E28" s="2"/>
      <c r="F28" s="2"/>
      <c r="G28" s="2"/>
      <c r="H28" s="2"/>
      <c r="I28" s="2"/>
      <c r="J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</row>
    <row r="29" spans="1:750" s="77" customFormat="1" ht="33.6" customHeight="1" x14ac:dyDescent="0.3">
      <c r="A29" s="71">
        <v>26</v>
      </c>
      <c r="B29" s="73" t="s">
        <v>108</v>
      </c>
      <c r="C29" s="73" t="s">
        <v>109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</row>
    <row r="30" spans="1:750" ht="18" x14ac:dyDescent="0.35">
      <c r="A30" s="80"/>
      <c r="B30" s="81" t="s">
        <v>42</v>
      </c>
      <c r="C30" s="82"/>
      <c r="D30" s="2"/>
      <c r="E30" s="2"/>
      <c r="F30" s="2"/>
      <c r="G30" s="2"/>
      <c r="H30" s="2"/>
      <c r="I30" s="2"/>
      <c r="J30" s="2"/>
    </row>
    <row r="31" spans="1:750" ht="18" customHeight="1" x14ac:dyDescent="0.3">
      <c r="A31" s="83"/>
      <c r="B31" s="84" t="s">
        <v>40</v>
      </c>
      <c r="C31" s="34"/>
      <c r="D31" s="2"/>
      <c r="E31" s="2"/>
      <c r="F31" s="2"/>
      <c r="G31" s="2"/>
      <c r="H31" s="2"/>
      <c r="I31" s="2"/>
      <c r="J31" s="2"/>
    </row>
    <row r="32" spans="1:750" ht="18" customHeight="1" x14ac:dyDescent="0.3">
      <c r="A32" s="83"/>
      <c r="B32" s="85" t="s">
        <v>1</v>
      </c>
      <c r="C32" s="36"/>
      <c r="D32" s="2"/>
      <c r="E32" s="2"/>
      <c r="F32" s="2"/>
      <c r="G32" s="2"/>
      <c r="H32" s="2"/>
      <c r="I32" s="2"/>
      <c r="J32" s="2"/>
    </row>
    <row r="33" spans="1:10" ht="18" customHeight="1" x14ac:dyDescent="0.3">
      <c r="A33" s="83"/>
      <c r="B33" s="85" t="s">
        <v>41</v>
      </c>
      <c r="C33" s="35"/>
      <c r="D33" s="2"/>
      <c r="E33" s="2"/>
      <c r="F33" s="2"/>
      <c r="G33" s="2"/>
      <c r="H33" s="2"/>
      <c r="I33" s="2"/>
      <c r="J33" s="2"/>
    </row>
    <row r="34" spans="1:10" ht="18" customHeight="1" x14ac:dyDescent="0.35">
      <c r="A34" s="80"/>
      <c r="B34" s="85" t="s">
        <v>118</v>
      </c>
      <c r="C34" s="86">
        <f>(C32*C33)+C32</f>
        <v>0</v>
      </c>
      <c r="D34" s="2"/>
      <c r="E34" s="2"/>
      <c r="F34" s="2"/>
      <c r="G34" s="2"/>
      <c r="H34" s="2"/>
      <c r="I34" s="2"/>
      <c r="J34" s="2"/>
    </row>
    <row r="35" spans="1:10" ht="14.4" customHeight="1" x14ac:dyDescent="0.3">
      <c r="A35" s="87"/>
      <c r="B35" s="87"/>
      <c r="C35" s="2"/>
      <c r="D35" s="2"/>
      <c r="E35" s="2"/>
      <c r="F35" s="2"/>
      <c r="G35" s="2"/>
      <c r="H35" s="2"/>
      <c r="I35" s="2"/>
      <c r="J35" s="2"/>
    </row>
    <row r="36" spans="1:10" x14ac:dyDescent="0.3">
      <c r="A36" s="87"/>
      <c r="B36" s="87"/>
      <c r="C36" s="2"/>
      <c r="D36" s="2"/>
      <c r="E36" s="2"/>
      <c r="F36" s="2"/>
      <c r="G36" s="2"/>
      <c r="H36" s="2"/>
      <c r="I36" s="2"/>
      <c r="J36" s="2"/>
    </row>
    <row r="37" spans="1:10" x14ac:dyDescent="0.3">
      <c r="A37" s="87"/>
      <c r="B37" s="87"/>
      <c r="C37" s="2"/>
      <c r="D37" s="2"/>
      <c r="E37" s="2"/>
      <c r="F37" s="2"/>
      <c r="G37" s="2"/>
      <c r="H37" s="2"/>
      <c r="I37" s="2"/>
      <c r="J37" s="2"/>
    </row>
    <row r="38" spans="1:10" x14ac:dyDescent="0.3">
      <c r="A38" s="87"/>
      <c r="B38" s="87"/>
      <c r="C38" s="2"/>
      <c r="D38" s="2"/>
      <c r="E38" s="2"/>
      <c r="F38" s="2"/>
      <c r="G38" s="2"/>
      <c r="H38" s="2"/>
      <c r="I38" s="2"/>
      <c r="J38" s="2"/>
    </row>
    <row r="39" spans="1:10" x14ac:dyDescent="0.3">
      <c r="A39" s="87"/>
      <c r="B39" s="87"/>
      <c r="C39" s="88"/>
      <c r="D39" s="2"/>
      <c r="E39" s="2"/>
      <c r="F39" s="2"/>
      <c r="G39" s="2"/>
      <c r="H39" s="2"/>
      <c r="I39" s="2"/>
      <c r="J39" s="2"/>
    </row>
    <row r="40" spans="1:10" x14ac:dyDescent="0.3">
      <c r="A40" s="87"/>
      <c r="B40" s="87"/>
      <c r="C40" s="2"/>
      <c r="D40" s="2"/>
      <c r="E40" s="2"/>
      <c r="F40" s="2"/>
      <c r="G40" s="2"/>
      <c r="H40" s="2"/>
      <c r="I40" s="2"/>
      <c r="J40" s="2"/>
    </row>
    <row r="41" spans="1:10" x14ac:dyDescent="0.3">
      <c r="A41" s="87"/>
      <c r="B41" s="87"/>
      <c r="C41" s="88"/>
      <c r="D41" s="2"/>
      <c r="E41" s="2"/>
      <c r="F41" s="2"/>
      <c r="G41" s="2"/>
      <c r="H41" s="2"/>
      <c r="I41" s="2"/>
      <c r="J41" s="2"/>
    </row>
    <row r="42" spans="1:10" x14ac:dyDescent="0.3">
      <c r="A42" s="87"/>
      <c r="B42" s="87"/>
      <c r="C42" s="2"/>
      <c r="D42" s="2"/>
      <c r="E42" s="2"/>
      <c r="F42" s="2"/>
      <c r="G42" s="2"/>
      <c r="H42" s="2"/>
      <c r="I42" s="2"/>
      <c r="J42" s="2"/>
    </row>
    <row r="43" spans="1:10" x14ac:dyDescent="0.3">
      <c r="A43" s="87"/>
      <c r="B43" s="87"/>
      <c r="C43" s="2"/>
      <c r="D43" s="2"/>
      <c r="E43" s="2"/>
      <c r="F43" s="2"/>
      <c r="G43" s="2"/>
      <c r="H43" s="2"/>
      <c r="I43" s="2"/>
      <c r="J43" s="2"/>
    </row>
    <row r="44" spans="1:10" x14ac:dyDescent="0.3">
      <c r="A44" s="87"/>
      <c r="B44" s="87"/>
      <c r="C44" s="89"/>
      <c r="D44" s="2"/>
      <c r="E44" s="2"/>
      <c r="F44" s="2"/>
      <c r="G44" s="2"/>
      <c r="H44" s="2"/>
      <c r="I44" s="2"/>
      <c r="J44" s="2"/>
    </row>
    <row r="45" spans="1:10" x14ac:dyDescent="0.3">
      <c r="A45" s="87"/>
      <c r="B45" s="87"/>
      <c r="C45" s="2"/>
      <c r="D45" s="2"/>
      <c r="E45" s="2"/>
      <c r="F45" s="2"/>
      <c r="G45" s="2"/>
      <c r="H45" s="2"/>
      <c r="I45" s="2"/>
      <c r="J45" s="2"/>
    </row>
    <row r="46" spans="1:10" x14ac:dyDescent="0.3">
      <c r="A46" s="87"/>
      <c r="B46" s="87"/>
      <c r="C46" s="90"/>
      <c r="D46" s="2"/>
      <c r="E46" s="2"/>
      <c r="F46" s="2"/>
      <c r="G46" s="2"/>
      <c r="H46" s="2"/>
      <c r="I46" s="2"/>
      <c r="J46" s="2"/>
    </row>
    <row r="47" spans="1:10" x14ac:dyDescent="0.3">
      <c r="A47" s="87"/>
      <c r="B47" s="87"/>
      <c r="C47" s="90"/>
      <c r="D47" s="2"/>
      <c r="E47" s="2"/>
      <c r="F47" s="2"/>
      <c r="G47" s="2"/>
      <c r="H47" s="2"/>
      <c r="I47" s="2"/>
      <c r="J47" s="2"/>
    </row>
    <row r="48" spans="1:10" x14ac:dyDescent="0.3">
      <c r="A48" s="87"/>
      <c r="B48" s="87"/>
      <c r="C48" s="90"/>
      <c r="D48" s="2"/>
      <c r="E48" s="2"/>
      <c r="F48" s="2"/>
      <c r="G48" s="2"/>
      <c r="H48" s="2"/>
      <c r="I48" s="2"/>
      <c r="J48" s="2"/>
    </row>
    <row r="49" spans="1:10" x14ac:dyDescent="0.3">
      <c r="A49" s="87"/>
      <c r="B49" s="87"/>
      <c r="C49" s="90"/>
      <c r="D49" s="2"/>
      <c r="E49" s="2"/>
      <c r="F49" s="2"/>
      <c r="G49" s="2"/>
      <c r="H49" s="2"/>
      <c r="I49" s="2"/>
      <c r="J49" s="2"/>
    </row>
    <row r="50" spans="1:10" x14ac:dyDescent="0.3">
      <c r="A50" s="87"/>
      <c r="B50" s="87"/>
      <c r="C50" s="90"/>
      <c r="D50" s="2"/>
      <c r="E50" s="2"/>
      <c r="F50" s="2"/>
      <c r="G50" s="2"/>
      <c r="H50" s="2"/>
      <c r="I50" s="2"/>
      <c r="J50" s="2"/>
    </row>
    <row r="51" spans="1:10" x14ac:dyDescent="0.3">
      <c r="A51" s="87"/>
      <c r="B51" s="87"/>
      <c r="C51" s="2"/>
      <c r="D51" s="2"/>
      <c r="E51" s="2"/>
      <c r="F51" s="2"/>
      <c r="G51" s="2"/>
      <c r="H51" s="2"/>
      <c r="I51" s="2"/>
      <c r="J51" s="2"/>
    </row>
    <row r="52" spans="1:10" x14ac:dyDescent="0.3">
      <c r="A52" s="87"/>
      <c r="B52" s="87"/>
      <c r="C52" s="2"/>
      <c r="D52" s="2"/>
      <c r="E52" s="2"/>
      <c r="F52" s="2"/>
      <c r="G52" s="2"/>
      <c r="H52" s="2"/>
      <c r="I52" s="2"/>
      <c r="J52" s="2"/>
    </row>
    <row r="53" spans="1:10" x14ac:dyDescent="0.3">
      <c r="A53" s="87"/>
      <c r="B53" s="87"/>
      <c r="C53" s="2"/>
      <c r="D53" s="2"/>
      <c r="E53" s="2"/>
      <c r="F53" s="2"/>
      <c r="G53" s="2"/>
      <c r="H53" s="2"/>
      <c r="I53" s="2"/>
      <c r="J53" s="2"/>
    </row>
    <row r="54" spans="1:10" x14ac:dyDescent="0.3">
      <c r="A54" s="87"/>
      <c r="B54" s="87"/>
      <c r="C54" s="2"/>
      <c r="D54" s="2"/>
      <c r="E54" s="2"/>
      <c r="F54" s="2"/>
      <c r="G54" s="2"/>
      <c r="H54" s="2"/>
      <c r="I54" s="2"/>
      <c r="J54" s="2"/>
    </row>
    <row r="55" spans="1:10" x14ac:dyDescent="0.3">
      <c r="A55" s="87"/>
      <c r="B55" s="87"/>
      <c r="C55" s="2"/>
      <c r="D55" s="2"/>
      <c r="E55" s="2"/>
      <c r="F55" s="2"/>
      <c r="G55" s="2"/>
      <c r="H55" s="2"/>
      <c r="I55" s="2"/>
      <c r="J55" s="2"/>
    </row>
    <row r="56" spans="1:10" x14ac:dyDescent="0.3">
      <c r="A56" s="87"/>
      <c r="B56" s="87"/>
      <c r="C56" s="2"/>
      <c r="D56" s="2"/>
      <c r="E56" s="2"/>
      <c r="F56" s="2"/>
      <c r="G56" s="2"/>
      <c r="H56" s="2"/>
      <c r="I56" s="2"/>
      <c r="J56" s="2"/>
    </row>
    <row r="57" spans="1:10" x14ac:dyDescent="0.3">
      <c r="A57" s="87"/>
      <c r="B57" s="87"/>
      <c r="C57" s="2"/>
      <c r="D57" s="2"/>
      <c r="E57" s="2"/>
      <c r="F57" s="2"/>
      <c r="G57" s="2"/>
      <c r="H57" s="2"/>
      <c r="I57" s="2"/>
      <c r="J57" s="2"/>
    </row>
    <row r="58" spans="1:10" x14ac:dyDescent="0.3">
      <c r="A58" s="87"/>
      <c r="B58" s="87"/>
      <c r="C58" s="2"/>
      <c r="D58" s="2"/>
      <c r="E58" s="2"/>
      <c r="F58" s="2"/>
      <c r="G58" s="2"/>
      <c r="H58" s="2"/>
      <c r="I58" s="2"/>
      <c r="J58" s="2"/>
    </row>
    <row r="59" spans="1:10" x14ac:dyDescent="0.3">
      <c r="A59" s="87"/>
      <c r="B59" s="87"/>
      <c r="C59" s="2"/>
      <c r="D59" s="2"/>
      <c r="E59" s="2"/>
      <c r="F59" s="2"/>
      <c r="G59" s="2"/>
      <c r="H59" s="2"/>
      <c r="I59" s="2"/>
      <c r="J59" s="2"/>
    </row>
    <row r="60" spans="1:10" x14ac:dyDescent="0.3">
      <c r="A60" s="87"/>
      <c r="B60" s="87"/>
      <c r="C60" s="2"/>
      <c r="D60" s="2"/>
      <c r="E60" s="2"/>
      <c r="F60" s="2"/>
      <c r="G60" s="2"/>
      <c r="H60" s="2"/>
      <c r="I60" s="2"/>
      <c r="J60" s="2"/>
    </row>
    <row r="61" spans="1:10" x14ac:dyDescent="0.3">
      <c r="A61" s="87"/>
      <c r="B61" s="87"/>
      <c r="C61" s="2"/>
      <c r="D61" s="2"/>
      <c r="E61" s="2"/>
      <c r="F61" s="2"/>
      <c r="G61" s="2"/>
      <c r="H61" s="2"/>
      <c r="I61" s="2"/>
      <c r="J61" s="2"/>
    </row>
    <row r="62" spans="1:10" x14ac:dyDescent="0.3">
      <c r="A62" s="87"/>
      <c r="B62" s="87"/>
      <c r="C62" s="2"/>
      <c r="D62" s="2"/>
      <c r="E62" s="2"/>
      <c r="F62" s="2"/>
      <c r="G62" s="2"/>
      <c r="H62" s="2"/>
      <c r="I62" s="2"/>
      <c r="J62" s="2"/>
    </row>
    <row r="63" spans="1:10" x14ac:dyDescent="0.3">
      <c r="A63" s="87"/>
      <c r="B63" s="87"/>
      <c r="C63" s="2"/>
      <c r="D63" s="2"/>
      <c r="E63" s="2"/>
      <c r="F63" s="2"/>
      <c r="G63" s="2"/>
      <c r="H63" s="2"/>
      <c r="I63" s="2"/>
      <c r="J63" s="2"/>
    </row>
    <row r="64" spans="1:10" x14ac:dyDescent="0.3">
      <c r="A64" s="87"/>
      <c r="B64" s="87"/>
      <c r="C64" s="2"/>
      <c r="D64" s="2"/>
      <c r="E64" s="2"/>
      <c r="F64" s="2"/>
      <c r="G64" s="2"/>
      <c r="H64" s="2"/>
      <c r="I64" s="2"/>
      <c r="J64" s="2"/>
    </row>
    <row r="65" spans="1:10" x14ac:dyDescent="0.3">
      <c r="A65" s="87"/>
      <c r="B65" s="87"/>
      <c r="C65" s="2"/>
      <c r="D65" s="2"/>
      <c r="E65" s="2"/>
      <c r="F65" s="2"/>
      <c r="G65" s="2"/>
      <c r="H65" s="2"/>
      <c r="I65" s="2"/>
      <c r="J65" s="2"/>
    </row>
    <row r="66" spans="1:10" x14ac:dyDescent="0.3">
      <c r="A66" s="87"/>
      <c r="B66" s="87"/>
      <c r="C66" s="2"/>
      <c r="D66" s="2"/>
      <c r="E66" s="2"/>
      <c r="F66" s="2"/>
      <c r="G66" s="2"/>
      <c r="H66" s="2"/>
      <c r="I66" s="2"/>
      <c r="J66" s="2"/>
    </row>
    <row r="67" spans="1:10" x14ac:dyDescent="0.3">
      <c r="A67" s="87"/>
      <c r="B67" s="87"/>
      <c r="C67" s="2"/>
      <c r="D67" s="2"/>
      <c r="E67" s="2"/>
      <c r="F67" s="2"/>
      <c r="G67" s="2"/>
      <c r="H67" s="2"/>
      <c r="I67" s="2"/>
      <c r="J67" s="2"/>
    </row>
    <row r="68" spans="1:10" x14ac:dyDescent="0.3">
      <c r="A68" s="87"/>
      <c r="B68" s="87"/>
      <c r="C68" s="2"/>
      <c r="D68" s="2"/>
      <c r="E68" s="2"/>
      <c r="F68" s="2"/>
      <c r="G68" s="2"/>
      <c r="H68" s="2"/>
      <c r="I68" s="2"/>
      <c r="J68" s="2"/>
    </row>
    <row r="69" spans="1:10" x14ac:dyDescent="0.3">
      <c r="A69" s="87"/>
      <c r="B69" s="87"/>
      <c r="C69" s="2"/>
      <c r="D69" s="2"/>
      <c r="E69" s="2"/>
      <c r="F69" s="2"/>
      <c r="G69" s="2"/>
      <c r="H69" s="2"/>
      <c r="I69" s="2"/>
      <c r="J69" s="2"/>
    </row>
    <row r="70" spans="1:10" x14ac:dyDescent="0.3">
      <c r="A70" s="87"/>
      <c r="B70" s="87"/>
      <c r="C70" s="2"/>
      <c r="D70" s="2"/>
      <c r="E70" s="2"/>
      <c r="F70" s="2"/>
      <c r="G70" s="2"/>
      <c r="H70" s="2"/>
      <c r="I70" s="2"/>
      <c r="J70" s="2"/>
    </row>
    <row r="71" spans="1:10" x14ac:dyDescent="0.3">
      <c r="A71" s="87"/>
      <c r="B71" s="87"/>
      <c r="C71" s="2"/>
      <c r="D71" s="2"/>
      <c r="E71" s="2"/>
      <c r="F71" s="2"/>
      <c r="G71" s="2"/>
      <c r="H71" s="2"/>
      <c r="I71" s="2"/>
      <c r="J71" s="2"/>
    </row>
    <row r="72" spans="1:10" x14ac:dyDescent="0.3">
      <c r="A72" s="87"/>
      <c r="B72" s="87"/>
      <c r="C72" s="2"/>
      <c r="D72" s="2"/>
      <c r="E72" s="2"/>
      <c r="F72" s="2"/>
      <c r="G72" s="2"/>
      <c r="H72" s="2"/>
      <c r="I72" s="2"/>
      <c r="J72" s="2"/>
    </row>
    <row r="73" spans="1:10" x14ac:dyDescent="0.3">
      <c r="A73" s="87"/>
      <c r="B73" s="87"/>
      <c r="C73" s="2"/>
      <c r="D73" s="2"/>
      <c r="E73" s="2"/>
      <c r="F73" s="2"/>
      <c r="G73" s="2"/>
      <c r="H73" s="2"/>
      <c r="I73" s="2"/>
      <c r="J73" s="2"/>
    </row>
    <row r="74" spans="1:10" x14ac:dyDescent="0.3">
      <c r="A74" s="87"/>
      <c r="B74" s="87"/>
      <c r="C74" s="2"/>
      <c r="D74" s="2"/>
      <c r="E74" s="2"/>
      <c r="F74" s="2"/>
      <c r="G74" s="2"/>
      <c r="H74" s="2"/>
      <c r="I74" s="2"/>
      <c r="J74" s="2"/>
    </row>
    <row r="75" spans="1:10" x14ac:dyDescent="0.3">
      <c r="A75" s="87"/>
      <c r="B75" s="87"/>
      <c r="C75" s="2"/>
      <c r="D75" s="2"/>
      <c r="E75" s="2"/>
      <c r="F75" s="2"/>
      <c r="G75" s="2"/>
      <c r="H75" s="2"/>
      <c r="I75" s="2"/>
      <c r="J75" s="2"/>
    </row>
    <row r="76" spans="1:10" x14ac:dyDescent="0.3">
      <c r="A76" s="87"/>
      <c r="B76" s="87"/>
      <c r="C76" s="2"/>
      <c r="D76" s="2"/>
      <c r="E76" s="2"/>
      <c r="F76" s="2"/>
      <c r="G76" s="2"/>
      <c r="H76" s="2"/>
      <c r="I76" s="2"/>
      <c r="J76" s="2"/>
    </row>
    <row r="77" spans="1:10" x14ac:dyDescent="0.3">
      <c r="A77" s="87"/>
      <c r="B77" s="87"/>
      <c r="C77" s="2"/>
      <c r="D77" s="2"/>
      <c r="E77" s="2"/>
      <c r="F77" s="2"/>
      <c r="G77" s="2"/>
      <c r="H77" s="2"/>
      <c r="I77" s="2"/>
      <c r="J77" s="2"/>
    </row>
    <row r="78" spans="1:10" x14ac:dyDescent="0.3">
      <c r="A78" s="87"/>
      <c r="B78" s="87"/>
      <c r="C78" s="2"/>
      <c r="D78" s="2"/>
      <c r="E78" s="2"/>
      <c r="F78" s="2"/>
      <c r="G78" s="2"/>
      <c r="H78" s="2"/>
      <c r="I78" s="2"/>
      <c r="J78" s="2"/>
    </row>
    <row r="79" spans="1:10" x14ac:dyDescent="0.3">
      <c r="A79" s="87"/>
      <c r="B79" s="87"/>
      <c r="C79" s="2"/>
      <c r="D79" s="2"/>
      <c r="E79" s="2"/>
      <c r="F79" s="2"/>
      <c r="G79" s="2"/>
      <c r="H79" s="2"/>
      <c r="I79" s="2"/>
      <c r="J79" s="2"/>
    </row>
    <row r="80" spans="1:10" x14ac:dyDescent="0.3">
      <c r="A80" s="87"/>
      <c r="B80" s="87"/>
      <c r="C80" s="2"/>
      <c r="D80" s="2"/>
      <c r="E80" s="2"/>
      <c r="F80" s="2"/>
      <c r="G80" s="2"/>
      <c r="H80" s="2"/>
      <c r="I80" s="2"/>
      <c r="J80" s="2"/>
    </row>
    <row r="81" spans="1:10" x14ac:dyDescent="0.3">
      <c r="A81" s="87"/>
      <c r="B81" s="87"/>
      <c r="C81" s="2"/>
      <c r="D81" s="2"/>
      <c r="E81" s="2"/>
      <c r="F81" s="2"/>
      <c r="G81" s="2"/>
      <c r="H81" s="2"/>
      <c r="I81" s="2"/>
      <c r="J81" s="2"/>
    </row>
    <row r="82" spans="1:10" x14ac:dyDescent="0.3">
      <c r="A82" s="87"/>
      <c r="B82" s="87"/>
      <c r="C82" s="2"/>
      <c r="D82" s="2"/>
      <c r="E82" s="2"/>
      <c r="F82" s="2"/>
      <c r="G82" s="2"/>
      <c r="H82" s="2"/>
      <c r="I82" s="2"/>
      <c r="J82" s="2"/>
    </row>
    <row r="83" spans="1:10" x14ac:dyDescent="0.3">
      <c r="A83" s="87"/>
      <c r="B83" s="87"/>
      <c r="C83" s="2"/>
      <c r="D83" s="2"/>
      <c r="E83" s="2"/>
      <c r="F83" s="2"/>
      <c r="G83" s="2"/>
      <c r="H83" s="2"/>
      <c r="I83" s="2"/>
      <c r="J83" s="2"/>
    </row>
    <row r="84" spans="1:10" x14ac:dyDescent="0.3">
      <c r="A84" s="87"/>
      <c r="B84" s="87"/>
      <c r="C84" s="2"/>
      <c r="D84" s="2"/>
      <c r="E84" s="2"/>
      <c r="F84" s="2"/>
      <c r="G84" s="2"/>
      <c r="H84" s="2"/>
      <c r="I84" s="2"/>
      <c r="J84" s="2"/>
    </row>
    <row r="85" spans="1:10" x14ac:dyDescent="0.3">
      <c r="A85" s="87"/>
      <c r="B85" s="87"/>
      <c r="C85" s="2"/>
      <c r="D85" s="2"/>
      <c r="E85" s="2"/>
      <c r="F85" s="2"/>
      <c r="G85" s="2"/>
      <c r="H85" s="2"/>
      <c r="I85" s="2"/>
      <c r="J85" s="2"/>
    </row>
    <row r="86" spans="1:10" x14ac:dyDescent="0.3">
      <c r="A86" s="87"/>
      <c r="B86" s="87"/>
      <c r="C86" s="2"/>
      <c r="D86" s="2"/>
      <c r="E86" s="2"/>
      <c r="F86" s="2"/>
      <c r="G86" s="2"/>
      <c r="H86" s="2"/>
      <c r="I86" s="2"/>
      <c r="J86" s="2"/>
    </row>
    <row r="87" spans="1:10" x14ac:dyDescent="0.3">
      <c r="A87" s="87"/>
      <c r="B87" s="87"/>
      <c r="C87" s="2"/>
      <c r="D87" s="2"/>
      <c r="E87" s="2"/>
      <c r="F87" s="2"/>
      <c r="G87" s="2"/>
      <c r="H87" s="2"/>
      <c r="I87" s="2"/>
      <c r="J87" s="2"/>
    </row>
    <row r="88" spans="1:10" x14ac:dyDescent="0.3">
      <c r="A88" s="87"/>
      <c r="B88" s="87"/>
      <c r="C88" s="2"/>
      <c r="D88" s="2"/>
      <c r="E88" s="2"/>
      <c r="F88" s="2"/>
      <c r="G88" s="2"/>
      <c r="H88" s="2"/>
      <c r="I88" s="2"/>
      <c r="J88" s="2"/>
    </row>
    <row r="89" spans="1:10" x14ac:dyDescent="0.3">
      <c r="A89" s="87"/>
      <c r="B89" s="87"/>
      <c r="C89" s="2"/>
      <c r="D89" s="2"/>
      <c r="E89" s="2"/>
      <c r="F89" s="2"/>
      <c r="G89" s="2"/>
      <c r="H89" s="2"/>
      <c r="I89" s="2"/>
      <c r="J89" s="2"/>
    </row>
    <row r="90" spans="1:10" x14ac:dyDescent="0.3">
      <c r="A90" s="87"/>
      <c r="B90" s="87"/>
      <c r="C90" s="2"/>
      <c r="D90" s="2"/>
      <c r="E90" s="2"/>
      <c r="F90" s="2"/>
      <c r="G90" s="2"/>
      <c r="H90" s="2"/>
      <c r="I90" s="2"/>
      <c r="J90" s="2"/>
    </row>
    <row r="91" spans="1:10" x14ac:dyDescent="0.3">
      <c r="A91" s="87"/>
      <c r="B91" s="87"/>
      <c r="C91" s="2"/>
      <c r="D91" s="2"/>
      <c r="E91" s="2"/>
      <c r="F91" s="2"/>
      <c r="G91" s="2"/>
      <c r="H91" s="2"/>
      <c r="I91" s="2"/>
      <c r="J91" s="2"/>
    </row>
    <row r="92" spans="1:10" x14ac:dyDescent="0.3">
      <c r="A92" s="87"/>
      <c r="B92" s="87"/>
      <c r="C92" s="2"/>
      <c r="D92" s="2"/>
      <c r="E92" s="2"/>
      <c r="F92" s="2"/>
      <c r="G92" s="2"/>
      <c r="H92" s="2"/>
      <c r="I92" s="2"/>
      <c r="J92" s="2"/>
    </row>
    <row r="93" spans="1:10" x14ac:dyDescent="0.3">
      <c r="A93" s="87"/>
      <c r="B93" s="87"/>
      <c r="C93" s="2"/>
      <c r="D93" s="2"/>
      <c r="E93" s="2"/>
      <c r="F93" s="2"/>
      <c r="G93" s="2"/>
      <c r="H93" s="2"/>
      <c r="I93" s="2"/>
      <c r="J93" s="2"/>
    </row>
    <row r="94" spans="1:10" x14ac:dyDescent="0.3">
      <c r="A94" s="87"/>
      <c r="B94" s="87"/>
      <c r="C94" s="2"/>
      <c r="D94" s="2"/>
      <c r="E94" s="2"/>
      <c r="F94" s="2"/>
      <c r="G94" s="2"/>
      <c r="H94" s="2"/>
      <c r="I94" s="2"/>
      <c r="J94" s="2"/>
    </row>
    <row r="95" spans="1:10" x14ac:dyDescent="0.3">
      <c r="A95" s="87"/>
      <c r="B95" s="87"/>
      <c r="C95" s="2"/>
      <c r="D95" s="2"/>
      <c r="E95" s="2"/>
      <c r="F95" s="2"/>
      <c r="G95" s="2"/>
      <c r="H95" s="2"/>
      <c r="I95" s="2"/>
      <c r="J95" s="2"/>
    </row>
    <row r="96" spans="1:10" x14ac:dyDescent="0.3">
      <c r="A96" s="87"/>
      <c r="B96" s="87"/>
      <c r="C96" s="2"/>
      <c r="D96" s="2"/>
      <c r="E96" s="2"/>
      <c r="F96" s="2"/>
      <c r="G96" s="2"/>
      <c r="H96" s="2"/>
      <c r="I96" s="2"/>
      <c r="J96" s="2"/>
    </row>
    <row r="97" spans="1:10" x14ac:dyDescent="0.3">
      <c r="A97" s="87"/>
      <c r="B97" s="87"/>
      <c r="C97" s="2"/>
      <c r="D97" s="2"/>
      <c r="E97" s="2"/>
      <c r="F97" s="2"/>
      <c r="G97" s="2"/>
      <c r="H97" s="2"/>
      <c r="I97" s="2"/>
      <c r="J97" s="2"/>
    </row>
    <row r="98" spans="1:10" x14ac:dyDescent="0.3">
      <c r="A98" s="87"/>
      <c r="B98" s="87"/>
      <c r="C98" s="2"/>
      <c r="D98" s="2"/>
      <c r="E98" s="2"/>
      <c r="F98" s="2"/>
      <c r="G98" s="2"/>
      <c r="H98" s="2"/>
      <c r="I98" s="2"/>
      <c r="J98" s="2"/>
    </row>
    <row r="99" spans="1:10" x14ac:dyDescent="0.3">
      <c r="A99" s="87"/>
      <c r="B99" s="87"/>
      <c r="C99" s="2"/>
      <c r="D99" s="2"/>
      <c r="E99" s="2"/>
      <c r="F99" s="2"/>
      <c r="G99" s="2"/>
      <c r="H99" s="2"/>
      <c r="I99" s="2"/>
      <c r="J99" s="2"/>
    </row>
  </sheetData>
  <sheetProtection algorithmName="SHA-512" hashValue="t2cyudKxdjV3AgvJdf8a89Ewk+PnpR0ob4661yV0Le7UjJrp33Zxs5y1GCRTisvFVFfoBzPWccvwui3OmN+yYA==" saltValue="32yxLco2DpXgVJU7/M78gQ==" spinCount="100000" sheet="1" objects="1" scenarios="1"/>
  <mergeCells count="1">
    <mergeCell ref="A1:C1"/>
  </mergeCells>
  <pageMargins left="0.7" right="0.7" top="0.75" bottom="0.75" header="0.3" footer="0.3"/>
  <pageSetup paperSize="9" scale="5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rgb="FFC2E76B"/>
  </sheetPr>
  <dimension ref="A1:ABV99"/>
  <sheetViews>
    <sheetView zoomScale="90" zoomScaleNormal="90" zoomScaleSheetLayoutView="90" workbookViewId="0">
      <selection activeCell="C33" sqref="C33"/>
    </sheetView>
  </sheetViews>
  <sheetFormatPr defaultColWidth="8.88671875" defaultRowHeight="14.4" x14ac:dyDescent="0.3"/>
  <cols>
    <col min="1" max="1" width="4.33203125" style="60" customWidth="1"/>
    <col min="2" max="2" width="32.6640625" style="60" bestFit="1" customWidth="1"/>
    <col min="3" max="3" width="146.88671875" style="1" customWidth="1"/>
    <col min="4" max="4" width="8.88671875" style="1"/>
    <col min="5" max="5" width="71.88671875" style="1" customWidth="1"/>
    <col min="6" max="16384" width="8.88671875" style="1"/>
  </cols>
  <sheetData>
    <row r="1" spans="1:11" ht="25.8" x14ac:dyDescent="0.5">
      <c r="A1" s="118" t="s">
        <v>38</v>
      </c>
      <c r="B1" s="119"/>
      <c r="C1" s="120"/>
      <c r="D1" s="91"/>
      <c r="E1" s="2"/>
      <c r="F1" s="2"/>
      <c r="G1" s="2"/>
      <c r="H1" s="2"/>
      <c r="I1" s="2"/>
      <c r="J1" s="2"/>
      <c r="K1" s="2"/>
    </row>
    <row r="2" spans="1:11" x14ac:dyDescent="0.3">
      <c r="A2" s="65"/>
      <c r="B2" s="66"/>
      <c r="C2" s="67"/>
      <c r="D2" s="2"/>
      <c r="E2" s="2"/>
      <c r="F2" s="2"/>
      <c r="G2" s="2"/>
      <c r="H2" s="2"/>
      <c r="I2" s="2"/>
      <c r="J2" s="2"/>
      <c r="K2" s="2"/>
    </row>
    <row r="3" spans="1:11" x14ac:dyDescent="0.3">
      <c r="A3" s="68"/>
      <c r="B3" s="69" t="s">
        <v>65</v>
      </c>
      <c r="C3" s="70" t="s">
        <v>0</v>
      </c>
      <c r="D3" s="2"/>
      <c r="E3" s="2"/>
      <c r="F3" s="2"/>
      <c r="G3" s="2"/>
      <c r="H3" s="2"/>
      <c r="I3" s="2"/>
      <c r="J3" s="2"/>
      <c r="K3" s="2"/>
    </row>
    <row r="4" spans="1:11" x14ac:dyDescent="0.3">
      <c r="A4" s="92">
        <v>1</v>
      </c>
      <c r="B4" s="72" t="s">
        <v>30</v>
      </c>
      <c r="C4" s="73" t="s">
        <v>51</v>
      </c>
      <c r="D4" s="2"/>
      <c r="E4" s="2"/>
      <c r="F4" s="2"/>
      <c r="G4" s="2"/>
      <c r="H4" s="2"/>
      <c r="I4" s="2"/>
      <c r="J4" s="2"/>
      <c r="K4" s="2"/>
    </row>
    <row r="5" spans="1:11" x14ac:dyDescent="0.3">
      <c r="A5" s="92">
        <v>2</v>
      </c>
      <c r="B5" s="73" t="s">
        <v>22</v>
      </c>
      <c r="C5" s="124" t="s">
        <v>125</v>
      </c>
      <c r="D5" s="2"/>
      <c r="E5" s="2"/>
      <c r="F5" s="2"/>
      <c r="G5" s="2"/>
      <c r="H5" s="2"/>
      <c r="I5" s="2"/>
      <c r="J5" s="2"/>
      <c r="K5" s="2"/>
    </row>
    <row r="6" spans="1:11" x14ac:dyDescent="0.3">
      <c r="A6" s="92">
        <v>3</v>
      </c>
      <c r="B6" s="73" t="s">
        <v>25</v>
      </c>
      <c r="C6" s="125" t="s">
        <v>126</v>
      </c>
      <c r="D6" s="2"/>
      <c r="E6" s="2"/>
      <c r="F6" s="2"/>
      <c r="G6" s="2"/>
      <c r="H6" s="2"/>
      <c r="I6" s="2"/>
      <c r="J6" s="2"/>
      <c r="K6" s="2"/>
    </row>
    <row r="7" spans="1:11" x14ac:dyDescent="0.3">
      <c r="A7" s="92">
        <v>4</v>
      </c>
      <c r="B7" s="73" t="s">
        <v>127</v>
      </c>
      <c r="C7" s="73" t="s">
        <v>128</v>
      </c>
      <c r="D7" s="2"/>
      <c r="E7" s="2"/>
      <c r="F7" s="2"/>
      <c r="G7" s="2"/>
      <c r="H7" s="2"/>
      <c r="I7" s="2"/>
      <c r="J7" s="2"/>
      <c r="K7" s="2"/>
    </row>
    <row r="8" spans="1:11" x14ac:dyDescent="0.3">
      <c r="A8" s="92">
        <v>5</v>
      </c>
      <c r="B8" s="73" t="s">
        <v>129</v>
      </c>
      <c r="C8" s="73" t="s">
        <v>130</v>
      </c>
      <c r="D8" s="2"/>
      <c r="E8" s="2"/>
      <c r="F8" s="2"/>
      <c r="G8" s="2"/>
      <c r="H8" s="2"/>
      <c r="I8" s="2"/>
      <c r="J8" s="2"/>
      <c r="K8" s="2"/>
    </row>
    <row r="9" spans="1:11" x14ac:dyDescent="0.3">
      <c r="A9" s="92">
        <v>6</v>
      </c>
      <c r="B9" s="73" t="s">
        <v>26</v>
      </c>
      <c r="C9" s="73" t="s">
        <v>102</v>
      </c>
      <c r="D9" s="2"/>
      <c r="E9" s="2"/>
      <c r="F9" s="2"/>
      <c r="G9" s="2"/>
      <c r="H9" s="2"/>
      <c r="I9" s="2"/>
      <c r="J9" s="2"/>
      <c r="K9" s="2"/>
    </row>
    <row r="10" spans="1:11" x14ac:dyDescent="0.3">
      <c r="A10" s="92">
        <v>7</v>
      </c>
      <c r="B10" s="73" t="s">
        <v>131</v>
      </c>
      <c r="C10" s="73" t="s">
        <v>132</v>
      </c>
      <c r="D10" s="2"/>
      <c r="E10" s="2"/>
      <c r="F10" s="2"/>
      <c r="G10" s="2"/>
      <c r="H10" s="2"/>
      <c r="I10" s="2"/>
      <c r="J10" s="2"/>
      <c r="K10" s="2"/>
    </row>
    <row r="11" spans="1:11" x14ac:dyDescent="0.3">
      <c r="A11" s="92">
        <v>8</v>
      </c>
      <c r="B11" s="73" t="s">
        <v>133</v>
      </c>
      <c r="C11" s="73" t="s">
        <v>134</v>
      </c>
      <c r="D11" s="2"/>
      <c r="E11" s="2"/>
      <c r="F11" s="2"/>
      <c r="G11" s="2"/>
      <c r="H11" s="2"/>
      <c r="I11" s="2"/>
      <c r="J11" s="2"/>
      <c r="K11" s="2"/>
    </row>
    <row r="12" spans="1:11" s="2" customFormat="1" x14ac:dyDescent="0.3">
      <c r="A12" s="92">
        <v>9</v>
      </c>
      <c r="B12" s="73" t="s">
        <v>52</v>
      </c>
      <c r="C12" s="73" t="s">
        <v>135</v>
      </c>
    </row>
    <row r="13" spans="1:11" x14ac:dyDescent="0.3">
      <c r="A13" s="92">
        <v>10</v>
      </c>
      <c r="B13" s="73" t="s">
        <v>53</v>
      </c>
      <c r="C13" s="73" t="s">
        <v>136</v>
      </c>
      <c r="D13" s="2"/>
      <c r="E13" s="2"/>
      <c r="F13" s="2"/>
      <c r="G13" s="2"/>
      <c r="H13" s="2"/>
      <c r="I13" s="2"/>
      <c r="J13" s="2"/>
      <c r="K13" s="2"/>
    </row>
    <row r="14" spans="1:11" ht="14.4" customHeight="1" x14ac:dyDescent="0.3">
      <c r="A14" s="92">
        <v>11</v>
      </c>
      <c r="B14" s="73" t="s">
        <v>137</v>
      </c>
      <c r="C14" s="73" t="s">
        <v>152</v>
      </c>
      <c r="D14" s="2"/>
      <c r="E14" s="2"/>
      <c r="F14" s="2"/>
      <c r="G14" s="2"/>
      <c r="H14" s="2"/>
      <c r="I14" s="2"/>
      <c r="J14" s="2"/>
      <c r="K14" s="2"/>
    </row>
    <row r="15" spans="1:11" x14ac:dyDescent="0.3">
      <c r="A15" s="92">
        <v>12</v>
      </c>
      <c r="B15" s="73" t="s">
        <v>138</v>
      </c>
      <c r="C15" s="73" t="s">
        <v>139</v>
      </c>
      <c r="D15" s="2"/>
      <c r="E15" s="2"/>
      <c r="F15" s="2"/>
      <c r="G15" s="2"/>
      <c r="H15" s="2"/>
      <c r="I15" s="2"/>
      <c r="J15" s="2"/>
      <c r="K15" s="2"/>
    </row>
    <row r="16" spans="1:11" x14ac:dyDescent="0.3">
      <c r="A16" s="92">
        <v>13</v>
      </c>
      <c r="B16" s="73" t="s">
        <v>72</v>
      </c>
      <c r="C16" s="73" t="s">
        <v>140</v>
      </c>
      <c r="D16" s="2"/>
      <c r="E16" s="2"/>
      <c r="F16" s="2"/>
      <c r="G16" s="2"/>
      <c r="H16" s="2"/>
      <c r="I16" s="2"/>
      <c r="J16" s="2"/>
      <c r="K16" s="2"/>
    </row>
    <row r="17" spans="1:750" x14ac:dyDescent="0.3">
      <c r="A17" s="92">
        <v>14</v>
      </c>
      <c r="B17" s="73" t="s">
        <v>149</v>
      </c>
      <c r="C17" s="126" t="s">
        <v>141</v>
      </c>
      <c r="D17" s="2"/>
      <c r="E17" s="2"/>
      <c r="F17" s="2"/>
      <c r="G17" s="2"/>
      <c r="H17" s="2"/>
      <c r="I17" s="2"/>
      <c r="J17" s="2"/>
      <c r="K17" s="2"/>
    </row>
    <row r="18" spans="1:750" x14ac:dyDescent="0.3">
      <c r="A18" s="92">
        <v>15</v>
      </c>
      <c r="B18" s="78" t="s">
        <v>142</v>
      </c>
      <c r="C18" s="78" t="s">
        <v>151</v>
      </c>
      <c r="D18" s="2"/>
      <c r="E18" s="2"/>
      <c r="F18" s="2"/>
      <c r="G18" s="2"/>
      <c r="H18" s="2"/>
      <c r="I18" s="2"/>
      <c r="J18" s="2"/>
      <c r="K18" s="2"/>
    </row>
    <row r="19" spans="1:750" x14ac:dyDescent="0.3">
      <c r="A19" s="92">
        <v>16</v>
      </c>
      <c r="B19" s="73" t="s">
        <v>35</v>
      </c>
      <c r="C19" s="126" t="s">
        <v>150</v>
      </c>
      <c r="D19" s="2"/>
      <c r="E19" s="2"/>
      <c r="F19" s="2"/>
      <c r="G19" s="2"/>
      <c r="H19" s="2"/>
      <c r="I19" s="2"/>
      <c r="J19" s="2"/>
      <c r="K19" s="2"/>
    </row>
    <row r="20" spans="1:750" x14ac:dyDescent="0.3">
      <c r="A20" s="92">
        <v>17</v>
      </c>
      <c r="B20" s="73" t="s">
        <v>24</v>
      </c>
      <c r="C20" s="73" t="s">
        <v>101</v>
      </c>
      <c r="D20" s="2"/>
      <c r="E20" s="2"/>
      <c r="F20" s="2"/>
      <c r="G20" s="2"/>
      <c r="H20" s="2"/>
      <c r="I20" s="2"/>
      <c r="J20" s="2"/>
      <c r="K20" s="2"/>
    </row>
    <row r="21" spans="1:750" x14ac:dyDescent="0.3">
      <c r="A21" s="92">
        <v>18</v>
      </c>
      <c r="B21" s="73" t="s">
        <v>143</v>
      </c>
      <c r="C21" s="73" t="s">
        <v>144</v>
      </c>
      <c r="D21" s="2"/>
      <c r="E21" s="2"/>
      <c r="F21" s="2"/>
      <c r="G21" s="2"/>
      <c r="H21" s="2"/>
      <c r="I21" s="2"/>
      <c r="J21" s="2"/>
      <c r="K21" s="2"/>
    </row>
    <row r="22" spans="1:750" x14ac:dyDescent="0.3">
      <c r="A22" s="92">
        <v>19</v>
      </c>
      <c r="B22" s="73" t="s">
        <v>145</v>
      </c>
      <c r="C22" s="73" t="s">
        <v>146</v>
      </c>
      <c r="D22" s="2"/>
      <c r="E22" s="2"/>
      <c r="F22" s="2"/>
      <c r="G22" s="2"/>
      <c r="H22" s="2"/>
      <c r="I22" s="2"/>
      <c r="J22" s="2"/>
      <c r="K22" s="2"/>
    </row>
    <row r="23" spans="1:750" x14ac:dyDescent="0.3">
      <c r="A23" s="92">
        <v>20</v>
      </c>
      <c r="B23" s="73" t="s">
        <v>34</v>
      </c>
      <c r="C23" s="73" t="s">
        <v>64</v>
      </c>
      <c r="D23" s="2"/>
      <c r="E23" s="2"/>
      <c r="F23" s="2"/>
      <c r="G23" s="2"/>
      <c r="H23" s="2"/>
      <c r="I23" s="2"/>
      <c r="J23" s="2"/>
      <c r="K23" s="2"/>
    </row>
    <row r="24" spans="1:750" x14ac:dyDescent="0.3">
      <c r="A24" s="92">
        <v>21</v>
      </c>
      <c r="B24" s="73" t="s">
        <v>33</v>
      </c>
      <c r="C24" s="73" t="s">
        <v>66</v>
      </c>
      <c r="D24" s="2"/>
      <c r="E24" s="2"/>
      <c r="F24" s="2"/>
      <c r="G24" s="2"/>
      <c r="H24" s="2"/>
      <c r="I24" s="2"/>
      <c r="J24" s="2"/>
      <c r="K24" s="2"/>
    </row>
    <row r="25" spans="1:750" ht="15" customHeight="1" x14ac:dyDescent="0.3">
      <c r="A25" s="92">
        <v>22</v>
      </c>
      <c r="B25" s="73" t="s">
        <v>60</v>
      </c>
      <c r="C25" s="73" t="s">
        <v>61</v>
      </c>
      <c r="D25" s="2"/>
      <c r="E25" s="2"/>
      <c r="F25" s="2"/>
      <c r="G25" s="2"/>
      <c r="H25" s="2"/>
      <c r="I25" s="2"/>
      <c r="J25" s="2"/>
      <c r="K25" s="2"/>
    </row>
    <row r="26" spans="1:750" ht="15" customHeight="1" x14ac:dyDescent="0.3">
      <c r="A26" s="92">
        <v>23</v>
      </c>
      <c r="B26" s="73" t="s">
        <v>62</v>
      </c>
      <c r="C26" s="73" t="s">
        <v>63</v>
      </c>
      <c r="D26" s="2"/>
      <c r="E26" s="2"/>
      <c r="F26" s="2"/>
      <c r="G26" s="2"/>
      <c r="H26" s="2"/>
      <c r="I26" s="2"/>
      <c r="J26" s="2"/>
      <c r="K26" s="2"/>
    </row>
    <row r="27" spans="1:750" ht="15" customHeight="1" x14ac:dyDescent="0.3">
      <c r="A27" s="92">
        <v>24</v>
      </c>
      <c r="B27" s="73" t="s">
        <v>54</v>
      </c>
      <c r="C27" s="73" t="s">
        <v>147</v>
      </c>
      <c r="D27" s="2"/>
      <c r="E27" s="2"/>
      <c r="F27" s="2"/>
      <c r="G27" s="2"/>
      <c r="H27" s="2"/>
      <c r="I27" s="2"/>
      <c r="J27" s="2"/>
      <c r="K27" s="2"/>
    </row>
    <row r="28" spans="1:750" ht="31.5" customHeight="1" x14ac:dyDescent="0.3">
      <c r="A28" s="92">
        <v>25</v>
      </c>
      <c r="B28" s="73" t="s">
        <v>71</v>
      </c>
      <c r="C28" s="73" t="s">
        <v>148</v>
      </c>
      <c r="D28" s="2"/>
      <c r="E28" s="2"/>
      <c r="F28" s="2"/>
      <c r="G28" s="2"/>
      <c r="H28" s="2"/>
      <c r="I28" s="2"/>
      <c r="J28" s="2"/>
      <c r="K28" s="2"/>
    </row>
    <row r="29" spans="1:750" ht="33" customHeight="1" x14ac:dyDescent="0.3">
      <c r="A29" s="71">
        <v>26</v>
      </c>
      <c r="B29" s="73" t="s">
        <v>108</v>
      </c>
      <c r="C29" s="73" t="s">
        <v>109</v>
      </c>
      <c r="D29" s="93"/>
      <c r="E29" s="2"/>
      <c r="F29" s="2"/>
      <c r="G29" s="2"/>
      <c r="H29" s="2"/>
      <c r="I29" s="2"/>
      <c r="J29" s="2"/>
      <c r="K29" s="2"/>
    </row>
    <row r="30" spans="1:750" ht="18" x14ac:dyDescent="0.35">
      <c r="A30" s="80"/>
      <c r="B30" s="81" t="s">
        <v>42</v>
      </c>
      <c r="C30" s="82"/>
      <c r="D30" s="93"/>
      <c r="E30" s="2"/>
      <c r="F30" s="2"/>
      <c r="G30" s="2"/>
      <c r="H30" s="2"/>
      <c r="I30" s="2"/>
      <c r="J30" s="2"/>
      <c r="K30" s="2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</row>
    <row r="31" spans="1:750" ht="18" customHeight="1" x14ac:dyDescent="0.3">
      <c r="A31" s="83"/>
      <c r="B31" s="84" t="s">
        <v>40</v>
      </c>
      <c r="C31" s="34"/>
      <c r="D31" s="2"/>
      <c r="E31" s="2"/>
      <c r="F31" s="2"/>
      <c r="G31" s="2"/>
      <c r="H31" s="2"/>
      <c r="I31" s="2"/>
      <c r="J31" s="2"/>
      <c r="K31" s="2"/>
    </row>
    <row r="32" spans="1:750" ht="18" customHeight="1" x14ac:dyDescent="0.3">
      <c r="A32" s="83"/>
      <c r="B32" s="85" t="s">
        <v>1</v>
      </c>
      <c r="C32" s="36"/>
      <c r="D32" s="2"/>
      <c r="E32" s="2"/>
      <c r="F32" s="2"/>
      <c r="G32" s="2"/>
      <c r="H32" s="2"/>
      <c r="I32" s="2"/>
      <c r="J32" s="2"/>
      <c r="K32" s="2"/>
    </row>
    <row r="33" spans="1:11" ht="18" customHeight="1" x14ac:dyDescent="0.3">
      <c r="A33" s="83"/>
      <c r="B33" s="85" t="s">
        <v>41</v>
      </c>
      <c r="C33" s="35"/>
      <c r="D33" s="94"/>
      <c r="E33" s="2"/>
      <c r="F33" s="2"/>
      <c r="G33" s="2"/>
      <c r="H33" s="2"/>
      <c r="I33" s="2"/>
      <c r="J33" s="2"/>
      <c r="K33" s="2"/>
    </row>
    <row r="34" spans="1:11" ht="18" customHeight="1" x14ac:dyDescent="0.35">
      <c r="A34" s="80"/>
      <c r="B34" s="85" t="s">
        <v>118</v>
      </c>
      <c r="C34" s="86">
        <f>(C32*C33)+C32</f>
        <v>0</v>
      </c>
      <c r="D34" s="2"/>
      <c r="E34" s="2"/>
      <c r="F34" s="2"/>
      <c r="G34" s="2"/>
      <c r="H34" s="2"/>
      <c r="I34" s="2"/>
      <c r="J34" s="2"/>
      <c r="K34" s="2"/>
    </row>
    <row r="35" spans="1:11" x14ac:dyDescent="0.3">
      <c r="A35" s="87"/>
      <c r="B35" s="87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">
      <c r="A36" s="87"/>
      <c r="B36" s="87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">
      <c r="A37" s="87"/>
      <c r="B37" s="87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">
      <c r="A38" s="87"/>
      <c r="B38" s="87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">
      <c r="A39" s="87"/>
      <c r="B39" s="87"/>
      <c r="C39" s="88"/>
      <c r="D39" s="2"/>
      <c r="E39" s="2"/>
      <c r="F39" s="2"/>
      <c r="G39" s="2"/>
      <c r="H39" s="2"/>
      <c r="I39" s="2"/>
      <c r="J39" s="2"/>
      <c r="K39" s="2"/>
    </row>
    <row r="40" spans="1:11" x14ac:dyDescent="0.3">
      <c r="A40" s="87"/>
      <c r="B40" s="87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87"/>
      <c r="B41" s="87"/>
      <c r="C41" s="88"/>
      <c r="D41" s="2"/>
      <c r="E41" s="2"/>
      <c r="F41" s="2"/>
      <c r="G41" s="2"/>
      <c r="H41" s="2"/>
      <c r="I41" s="2"/>
      <c r="J41" s="2"/>
      <c r="K41" s="2"/>
    </row>
    <row r="42" spans="1:11" x14ac:dyDescent="0.3">
      <c r="A42" s="87"/>
      <c r="B42" s="87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">
      <c r="A43" s="87"/>
      <c r="B43" s="87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">
      <c r="A44" s="87"/>
      <c r="B44" s="87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">
      <c r="A45" s="87"/>
      <c r="B45" s="87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87"/>
      <c r="B46" s="87"/>
      <c r="C46" s="90"/>
      <c r="D46" s="2"/>
      <c r="E46" s="2"/>
      <c r="F46" s="2"/>
      <c r="G46" s="2"/>
      <c r="H46" s="2"/>
      <c r="I46" s="2"/>
      <c r="J46" s="2"/>
      <c r="K46" s="2"/>
    </row>
    <row r="47" spans="1:11" x14ac:dyDescent="0.3">
      <c r="A47" s="87"/>
      <c r="B47" s="87"/>
      <c r="C47" s="90"/>
      <c r="D47" s="2"/>
      <c r="E47" s="2"/>
      <c r="F47" s="2"/>
      <c r="G47" s="2"/>
      <c r="H47" s="2"/>
      <c r="I47" s="2"/>
      <c r="J47" s="2"/>
      <c r="K47" s="2"/>
    </row>
    <row r="48" spans="1:11" x14ac:dyDescent="0.3">
      <c r="A48" s="87"/>
      <c r="B48" s="87"/>
      <c r="C48" s="90"/>
      <c r="D48" s="2"/>
      <c r="E48" s="2"/>
      <c r="F48" s="2"/>
      <c r="G48" s="2"/>
      <c r="H48" s="2"/>
      <c r="I48" s="2"/>
      <c r="J48" s="2"/>
      <c r="K48" s="2"/>
    </row>
    <row r="49" spans="1:11" x14ac:dyDescent="0.3">
      <c r="A49" s="87"/>
      <c r="B49" s="87"/>
      <c r="C49" s="90"/>
      <c r="D49" s="2"/>
      <c r="E49" s="2"/>
      <c r="F49" s="2"/>
      <c r="G49" s="2"/>
      <c r="H49" s="2"/>
      <c r="I49" s="2"/>
      <c r="J49" s="2"/>
      <c r="K49" s="2"/>
    </row>
    <row r="50" spans="1:11" x14ac:dyDescent="0.3">
      <c r="A50" s="87"/>
      <c r="B50" s="87"/>
      <c r="C50" s="90"/>
      <c r="D50" s="2"/>
      <c r="E50" s="2"/>
      <c r="F50" s="2"/>
      <c r="G50" s="2"/>
      <c r="H50" s="2"/>
      <c r="I50" s="2"/>
      <c r="J50" s="2"/>
      <c r="K50" s="2"/>
    </row>
    <row r="51" spans="1:11" x14ac:dyDescent="0.3">
      <c r="A51" s="87"/>
      <c r="B51" s="87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">
      <c r="A52" s="87"/>
      <c r="B52" s="87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">
      <c r="A53" s="87"/>
      <c r="B53" s="87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87"/>
      <c r="B54" s="87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3">
      <c r="A55" s="87"/>
      <c r="B55" s="87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3">
      <c r="A56" s="87"/>
      <c r="B56" s="87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3">
      <c r="A57" s="87"/>
      <c r="B57" s="87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3">
      <c r="A58" s="87"/>
      <c r="B58" s="87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3">
      <c r="A59" s="87"/>
      <c r="B59" s="87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3">
      <c r="A60" s="87"/>
      <c r="B60" s="87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3">
      <c r="A61" s="87"/>
      <c r="B61" s="87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3">
      <c r="A62" s="87"/>
      <c r="B62" s="87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3">
      <c r="A63" s="87"/>
      <c r="B63" s="87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3">
      <c r="A64" s="87"/>
      <c r="B64" s="87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3">
      <c r="A65" s="87"/>
      <c r="B65" s="87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3">
      <c r="A66" s="87"/>
      <c r="B66" s="87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3">
      <c r="A67" s="87"/>
      <c r="B67" s="87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3">
      <c r="A68" s="87"/>
      <c r="B68" s="87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3">
      <c r="A69" s="87"/>
      <c r="B69" s="87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3">
      <c r="A70" s="87"/>
      <c r="B70" s="87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3">
      <c r="A71" s="87"/>
      <c r="B71" s="87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3">
      <c r="A72" s="87"/>
      <c r="B72" s="87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3">
      <c r="A73" s="87"/>
      <c r="B73" s="87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3">
      <c r="A74" s="87"/>
      <c r="B74" s="87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3">
      <c r="A75" s="87"/>
      <c r="B75" s="87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3">
      <c r="A76" s="87"/>
      <c r="B76" s="87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3">
      <c r="A77" s="87"/>
      <c r="B77" s="87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3">
      <c r="A78" s="87"/>
      <c r="B78" s="87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3">
      <c r="A79" s="87"/>
      <c r="B79" s="87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3">
      <c r="A80" s="87"/>
      <c r="B80" s="87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3">
      <c r="A81" s="87"/>
      <c r="B81" s="87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3">
      <c r="A82" s="87"/>
      <c r="B82" s="87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3">
      <c r="A83" s="87"/>
      <c r="B83" s="87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3">
      <c r="A84" s="87"/>
      <c r="B84" s="87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3">
      <c r="A85" s="87"/>
      <c r="B85" s="87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3">
      <c r="A86" s="87"/>
      <c r="B86" s="87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3">
      <c r="A87" s="87"/>
      <c r="B87" s="87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3">
      <c r="A88" s="87"/>
      <c r="B88" s="87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3">
      <c r="A89" s="87"/>
      <c r="B89" s="87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3">
      <c r="A90" s="87"/>
      <c r="B90" s="87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3">
      <c r="A91" s="87"/>
      <c r="B91" s="87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3">
      <c r="A92" s="87"/>
      <c r="B92" s="87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3">
      <c r="A93" s="87"/>
      <c r="B93" s="87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3">
      <c r="A94" s="87"/>
      <c r="B94" s="87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3">
      <c r="A95" s="87"/>
      <c r="B95" s="87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3">
      <c r="A96" s="87"/>
      <c r="B96" s="87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3">
      <c r="A97" s="87"/>
      <c r="B97" s="87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3">
      <c r="A98" s="87"/>
      <c r="B98" s="87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3">
      <c r="A99" s="87"/>
      <c r="B99" s="87"/>
      <c r="C99" s="2"/>
      <c r="D99" s="2"/>
      <c r="E99" s="2"/>
      <c r="F99" s="2"/>
      <c r="G99" s="2"/>
      <c r="H99" s="2"/>
      <c r="I99" s="2"/>
      <c r="J99" s="2"/>
      <c r="K99" s="2"/>
    </row>
  </sheetData>
  <sheetProtection algorithmName="SHA-512" hashValue="BvO+UTetdXAUx+O0YAVBVQdUc+m87J2ggxSo6yP92D/l2vDzQ1nAES9vWVlS9Kl+ftmudiDvI+t2lqmgSOXU1A==" saltValue="n8ZF3b9VoDK84NPOcyvU8Q==" spinCount="100000" sheet="1" objects="1" scenarios="1"/>
  <mergeCells count="1">
    <mergeCell ref="A1:C1"/>
  </mergeCells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67911-D2FE-4604-A9DC-7F23C8C42CFB}">
  <sheetPr codeName="Blad5">
    <tabColor rgb="FFC2E76B"/>
  </sheetPr>
  <dimension ref="A1:ABV99"/>
  <sheetViews>
    <sheetView zoomScale="90" zoomScaleNormal="90" zoomScaleSheetLayoutView="90" workbookViewId="0">
      <selection activeCell="C16" sqref="C16"/>
    </sheetView>
  </sheetViews>
  <sheetFormatPr defaultColWidth="8.88671875" defaultRowHeight="14.4" x14ac:dyDescent="0.3"/>
  <cols>
    <col min="1" max="1" width="4.33203125" style="60" customWidth="1"/>
    <col min="2" max="2" width="32.6640625" style="60" bestFit="1" customWidth="1"/>
    <col min="3" max="3" width="147.33203125" style="1" customWidth="1"/>
    <col min="4" max="4" width="71.88671875" style="1" customWidth="1"/>
    <col min="5" max="9" width="8.88671875" style="1"/>
    <col min="10" max="44" width="9.109375" style="2" customWidth="1"/>
    <col min="45" max="16384" width="8.88671875" style="1"/>
  </cols>
  <sheetData>
    <row r="1" spans="1:9" ht="25.8" x14ac:dyDescent="0.5">
      <c r="A1" s="118" t="s">
        <v>100</v>
      </c>
      <c r="B1" s="119"/>
      <c r="C1" s="119"/>
      <c r="D1" s="2"/>
      <c r="E1" s="2"/>
      <c r="F1" s="2"/>
      <c r="G1" s="2"/>
      <c r="H1" s="2"/>
      <c r="I1" s="2"/>
    </row>
    <row r="2" spans="1:9" x14ac:dyDescent="0.3">
      <c r="A2" s="65"/>
      <c r="B2" s="66"/>
      <c r="C2" s="11"/>
      <c r="D2" s="2"/>
      <c r="E2" s="2"/>
      <c r="F2" s="2"/>
      <c r="G2" s="2"/>
      <c r="H2" s="2"/>
      <c r="I2" s="2"/>
    </row>
    <row r="3" spans="1:9" x14ac:dyDescent="0.3">
      <c r="A3" s="68"/>
      <c r="B3" s="69" t="s">
        <v>67</v>
      </c>
      <c r="C3" s="95" t="s">
        <v>0</v>
      </c>
      <c r="D3" s="2"/>
      <c r="E3" s="2"/>
      <c r="F3" s="2"/>
      <c r="G3" s="2"/>
      <c r="H3" s="2"/>
      <c r="I3" s="2"/>
    </row>
    <row r="4" spans="1:9" x14ac:dyDescent="0.3">
      <c r="A4" s="92">
        <v>1</v>
      </c>
      <c r="B4" s="73" t="s">
        <v>30</v>
      </c>
      <c r="C4" s="73" t="s">
        <v>99</v>
      </c>
      <c r="D4" s="2"/>
      <c r="E4" s="2"/>
      <c r="F4" s="2"/>
      <c r="G4" s="2"/>
      <c r="H4" s="2"/>
      <c r="I4" s="2"/>
    </row>
    <row r="5" spans="1:9" x14ac:dyDescent="0.3">
      <c r="A5" s="92">
        <v>2</v>
      </c>
      <c r="B5" s="73" t="s">
        <v>22</v>
      </c>
      <c r="C5" s="124" t="s">
        <v>125</v>
      </c>
      <c r="D5" s="2"/>
      <c r="E5" s="2"/>
      <c r="F5" s="2"/>
      <c r="G5" s="2"/>
      <c r="H5" s="2"/>
      <c r="I5" s="2"/>
    </row>
    <row r="6" spans="1:9" x14ac:dyDescent="0.3">
      <c r="A6" s="92">
        <v>3</v>
      </c>
      <c r="B6" s="73" t="s">
        <v>25</v>
      </c>
      <c r="C6" s="125" t="s">
        <v>126</v>
      </c>
      <c r="D6" s="2"/>
      <c r="E6" s="2"/>
      <c r="F6" s="2"/>
      <c r="G6" s="2"/>
      <c r="H6" s="2"/>
      <c r="I6" s="2"/>
    </row>
    <row r="7" spans="1:9" x14ac:dyDescent="0.3">
      <c r="A7" s="92">
        <v>4</v>
      </c>
      <c r="B7" s="73" t="s">
        <v>127</v>
      </c>
      <c r="C7" s="73" t="s">
        <v>128</v>
      </c>
      <c r="D7" s="2"/>
      <c r="E7" s="2"/>
      <c r="F7" s="2"/>
      <c r="G7" s="2"/>
      <c r="H7" s="2"/>
      <c r="I7" s="2"/>
    </row>
    <row r="8" spans="1:9" x14ac:dyDescent="0.3">
      <c r="A8" s="92">
        <v>5</v>
      </c>
      <c r="B8" s="73" t="s">
        <v>129</v>
      </c>
      <c r="C8" s="73" t="s">
        <v>130</v>
      </c>
      <c r="D8" s="2"/>
      <c r="E8" s="2"/>
      <c r="F8" s="2"/>
      <c r="G8" s="2"/>
      <c r="H8" s="2"/>
      <c r="I8" s="2"/>
    </row>
    <row r="9" spans="1:9" x14ac:dyDescent="0.3">
      <c r="A9" s="92">
        <v>6</v>
      </c>
      <c r="B9" s="73" t="s">
        <v>26</v>
      </c>
      <c r="C9" s="73" t="s">
        <v>102</v>
      </c>
      <c r="D9" s="2"/>
      <c r="E9" s="2"/>
      <c r="F9" s="2"/>
      <c r="G9" s="2"/>
      <c r="H9" s="2"/>
      <c r="I9" s="2"/>
    </row>
    <row r="10" spans="1:9" x14ac:dyDescent="0.3">
      <c r="A10" s="92">
        <v>7</v>
      </c>
      <c r="B10" s="73" t="s">
        <v>131</v>
      </c>
      <c r="C10" s="73" t="s">
        <v>132</v>
      </c>
      <c r="D10" s="2"/>
      <c r="E10" s="2"/>
      <c r="F10" s="2"/>
      <c r="G10" s="2"/>
      <c r="H10" s="2"/>
      <c r="I10" s="2"/>
    </row>
    <row r="11" spans="1:9" x14ac:dyDescent="0.3">
      <c r="A11" s="92">
        <v>8</v>
      </c>
      <c r="B11" s="73" t="s">
        <v>133</v>
      </c>
      <c r="C11" s="73" t="s">
        <v>134</v>
      </c>
      <c r="D11" s="2"/>
      <c r="E11" s="2"/>
      <c r="F11" s="2"/>
      <c r="G11" s="2"/>
      <c r="H11" s="2"/>
      <c r="I11" s="2"/>
    </row>
    <row r="12" spans="1:9" s="2" customFormat="1" x14ac:dyDescent="0.3">
      <c r="A12" s="92">
        <v>9</v>
      </c>
      <c r="B12" s="73" t="s">
        <v>52</v>
      </c>
      <c r="C12" s="73" t="s">
        <v>135</v>
      </c>
    </row>
    <row r="13" spans="1:9" x14ac:dyDescent="0.3">
      <c r="A13" s="92">
        <v>10</v>
      </c>
      <c r="B13" s="73" t="s">
        <v>53</v>
      </c>
      <c r="C13" s="73" t="s">
        <v>136</v>
      </c>
      <c r="D13" s="2"/>
      <c r="E13" s="2"/>
      <c r="F13" s="2"/>
      <c r="G13" s="2"/>
      <c r="H13" s="2"/>
      <c r="I13" s="2"/>
    </row>
    <row r="14" spans="1:9" ht="14.4" customHeight="1" x14ac:dyDescent="0.3">
      <c r="A14" s="92">
        <v>11</v>
      </c>
      <c r="B14" s="73" t="s">
        <v>137</v>
      </c>
      <c r="C14" s="73" t="s">
        <v>152</v>
      </c>
      <c r="D14" s="2"/>
      <c r="E14" s="2"/>
      <c r="F14" s="2"/>
      <c r="G14" s="2"/>
      <c r="H14" s="2"/>
      <c r="I14" s="2"/>
    </row>
    <row r="15" spans="1:9" x14ac:dyDescent="0.3">
      <c r="A15" s="92">
        <v>12</v>
      </c>
      <c r="B15" s="73" t="s">
        <v>138</v>
      </c>
      <c r="C15" s="73" t="s">
        <v>139</v>
      </c>
      <c r="D15" s="2"/>
      <c r="E15" s="2"/>
      <c r="F15" s="2"/>
      <c r="G15" s="2"/>
      <c r="H15" s="2"/>
      <c r="I15" s="2"/>
    </row>
    <row r="16" spans="1:9" x14ac:dyDescent="0.3">
      <c r="A16" s="92">
        <v>13</v>
      </c>
      <c r="B16" s="73" t="s">
        <v>72</v>
      </c>
      <c r="C16" s="73" t="s">
        <v>140</v>
      </c>
      <c r="D16" s="2"/>
      <c r="E16" s="2"/>
      <c r="F16" s="2"/>
      <c r="G16" s="2"/>
      <c r="H16" s="2"/>
      <c r="I16" s="2"/>
    </row>
    <row r="17" spans="1:750" x14ac:dyDescent="0.3">
      <c r="A17" s="92">
        <v>14</v>
      </c>
      <c r="B17" s="73" t="s">
        <v>149</v>
      </c>
      <c r="C17" s="126" t="s">
        <v>141</v>
      </c>
      <c r="D17" s="2"/>
      <c r="E17" s="2"/>
      <c r="F17" s="2"/>
      <c r="G17" s="2"/>
      <c r="H17" s="2"/>
      <c r="I17" s="2"/>
    </row>
    <row r="18" spans="1:750" x14ac:dyDescent="0.3">
      <c r="A18" s="92">
        <v>15</v>
      </c>
      <c r="B18" s="78" t="s">
        <v>142</v>
      </c>
      <c r="C18" s="78" t="s">
        <v>151</v>
      </c>
      <c r="D18" s="2"/>
      <c r="E18" s="2"/>
      <c r="F18" s="2"/>
      <c r="G18" s="2"/>
      <c r="H18" s="2"/>
      <c r="I18" s="2"/>
    </row>
    <row r="19" spans="1:750" x14ac:dyDescent="0.3">
      <c r="A19" s="92">
        <v>16</v>
      </c>
      <c r="B19" s="73" t="s">
        <v>35</v>
      </c>
      <c r="C19" s="126" t="s">
        <v>150</v>
      </c>
      <c r="D19" s="2"/>
      <c r="E19" s="2"/>
      <c r="F19" s="2"/>
      <c r="G19" s="2"/>
      <c r="H19" s="2"/>
      <c r="I19" s="2"/>
    </row>
    <row r="20" spans="1:750" x14ac:dyDescent="0.3">
      <c r="A20" s="92">
        <v>17</v>
      </c>
      <c r="B20" s="73" t="s">
        <v>24</v>
      </c>
      <c r="C20" s="73" t="s">
        <v>101</v>
      </c>
      <c r="D20" s="2"/>
      <c r="E20" s="2"/>
      <c r="F20" s="2"/>
      <c r="G20" s="2"/>
      <c r="H20" s="2"/>
      <c r="I20" s="2"/>
    </row>
    <row r="21" spans="1:750" x14ac:dyDescent="0.3">
      <c r="A21" s="92">
        <v>18</v>
      </c>
      <c r="B21" s="73" t="s">
        <v>143</v>
      </c>
      <c r="C21" s="73" t="s">
        <v>144</v>
      </c>
      <c r="D21" s="2"/>
      <c r="E21" s="2"/>
      <c r="F21" s="2"/>
      <c r="G21" s="2"/>
      <c r="H21" s="2"/>
      <c r="I21" s="2"/>
    </row>
    <row r="22" spans="1:750" x14ac:dyDescent="0.3">
      <c r="A22" s="92">
        <v>19</v>
      </c>
      <c r="B22" s="73" t="s">
        <v>145</v>
      </c>
      <c r="C22" s="73" t="s">
        <v>146</v>
      </c>
      <c r="D22" s="2"/>
      <c r="E22" s="2"/>
      <c r="F22" s="2"/>
      <c r="G22" s="2"/>
      <c r="H22" s="2"/>
      <c r="I22" s="2"/>
    </row>
    <row r="23" spans="1:750" x14ac:dyDescent="0.3">
      <c r="A23" s="92">
        <v>20</v>
      </c>
      <c r="B23" s="73" t="s">
        <v>34</v>
      </c>
      <c r="C23" s="73" t="s">
        <v>64</v>
      </c>
      <c r="D23" s="2"/>
      <c r="E23" s="2"/>
      <c r="F23" s="2"/>
      <c r="G23" s="2"/>
      <c r="H23" s="2"/>
      <c r="I23" s="2"/>
    </row>
    <row r="24" spans="1:750" x14ac:dyDescent="0.3">
      <c r="A24" s="92">
        <v>21</v>
      </c>
      <c r="B24" s="73" t="s">
        <v>33</v>
      </c>
      <c r="C24" s="73" t="s">
        <v>66</v>
      </c>
      <c r="D24" s="2"/>
      <c r="E24" s="2"/>
      <c r="F24" s="2"/>
      <c r="G24" s="2"/>
      <c r="H24" s="2"/>
      <c r="I24" s="2"/>
    </row>
    <row r="25" spans="1:750" ht="15" customHeight="1" x14ac:dyDescent="0.3">
      <c r="A25" s="92">
        <v>22</v>
      </c>
      <c r="B25" s="73" t="s">
        <v>60</v>
      </c>
      <c r="C25" s="73" t="s">
        <v>61</v>
      </c>
      <c r="D25" s="2"/>
      <c r="E25" s="2"/>
      <c r="F25" s="2"/>
      <c r="G25" s="2"/>
      <c r="H25" s="2"/>
      <c r="I25" s="2"/>
    </row>
    <row r="26" spans="1:750" ht="15" customHeight="1" x14ac:dyDescent="0.3">
      <c r="A26" s="92">
        <v>23</v>
      </c>
      <c r="B26" s="73" t="s">
        <v>62</v>
      </c>
      <c r="C26" s="73" t="s">
        <v>63</v>
      </c>
      <c r="D26" s="2"/>
      <c r="E26" s="2"/>
      <c r="F26" s="2"/>
      <c r="G26" s="2"/>
      <c r="H26" s="2"/>
      <c r="I26" s="2"/>
    </row>
    <row r="27" spans="1:750" ht="15" customHeight="1" x14ac:dyDescent="0.3">
      <c r="A27" s="92">
        <v>24</v>
      </c>
      <c r="B27" s="73" t="s">
        <v>54</v>
      </c>
      <c r="C27" s="73" t="s">
        <v>147</v>
      </c>
      <c r="D27" s="2"/>
      <c r="E27" s="2"/>
      <c r="F27" s="2"/>
      <c r="G27" s="2"/>
      <c r="H27" s="2"/>
      <c r="I27" s="2"/>
    </row>
    <row r="28" spans="1:750" ht="28.8" x14ac:dyDescent="0.3">
      <c r="A28" s="71">
        <v>25</v>
      </c>
      <c r="B28" s="73" t="s">
        <v>71</v>
      </c>
      <c r="C28" s="73" t="s">
        <v>148</v>
      </c>
      <c r="D28" s="2"/>
      <c r="E28" s="2"/>
      <c r="F28" s="2"/>
      <c r="G28" s="2"/>
      <c r="H28" s="2"/>
      <c r="I28" s="2"/>
    </row>
    <row r="29" spans="1:750" ht="28.8" x14ac:dyDescent="0.3">
      <c r="A29" s="71">
        <v>26</v>
      </c>
      <c r="B29" s="73" t="s">
        <v>108</v>
      </c>
      <c r="C29" s="73" t="s">
        <v>109</v>
      </c>
      <c r="D29" s="2"/>
      <c r="E29" s="2"/>
      <c r="F29" s="2"/>
      <c r="G29" s="2"/>
      <c r="H29" s="2"/>
      <c r="I29" s="2"/>
    </row>
    <row r="30" spans="1:750" ht="18" x14ac:dyDescent="0.35">
      <c r="A30" s="80"/>
      <c r="B30" s="81" t="s">
        <v>42</v>
      </c>
      <c r="C30" s="96"/>
      <c r="D30" s="2"/>
      <c r="E30" s="2"/>
      <c r="F30" s="2"/>
      <c r="G30" s="2"/>
      <c r="H30" s="2"/>
      <c r="I30" s="2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</row>
    <row r="31" spans="1:750" ht="18" customHeight="1" x14ac:dyDescent="0.3">
      <c r="A31" s="11"/>
      <c r="B31" s="84" t="s">
        <v>40</v>
      </c>
      <c r="C31" s="34"/>
      <c r="D31" s="2"/>
      <c r="E31" s="2"/>
      <c r="F31" s="2"/>
      <c r="G31" s="2"/>
      <c r="H31" s="2"/>
      <c r="I31" s="2"/>
    </row>
    <row r="32" spans="1:750" ht="18" customHeight="1" x14ac:dyDescent="0.3">
      <c r="A32" s="11"/>
      <c r="B32" s="85" t="s">
        <v>1</v>
      </c>
      <c r="C32" s="36"/>
      <c r="D32" s="2"/>
      <c r="E32" s="2"/>
      <c r="F32" s="2"/>
      <c r="G32" s="2"/>
      <c r="H32" s="2"/>
      <c r="I32" s="2"/>
    </row>
    <row r="33" spans="1:9" ht="18" customHeight="1" x14ac:dyDescent="0.3">
      <c r="A33" s="11"/>
      <c r="B33" s="85" t="s">
        <v>41</v>
      </c>
      <c r="C33" s="35"/>
      <c r="D33" s="2"/>
      <c r="E33" s="2"/>
      <c r="F33" s="2"/>
      <c r="G33" s="2"/>
      <c r="H33" s="2"/>
      <c r="I33" s="2"/>
    </row>
    <row r="34" spans="1:9" ht="18" customHeight="1" x14ac:dyDescent="0.35">
      <c r="A34" s="11"/>
      <c r="B34" s="85" t="s">
        <v>118</v>
      </c>
      <c r="C34" s="86">
        <f>(C32*C33)+C32</f>
        <v>0</v>
      </c>
      <c r="D34" s="2"/>
      <c r="E34" s="2"/>
      <c r="F34" s="2"/>
      <c r="G34" s="2"/>
      <c r="H34" s="2"/>
      <c r="I34" s="2"/>
    </row>
    <row r="35" spans="1:9" x14ac:dyDescent="0.3">
      <c r="A35" s="87"/>
      <c r="B35" s="87"/>
      <c r="C35" s="2"/>
      <c r="D35" s="2"/>
      <c r="E35" s="2"/>
      <c r="F35" s="2"/>
      <c r="G35" s="2"/>
      <c r="H35" s="2"/>
      <c r="I35" s="2"/>
    </row>
    <row r="36" spans="1:9" x14ac:dyDescent="0.3">
      <c r="A36" s="87"/>
      <c r="B36" s="87"/>
      <c r="C36" s="2"/>
      <c r="D36" s="2"/>
      <c r="E36" s="2"/>
      <c r="F36" s="2"/>
      <c r="G36" s="2"/>
      <c r="H36" s="2"/>
      <c r="I36" s="2"/>
    </row>
    <row r="37" spans="1:9" x14ac:dyDescent="0.3">
      <c r="A37" s="87"/>
      <c r="B37" s="87"/>
      <c r="C37" s="2"/>
      <c r="D37" s="2"/>
      <c r="E37" s="2"/>
      <c r="F37" s="2"/>
      <c r="G37" s="2"/>
      <c r="H37" s="2"/>
      <c r="I37" s="2"/>
    </row>
    <row r="38" spans="1:9" x14ac:dyDescent="0.3">
      <c r="A38" s="87"/>
      <c r="B38" s="87"/>
      <c r="C38" s="2"/>
      <c r="D38" s="2"/>
      <c r="E38" s="2"/>
      <c r="F38" s="2"/>
      <c r="G38" s="2"/>
      <c r="H38" s="2"/>
      <c r="I38" s="2"/>
    </row>
    <row r="39" spans="1:9" x14ac:dyDescent="0.3">
      <c r="A39" s="87"/>
      <c r="B39" s="87"/>
      <c r="C39" s="88"/>
      <c r="D39" s="2"/>
      <c r="E39" s="2"/>
      <c r="F39" s="2"/>
      <c r="G39" s="2"/>
      <c r="H39" s="2"/>
      <c r="I39" s="2"/>
    </row>
    <row r="40" spans="1:9" x14ac:dyDescent="0.3">
      <c r="A40" s="87"/>
      <c r="B40" s="87"/>
      <c r="C40" s="2"/>
      <c r="D40" s="2"/>
      <c r="E40" s="2"/>
      <c r="F40" s="2"/>
      <c r="G40" s="2"/>
      <c r="H40" s="2"/>
      <c r="I40" s="2"/>
    </row>
    <row r="41" spans="1:9" x14ac:dyDescent="0.3">
      <c r="A41" s="87"/>
      <c r="B41" s="87"/>
      <c r="C41" s="88"/>
      <c r="D41" s="2"/>
      <c r="E41" s="2"/>
      <c r="F41" s="2"/>
      <c r="G41" s="2"/>
      <c r="H41" s="2"/>
      <c r="I41" s="2"/>
    </row>
    <row r="42" spans="1:9" x14ac:dyDescent="0.3">
      <c r="A42" s="87"/>
      <c r="B42" s="87"/>
      <c r="C42" s="2"/>
      <c r="D42" s="2"/>
      <c r="E42" s="2"/>
      <c r="F42" s="2"/>
      <c r="G42" s="2"/>
      <c r="H42" s="2"/>
      <c r="I42" s="2"/>
    </row>
    <row r="43" spans="1:9" x14ac:dyDescent="0.3">
      <c r="A43" s="87"/>
      <c r="B43" s="87"/>
      <c r="C43" s="2"/>
      <c r="D43" s="2"/>
      <c r="E43" s="2"/>
      <c r="F43" s="2"/>
      <c r="G43" s="2"/>
      <c r="H43" s="2"/>
      <c r="I43" s="2"/>
    </row>
    <row r="44" spans="1:9" x14ac:dyDescent="0.3">
      <c r="A44" s="87"/>
      <c r="B44" s="87"/>
      <c r="C44" s="2"/>
      <c r="D44" s="2"/>
      <c r="E44" s="2"/>
      <c r="F44" s="2"/>
      <c r="G44" s="2"/>
      <c r="H44" s="2"/>
      <c r="I44" s="2"/>
    </row>
    <row r="45" spans="1:9" x14ac:dyDescent="0.3">
      <c r="A45" s="87"/>
      <c r="B45" s="87"/>
      <c r="C45" s="2"/>
      <c r="D45" s="2"/>
      <c r="E45" s="2"/>
      <c r="F45" s="2"/>
      <c r="G45" s="2"/>
      <c r="H45" s="2"/>
      <c r="I45" s="2"/>
    </row>
    <row r="46" spans="1:9" x14ac:dyDescent="0.3">
      <c r="A46" s="87"/>
      <c r="B46" s="87"/>
      <c r="C46" s="90"/>
      <c r="D46" s="2"/>
      <c r="E46" s="2"/>
      <c r="F46" s="2"/>
      <c r="G46" s="2"/>
      <c r="H46" s="2"/>
      <c r="I46" s="2"/>
    </row>
    <row r="47" spans="1:9" x14ac:dyDescent="0.3">
      <c r="A47" s="87"/>
      <c r="B47" s="87"/>
      <c r="C47" s="90"/>
      <c r="D47" s="2"/>
      <c r="E47" s="2"/>
      <c r="F47" s="2"/>
      <c r="G47" s="2"/>
      <c r="H47" s="2"/>
      <c r="I47" s="2"/>
    </row>
    <row r="48" spans="1:9" x14ac:dyDescent="0.3">
      <c r="A48" s="87"/>
      <c r="B48" s="87"/>
      <c r="C48" s="90"/>
      <c r="D48" s="2"/>
      <c r="E48" s="2"/>
      <c r="F48" s="2"/>
      <c r="G48" s="2"/>
      <c r="H48" s="2"/>
      <c r="I48" s="2"/>
    </row>
    <row r="49" spans="1:9" x14ac:dyDescent="0.3">
      <c r="A49" s="87"/>
      <c r="B49" s="87"/>
      <c r="C49" s="90"/>
      <c r="D49" s="2"/>
      <c r="E49" s="2"/>
      <c r="F49" s="2"/>
      <c r="G49" s="2"/>
      <c r="H49" s="2"/>
      <c r="I49" s="2"/>
    </row>
    <row r="50" spans="1:9" x14ac:dyDescent="0.3">
      <c r="A50" s="87"/>
      <c r="B50" s="87"/>
      <c r="C50" s="90"/>
      <c r="D50" s="2"/>
      <c r="E50" s="2"/>
      <c r="F50" s="2"/>
      <c r="G50" s="2"/>
      <c r="H50" s="2"/>
      <c r="I50" s="2"/>
    </row>
    <row r="51" spans="1:9" x14ac:dyDescent="0.3">
      <c r="A51" s="87"/>
      <c r="B51" s="87"/>
      <c r="C51" s="2"/>
      <c r="D51" s="2"/>
      <c r="E51" s="2"/>
      <c r="F51" s="2"/>
      <c r="G51" s="2"/>
      <c r="H51" s="2"/>
      <c r="I51" s="2"/>
    </row>
    <row r="52" spans="1:9" x14ac:dyDescent="0.3">
      <c r="A52" s="87"/>
      <c r="B52" s="87"/>
      <c r="C52" s="2"/>
      <c r="D52" s="2"/>
      <c r="E52" s="2"/>
      <c r="F52" s="2"/>
      <c r="G52" s="2"/>
      <c r="H52" s="2"/>
      <c r="I52" s="2"/>
    </row>
    <row r="53" spans="1:9" x14ac:dyDescent="0.3">
      <c r="A53" s="87"/>
      <c r="B53" s="87"/>
      <c r="C53" s="2"/>
      <c r="D53" s="2"/>
      <c r="E53" s="2"/>
      <c r="F53" s="2"/>
      <c r="G53" s="2"/>
      <c r="H53" s="2"/>
      <c r="I53" s="2"/>
    </row>
    <row r="54" spans="1:9" x14ac:dyDescent="0.3">
      <c r="A54" s="87"/>
      <c r="B54" s="87"/>
      <c r="C54" s="2"/>
      <c r="D54" s="2"/>
      <c r="E54" s="2"/>
      <c r="F54" s="2"/>
      <c r="G54" s="2"/>
      <c r="H54" s="2"/>
      <c r="I54" s="2"/>
    </row>
    <row r="55" spans="1:9" x14ac:dyDescent="0.3">
      <c r="A55" s="87"/>
      <c r="B55" s="87"/>
      <c r="C55" s="2"/>
      <c r="D55" s="2"/>
      <c r="E55" s="2"/>
      <c r="F55" s="2"/>
      <c r="G55" s="2"/>
      <c r="H55" s="2"/>
      <c r="I55" s="2"/>
    </row>
    <row r="56" spans="1:9" x14ac:dyDescent="0.3">
      <c r="A56" s="87"/>
      <c r="B56" s="87"/>
      <c r="C56" s="2"/>
      <c r="D56" s="2"/>
      <c r="E56" s="2"/>
      <c r="F56" s="2"/>
      <c r="G56" s="2"/>
      <c r="H56" s="2"/>
      <c r="I56" s="2"/>
    </row>
    <row r="57" spans="1:9" x14ac:dyDescent="0.3">
      <c r="A57" s="87"/>
      <c r="B57" s="87"/>
      <c r="C57" s="2"/>
      <c r="D57" s="2"/>
      <c r="E57" s="2"/>
      <c r="F57" s="2"/>
      <c r="G57" s="2"/>
      <c r="H57" s="2"/>
      <c r="I57" s="2"/>
    </row>
    <row r="58" spans="1:9" x14ac:dyDescent="0.3">
      <c r="A58" s="87"/>
      <c r="B58" s="87"/>
      <c r="C58" s="2"/>
      <c r="D58" s="2"/>
      <c r="E58" s="2"/>
      <c r="F58" s="2"/>
      <c r="G58" s="2"/>
      <c r="H58" s="2"/>
      <c r="I58" s="2"/>
    </row>
    <row r="59" spans="1:9" x14ac:dyDescent="0.3">
      <c r="A59" s="87"/>
      <c r="B59" s="87"/>
      <c r="C59" s="2"/>
      <c r="D59" s="2"/>
      <c r="E59" s="2"/>
      <c r="F59" s="2"/>
      <c r="G59" s="2"/>
      <c r="H59" s="2"/>
      <c r="I59" s="2"/>
    </row>
    <row r="60" spans="1:9" x14ac:dyDescent="0.3">
      <c r="A60" s="87"/>
      <c r="B60" s="87"/>
      <c r="C60" s="2"/>
      <c r="D60" s="2"/>
      <c r="E60" s="2"/>
      <c r="F60" s="2"/>
      <c r="G60" s="2"/>
      <c r="H60" s="2"/>
      <c r="I60" s="2"/>
    </row>
    <row r="61" spans="1:9" x14ac:dyDescent="0.3">
      <c r="A61" s="87"/>
      <c r="B61" s="87"/>
      <c r="C61" s="2"/>
      <c r="D61" s="2"/>
      <c r="E61" s="2"/>
      <c r="F61" s="2"/>
      <c r="G61" s="2"/>
      <c r="H61" s="2"/>
      <c r="I61" s="2"/>
    </row>
    <row r="62" spans="1:9" x14ac:dyDescent="0.3">
      <c r="A62" s="87"/>
      <c r="B62" s="87"/>
      <c r="C62" s="2"/>
      <c r="D62" s="2"/>
      <c r="E62" s="2"/>
      <c r="F62" s="2"/>
      <c r="G62" s="2"/>
      <c r="H62" s="2"/>
      <c r="I62" s="2"/>
    </row>
    <row r="63" spans="1:9" x14ac:dyDescent="0.3">
      <c r="A63" s="87"/>
      <c r="B63" s="87"/>
      <c r="C63" s="2"/>
      <c r="D63" s="2"/>
      <c r="E63" s="2"/>
      <c r="F63" s="2"/>
      <c r="G63" s="2"/>
      <c r="H63" s="2"/>
      <c r="I63" s="2"/>
    </row>
    <row r="64" spans="1:9" x14ac:dyDescent="0.3">
      <c r="A64" s="87"/>
      <c r="B64" s="87"/>
      <c r="C64" s="2"/>
      <c r="D64" s="2"/>
      <c r="E64" s="2"/>
      <c r="F64" s="2"/>
      <c r="G64" s="2"/>
      <c r="H64" s="2"/>
      <c r="I64" s="2"/>
    </row>
    <row r="65" spans="1:9" x14ac:dyDescent="0.3">
      <c r="A65" s="87"/>
      <c r="B65" s="87"/>
      <c r="C65" s="2"/>
      <c r="D65" s="2"/>
      <c r="E65" s="2"/>
      <c r="F65" s="2"/>
      <c r="G65" s="2"/>
      <c r="H65" s="2"/>
      <c r="I65" s="2"/>
    </row>
    <row r="66" spans="1:9" x14ac:dyDescent="0.3">
      <c r="A66" s="87"/>
      <c r="B66" s="87"/>
      <c r="C66" s="2"/>
      <c r="D66" s="2"/>
      <c r="E66" s="2"/>
      <c r="F66" s="2"/>
      <c r="G66" s="2"/>
      <c r="H66" s="2"/>
      <c r="I66" s="2"/>
    </row>
    <row r="67" spans="1:9" x14ac:dyDescent="0.3">
      <c r="A67" s="87"/>
      <c r="B67" s="87"/>
      <c r="C67" s="2"/>
      <c r="D67" s="2"/>
      <c r="E67" s="2"/>
      <c r="F67" s="2"/>
      <c r="G67" s="2"/>
      <c r="H67" s="2"/>
      <c r="I67" s="2"/>
    </row>
    <row r="68" spans="1:9" x14ac:dyDescent="0.3">
      <c r="A68" s="87"/>
      <c r="B68" s="87"/>
      <c r="C68" s="2"/>
      <c r="D68" s="2"/>
      <c r="E68" s="2"/>
      <c r="F68" s="2"/>
      <c r="G68" s="2"/>
      <c r="H68" s="2"/>
      <c r="I68" s="2"/>
    </row>
    <row r="69" spans="1:9" x14ac:dyDescent="0.3">
      <c r="A69" s="87"/>
      <c r="B69" s="87"/>
      <c r="C69" s="2"/>
      <c r="D69" s="2"/>
      <c r="E69" s="2"/>
      <c r="F69" s="2"/>
      <c r="G69" s="2"/>
      <c r="H69" s="2"/>
      <c r="I69" s="2"/>
    </row>
    <row r="70" spans="1:9" x14ac:dyDescent="0.3">
      <c r="A70" s="87"/>
      <c r="B70" s="87"/>
      <c r="C70" s="2"/>
      <c r="D70" s="2"/>
      <c r="E70" s="2"/>
      <c r="F70" s="2"/>
      <c r="G70" s="2"/>
      <c r="H70" s="2"/>
      <c r="I70" s="2"/>
    </row>
    <row r="71" spans="1:9" x14ac:dyDescent="0.3">
      <c r="A71" s="87"/>
      <c r="B71" s="87"/>
      <c r="C71" s="2"/>
      <c r="D71" s="2"/>
      <c r="E71" s="2"/>
      <c r="F71" s="2"/>
      <c r="G71" s="2"/>
      <c r="H71" s="2"/>
      <c r="I71" s="2"/>
    </row>
    <row r="72" spans="1:9" x14ac:dyDescent="0.3">
      <c r="A72" s="87"/>
      <c r="B72" s="87"/>
      <c r="C72" s="2"/>
      <c r="D72" s="2"/>
      <c r="E72" s="2"/>
      <c r="F72" s="2"/>
      <c r="G72" s="2"/>
      <c r="H72" s="2"/>
      <c r="I72" s="2"/>
    </row>
    <row r="73" spans="1:9" x14ac:dyDescent="0.3">
      <c r="A73" s="87"/>
      <c r="B73" s="87"/>
      <c r="C73" s="2"/>
      <c r="D73" s="2"/>
      <c r="E73" s="2"/>
      <c r="F73" s="2"/>
      <c r="G73" s="2"/>
      <c r="H73" s="2"/>
      <c r="I73" s="2"/>
    </row>
    <row r="74" spans="1:9" x14ac:dyDescent="0.3">
      <c r="A74" s="87"/>
      <c r="B74" s="87"/>
      <c r="C74" s="2"/>
      <c r="D74" s="2"/>
      <c r="E74" s="2"/>
      <c r="F74" s="2"/>
      <c r="G74" s="2"/>
      <c r="H74" s="2"/>
      <c r="I74" s="2"/>
    </row>
    <row r="75" spans="1:9" x14ac:dyDescent="0.3">
      <c r="A75" s="87"/>
      <c r="B75" s="87"/>
      <c r="C75" s="2"/>
      <c r="D75" s="2"/>
      <c r="E75" s="2"/>
      <c r="F75" s="2"/>
      <c r="G75" s="2"/>
      <c r="H75" s="2"/>
      <c r="I75" s="2"/>
    </row>
    <row r="76" spans="1:9" x14ac:dyDescent="0.3">
      <c r="A76" s="87"/>
      <c r="B76" s="87"/>
      <c r="C76" s="2"/>
      <c r="D76" s="2"/>
      <c r="E76" s="2"/>
      <c r="F76" s="2"/>
      <c r="G76" s="2"/>
      <c r="H76" s="2"/>
      <c r="I76" s="2"/>
    </row>
    <row r="77" spans="1:9" x14ac:dyDescent="0.3">
      <c r="A77" s="87"/>
      <c r="B77" s="87"/>
      <c r="C77" s="2"/>
      <c r="D77" s="2"/>
      <c r="E77" s="2"/>
      <c r="F77" s="2"/>
      <c r="G77" s="2"/>
      <c r="H77" s="2"/>
      <c r="I77" s="2"/>
    </row>
    <row r="78" spans="1:9" x14ac:dyDescent="0.3">
      <c r="A78" s="87"/>
      <c r="B78" s="87"/>
      <c r="C78" s="2"/>
      <c r="D78" s="2"/>
      <c r="E78" s="2"/>
      <c r="F78" s="2"/>
      <c r="G78" s="2"/>
      <c r="H78" s="2"/>
      <c r="I78" s="2"/>
    </row>
    <row r="79" spans="1:9" x14ac:dyDescent="0.3">
      <c r="A79" s="87"/>
      <c r="B79" s="87"/>
      <c r="C79" s="2"/>
      <c r="D79" s="2"/>
      <c r="E79" s="2"/>
      <c r="F79" s="2"/>
      <c r="G79" s="2"/>
      <c r="H79" s="2"/>
      <c r="I79" s="2"/>
    </row>
    <row r="80" spans="1:9" x14ac:dyDescent="0.3">
      <c r="A80" s="87"/>
      <c r="B80" s="87"/>
      <c r="C80" s="2"/>
      <c r="D80" s="2"/>
      <c r="E80" s="2"/>
      <c r="F80" s="2"/>
      <c r="G80" s="2"/>
      <c r="H80" s="2"/>
      <c r="I80" s="2"/>
    </row>
    <row r="81" spans="1:9" x14ac:dyDescent="0.3">
      <c r="A81" s="87"/>
      <c r="B81" s="87"/>
      <c r="C81" s="2"/>
      <c r="D81" s="2"/>
      <c r="E81" s="2"/>
      <c r="F81" s="2"/>
      <c r="G81" s="2"/>
      <c r="H81" s="2"/>
      <c r="I81" s="2"/>
    </row>
    <row r="82" spans="1:9" x14ac:dyDescent="0.3">
      <c r="A82" s="87"/>
      <c r="B82" s="87"/>
      <c r="C82" s="2"/>
      <c r="D82" s="2"/>
      <c r="E82" s="2"/>
      <c r="F82" s="2"/>
      <c r="G82" s="2"/>
      <c r="H82" s="2"/>
      <c r="I82" s="2"/>
    </row>
    <row r="83" spans="1:9" x14ac:dyDescent="0.3">
      <c r="A83" s="87"/>
      <c r="B83" s="87"/>
      <c r="C83" s="2"/>
      <c r="D83" s="2"/>
      <c r="E83" s="2"/>
      <c r="F83" s="2"/>
      <c r="G83" s="2"/>
      <c r="H83" s="2"/>
      <c r="I83" s="2"/>
    </row>
    <row r="84" spans="1:9" x14ac:dyDescent="0.3">
      <c r="A84" s="87"/>
      <c r="B84" s="87"/>
      <c r="C84" s="2"/>
      <c r="D84" s="2"/>
      <c r="E84" s="2"/>
      <c r="F84" s="2"/>
      <c r="G84" s="2"/>
      <c r="H84" s="2"/>
      <c r="I84" s="2"/>
    </row>
    <row r="85" spans="1:9" x14ac:dyDescent="0.3">
      <c r="A85" s="87"/>
      <c r="B85" s="87"/>
      <c r="C85" s="2"/>
      <c r="D85" s="2"/>
      <c r="E85" s="2"/>
      <c r="F85" s="2"/>
      <c r="G85" s="2"/>
      <c r="H85" s="2"/>
      <c r="I85" s="2"/>
    </row>
    <row r="86" spans="1:9" x14ac:dyDescent="0.3">
      <c r="A86" s="87"/>
      <c r="B86" s="87"/>
      <c r="C86" s="2"/>
      <c r="D86" s="2"/>
      <c r="E86" s="2"/>
      <c r="F86" s="2"/>
      <c r="G86" s="2"/>
      <c r="H86" s="2"/>
      <c r="I86" s="2"/>
    </row>
    <row r="87" spans="1:9" x14ac:dyDescent="0.3">
      <c r="A87" s="87"/>
      <c r="B87" s="87"/>
      <c r="C87" s="2"/>
      <c r="D87" s="2"/>
      <c r="E87" s="2"/>
      <c r="F87" s="2"/>
      <c r="G87" s="2"/>
      <c r="H87" s="2"/>
      <c r="I87" s="2"/>
    </row>
    <row r="88" spans="1:9" x14ac:dyDescent="0.3">
      <c r="A88" s="87"/>
      <c r="B88" s="87"/>
      <c r="C88" s="2"/>
      <c r="D88" s="2"/>
      <c r="E88" s="2"/>
      <c r="F88" s="2"/>
      <c r="G88" s="2"/>
      <c r="H88" s="2"/>
      <c r="I88" s="2"/>
    </row>
    <row r="89" spans="1:9" x14ac:dyDescent="0.3">
      <c r="A89" s="87"/>
      <c r="B89" s="87"/>
      <c r="C89" s="2"/>
      <c r="D89" s="2"/>
      <c r="E89" s="2"/>
      <c r="F89" s="2"/>
      <c r="G89" s="2"/>
      <c r="H89" s="2"/>
      <c r="I89" s="2"/>
    </row>
    <row r="90" spans="1:9" x14ac:dyDescent="0.3">
      <c r="A90" s="87"/>
      <c r="B90" s="87"/>
      <c r="C90" s="2"/>
      <c r="D90" s="2"/>
      <c r="E90" s="2"/>
      <c r="F90" s="2"/>
      <c r="G90" s="2"/>
      <c r="H90" s="2"/>
      <c r="I90" s="2"/>
    </row>
    <row r="91" spans="1:9" x14ac:dyDescent="0.3">
      <c r="A91" s="87"/>
      <c r="B91" s="87"/>
      <c r="C91" s="2"/>
      <c r="D91" s="2"/>
      <c r="E91" s="2"/>
      <c r="F91" s="2"/>
      <c r="G91" s="2"/>
      <c r="H91" s="2"/>
      <c r="I91" s="2"/>
    </row>
    <row r="92" spans="1:9" x14ac:dyDescent="0.3">
      <c r="A92" s="87"/>
      <c r="B92" s="87"/>
      <c r="C92" s="2"/>
      <c r="D92" s="2"/>
      <c r="E92" s="2"/>
      <c r="F92" s="2"/>
      <c r="G92" s="2"/>
      <c r="H92" s="2"/>
      <c r="I92" s="2"/>
    </row>
    <row r="93" spans="1:9" x14ac:dyDescent="0.3">
      <c r="A93" s="87"/>
      <c r="B93" s="87"/>
      <c r="C93" s="2"/>
      <c r="D93" s="2"/>
      <c r="E93" s="2"/>
      <c r="F93" s="2"/>
      <c r="G93" s="2"/>
      <c r="H93" s="2"/>
      <c r="I93" s="2"/>
    </row>
    <row r="94" spans="1:9" x14ac:dyDescent="0.3">
      <c r="A94" s="87"/>
      <c r="B94" s="87"/>
      <c r="C94" s="2"/>
      <c r="D94" s="2"/>
      <c r="E94" s="2"/>
      <c r="F94" s="2"/>
      <c r="G94" s="2"/>
      <c r="H94" s="2"/>
      <c r="I94" s="2"/>
    </row>
    <row r="95" spans="1:9" x14ac:dyDescent="0.3">
      <c r="A95" s="87"/>
      <c r="B95" s="87"/>
      <c r="C95" s="2"/>
      <c r="D95" s="2"/>
      <c r="E95" s="2"/>
      <c r="F95" s="2"/>
      <c r="G95" s="2"/>
      <c r="H95" s="2"/>
      <c r="I95" s="2"/>
    </row>
    <row r="96" spans="1:9" x14ac:dyDescent="0.3">
      <c r="A96" s="87"/>
      <c r="B96" s="87"/>
      <c r="C96" s="2"/>
      <c r="D96" s="2"/>
      <c r="E96" s="2"/>
      <c r="F96" s="2"/>
      <c r="G96" s="2"/>
      <c r="H96" s="2"/>
      <c r="I96" s="2"/>
    </row>
    <row r="97" spans="1:9" x14ac:dyDescent="0.3">
      <c r="A97" s="87"/>
      <c r="B97" s="87"/>
      <c r="C97" s="2"/>
      <c r="D97" s="2"/>
      <c r="E97" s="2"/>
      <c r="F97" s="2"/>
      <c r="G97" s="2"/>
      <c r="H97" s="2"/>
      <c r="I97" s="2"/>
    </row>
    <row r="98" spans="1:9" x14ac:dyDescent="0.3">
      <c r="A98" s="87"/>
      <c r="B98" s="87"/>
      <c r="C98" s="2"/>
      <c r="D98" s="2"/>
      <c r="E98" s="2"/>
      <c r="F98" s="2"/>
      <c r="G98" s="2"/>
      <c r="H98" s="2"/>
      <c r="I98" s="2"/>
    </row>
    <row r="99" spans="1:9" x14ac:dyDescent="0.3">
      <c r="A99" s="87"/>
      <c r="B99" s="87"/>
      <c r="C99" s="2"/>
      <c r="D99" s="2"/>
      <c r="E99" s="2"/>
      <c r="F99" s="2"/>
      <c r="G99" s="2"/>
      <c r="H99" s="2"/>
      <c r="I99" s="2"/>
    </row>
  </sheetData>
  <sheetProtection algorithmName="SHA-512" hashValue="ZG+Yzr7sp5r75tZ1A28EMj/nwxeBkBrExl8tIpdUcA9pmkMhsfKbhcr0e2UycfWB9GEtHH12Wyj3ejmFR/9qJw==" saltValue="kGCYX3D3883pZ7Hca56phQ==" spinCount="100000" sheet="1" objects="1" scenarios="1"/>
  <mergeCells count="1">
    <mergeCell ref="A1:C1"/>
  </mergeCells>
  <pageMargins left="0.7" right="0.7" top="0.75" bottom="0.75" header="0.3" footer="0.3"/>
  <pageSetup paperSize="9" scale="55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>
    <tabColor rgb="FFC2E76B"/>
  </sheetPr>
  <dimension ref="A1:AV87"/>
  <sheetViews>
    <sheetView zoomScaleNormal="100" zoomScaleSheetLayoutView="100" workbookViewId="0">
      <selection activeCell="H15" sqref="H15"/>
    </sheetView>
  </sheetViews>
  <sheetFormatPr defaultColWidth="8.88671875" defaultRowHeight="14.4" x14ac:dyDescent="0.3"/>
  <cols>
    <col min="1" max="1" width="3.88671875" style="25" customWidth="1"/>
    <col min="2" max="2" width="32.6640625" style="25" bestFit="1" customWidth="1"/>
    <col min="3" max="3" width="66.5546875" style="1" bestFit="1" customWidth="1"/>
    <col min="4" max="19" width="8.88671875" style="1"/>
    <col min="20" max="48" width="8.88671875" style="2"/>
    <col min="49" max="16384" width="8.88671875" style="1"/>
  </cols>
  <sheetData>
    <row r="1" spans="1:19" ht="25.8" x14ac:dyDescent="0.5">
      <c r="A1" s="118" t="s">
        <v>68</v>
      </c>
      <c r="B1" s="119"/>
      <c r="C1" s="12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97"/>
      <c r="B2" s="98" t="s">
        <v>39</v>
      </c>
      <c r="C2" s="99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3">
      <c r="A3" s="92">
        <v>1</v>
      </c>
      <c r="B3" s="100" t="s">
        <v>28</v>
      </c>
      <c r="C3" s="59" t="s">
        <v>84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">
      <c r="A4" s="92">
        <v>2</v>
      </c>
      <c r="B4" s="100" t="s">
        <v>27</v>
      </c>
      <c r="C4" s="59" t="s">
        <v>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3">
      <c r="A5" s="92">
        <v>3</v>
      </c>
      <c r="B5" s="100" t="s">
        <v>29</v>
      </c>
      <c r="C5" s="59" t="s">
        <v>32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8" x14ac:dyDescent="0.35">
      <c r="A6" s="80"/>
      <c r="B6" s="101" t="s">
        <v>42</v>
      </c>
      <c r="C6" s="10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8" customHeight="1" x14ac:dyDescent="0.3">
      <c r="A7" s="83"/>
      <c r="B7" s="84" t="s">
        <v>40</v>
      </c>
      <c r="C7" s="3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8" customHeight="1" x14ac:dyDescent="0.3">
      <c r="A8" s="83"/>
      <c r="B8" s="85" t="s">
        <v>1</v>
      </c>
      <c r="C8" s="36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8" customHeight="1" x14ac:dyDescent="0.3">
      <c r="A9" s="83"/>
      <c r="B9" s="85" t="s">
        <v>41</v>
      </c>
      <c r="C9" s="3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8" customHeight="1" x14ac:dyDescent="0.3">
      <c r="A10" s="83"/>
      <c r="B10" s="85" t="s">
        <v>21</v>
      </c>
      <c r="C10" s="3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8" customHeight="1" x14ac:dyDescent="0.35">
      <c r="A11" s="80"/>
      <c r="B11" s="85" t="s">
        <v>118</v>
      </c>
      <c r="C11" s="86">
        <f>(C8*C9)+C8+C10</f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x14ac:dyDescent="0.3">
      <c r="A12" s="24"/>
      <c r="B12" s="2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3">
      <c r="A13" s="24"/>
      <c r="B13" s="2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3">
      <c r="A14" s="103"/>
      <c r="B14" s="10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0.3">
      <c r="A15" s="24"/>
      <c r="B15" s="2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0.3">
      <c r="A16" s="24"/>
      <c r="B16" s="2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3">
      <c r="A17" s="24"/>
      <c r="B17" s="2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3">
      <c r="A18" s="24"/>
      <c r="B18" s="24"/>
      <c r="C18" s="2"/>
      <c r="D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3">
      <c r="A19" s="24"/>
      <c r="B19" s="2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3">
      <c r="A20" s="24"/>
      <c r="B20" s="2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3">
      <c r="A21" s="24"/>
      <c r="B21" s="2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3">
      <c r="A22" s="24"/>
      <c r="B22" s="2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3">
      <c r="A23" s="24"/>
      <c r="B23" s="2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3">
      <c r="A24" s="24"/>
      <c r="B24" s="2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3">
      <c r="A25" s="24"/>
      <c r="B25" s="24"/>
      <c r="C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3">
      <c r="A26" s="24"/>
      <c r="B26" s="2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3">
      <c r="A27" s="24"/>
      <c r="B27" s="2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3">
      <c r="A28" s="24"/>
      <c r="B28" s="2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3">
      <c r="A29" s="24"/>
      <c r="B29" s="2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3">
      <c r="A30" s="24"/>
      <c r="B30" s="2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3">
      <c r="A31" s="24"/>
      <c r="B31" s="2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3">
      <c r="A32" s="24"/>
      <c r="B32" s="2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3">
      <c r="A33" s="24"/>
      <c r="B33" s="2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3">
      <c r="A34" s="24"/>
      <c r="B34" s="2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3">
      <c r="A35" s="24"/>
      <c r="B35" s="2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3">
      <c r="A36" s="24"/>
      <c r="B36" s="2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3">
      <c r="A37" s="24"/>
      <c r="B37" s="2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3">
      <c r="A38" s="24"/>
      <c r="B38" s="2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3">
      <c r="A39" s="24"/>
      <c r="B39" s="2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3">
      <c r="A40" s="24"/>
      <c r="B40" s="2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3">
      <c r="A41" s="24"/>
      <c r="B41" s="2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3">
      <c r="A42" s="24"/>
      <c r="B42" s="2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3">
      <c r="A43" s="24"/>
      <c r="B43" s="2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3">
      <c r="A44" s="24"/>
      <c r="B44" s="2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3">
      <c r="A45" s="24"/>
      <c r="B45" s="2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3">
      <c r="A46" s="24"/>
      <c r="B46" s="2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3">
      <c r="A47" s="24"/>
      <c r="B47" s="2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3">
      <c r="A48" s="24"/>
      <c r="B48" s="2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3">
      <c r="A49" s="24"/>
      <c r="B49" s="2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3">
      <c r="A50" s="24"/>
      <c r="B50" s="2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3">
      <c r="A51" s="24"/>
      <c r="B51" s="2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3">
      <c r="A52" s="24"/>
      <c r="B52" s="2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3">
      <c r="A53" s="24"/>
      <c r="B53" s="2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3">
      <c r="A54" s="24"/>
      <c r="B54" s="2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3">
      <c r="A55" s="24"/>
      <c r="B55" s="2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3">
      <c r="A56" s="24"/>
      <c r="B56" s="2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3">
      <c r="A57" s="24"/>
      <c r="B57" s="2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3">
      <c r="A58" s="24"/>
      <c r="B58" s="2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3">
      <c r="A59" s="24"/>
      <c r="B59" s="2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3">
      <c r="A60" s="24"/>
      <c r="B60" s="2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3">
      <c r="A61" s="24"/>
      <c r="B61" s="2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3">
      <c r="A62" s="24"/>
      <c r="B62" s="2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3">
      <c r="A63" s="24"/>
      <c r="B63" s="2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x14ac:dyDescent="0.3">
      <c r="A64" s="24"/>
      <c r="B64" s="2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3">
      <c r="A65" s="24"/>
      <c r="B65" s="2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3">
      <c r="A66" s="24"/>
      <c r="B66" s="2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3">
      <c r="A67" s="24"/>
      <c r="B67" s="2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3">
      <c r="A68" s="24"/>
      <c r="B68" s="2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3">
      <c r="A69" s="24"/>
      <c r="B69" s="2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3">
      <c r="A70" s="24"/>
      <c r="B70" s="2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3">
      <c r="A71" s="24"/>
      <c r="B71" s="2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3">
      <c r="A72" s="24"/>
      <c r="B72" s="2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3">
      <c r="A73" s="24"/>
      <c r="B73" s="2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x14ac:dyDescent="0.3">
      <c r="A74" s="24"/>
      <c r="B74" s="2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x14ac:dyDescent="0.3">
      <c r="A75" s="24"/>
      <c r="B75" s="2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x14ac:dyDescent="0.3">
      <c r="A76" s="24"/>
      <c r="B76" s="2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x14ac:dyDescent="0.3">
      <c r="A77" s="24"/>
      <c r="B77" s="2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x14ac:dyDescent="0.3">
      <c r="A78" s="24"/>
      <c r="B78" s="2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x14ac:dyDescent="0.3">
      <c r="A79" s="24"/>
      <c r="B79" s="2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3">
      <c r="A80" s="24"/>
      <c r="B80" s="2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3">
      <c r="A81" s="24"/>
      <c r="B81" s="2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3">
      <c r="A82" s="24"/>
      <c r="B82" s="2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3">
      <c r="A83" s="24"/>
      <c r="B83" s="2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3">
      <c r="A84" s="24"/>
      <c r="B84" s="2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x14ac:dyDescent="0.3">
      <c r="A85" s="24"/>
      <c r="B85" s="2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x14ac:dyDescent="0.3">
      <c r="A86" s="24"/>
      <c r="B86" s="2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3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</sheetData>
  <sheetProtection algorithmName="SHA-512" hashValue="LfxwomEwJrN2g6H725qNBk24SnBuQELrMGyvn2sy3zMax89B6wwOhGeraHdM/251Og4AMIv03g6kWNh/CAfEfw==" saltValue="CNCbZHHaF4Lxuebq79sYgg==" spinCount="100000" sheet="1" objects="1" scenarios="1"/>
  <mergeCells count="1">
    <mergeCell ref="A1:C1"/>
  </mergeCells>
  <pageMargins left="0.7" right="0.7" top="0.75" bottom="0.75" header="0.3" footer="0.3"/>
  <pageSetup paperSize="9" scale="49" orientation="landscape" verticalDpi="0" r:id="rId1"/>
  <colBreaks count="2" manualBreakCount="2">
    <brk id="10661" max="15" man="1"/>
    <brk id="10662" max="1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>
    <tabColor rgb="FFC2E76B"/>
  </sheetPr>
  <dimension ref="A1:U89"/>
  <sheetViews>
    <sheetView zoomScaleNormal="100" zoomScaleSheetLayoutView="100" workbookViewId="0">
      <selection activeCell="D6" sqref="D6"/>
    </sheetView>
  </sheetViews>
  <sheetFormatPr defaultColWidth="8.88671875" defaultRowHeight="14.4" x14ac:dyDescent="0.3"/>
  <cols>
    <col min="1" max="1" width="3.88671875" style="25" customWidth="1"/>
    <col min="2" max="2" width="32.6640625" style="25" bestFit="1" customWidth="1"/>
    <col min="3" max="3" width="66.5546875" style="1" bestFit="1" customWidth="1"/>
    <col min="4" max="16384" width="8.88671875" style="1"/>
  </cols>
  <sheetData>
    <row r="1" spans="1:21" ht="25.8" x14ac:dyDescent="0.5">
      <c r="A1" s="118" t="s">
        <v>37</v>
      </c>
      <c r="B1" s="119"/>
      <c r="C1" s="12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3">
      <c r="A2" s="97"/>
      <c r="B2" s="98" t="s">
        <v>39</v>
      </c>
      <c r="C2" s="99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3">
      <c r="A3" s="92">
        <v>1</v>
      </c>
      <c r="B3" s="100" t="s">
        <v>28</v>
      </c>
      <c r="C3" s="59" t="s">
        <v>84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8.8" x14ac:dyDescent="0.3">
      <c r="A4" s="92">
        <v>2</v>
      </c>
      <c r="B4" s="100" t="s">
        <v>23</v>
      </c>
      <c r="C4" s="76" t="s">
        <v>74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3">
      <c r="A5" s="92">
        <v>3</v>
      </c>
      <c r="B5" s="100" t="s">
        <v>57</v>
      </c>
      <c r="C5" s="59" t="s">
        <v>56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3">
      <c r="A6" s="92">
        <v>4</v>
      </c>
      <c r="B6" s="100" t="s">
        <v>27</v>
      </c>
      <c r="C6" s="59" t="s">
        <v>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x14ac:dyDescent="0.3">
      <c r="A7" s="92">
        <v>5</v>
      </c>
      <c r="B7" s="100" t="s">
        <v>29</v>
      </c>
      <c r="C7" s="59" t="s">
        <v>32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8" x14ac:dyDescent="0.35">
      <c r="A8" s="80"/>
      <c r="B8" s="81" t="s">
        <v>42</v>
      </c>
      <c r="C8" s="8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customHeight="1" x14ac:dyDescent="0.3">
      <c r="A9" s="83"/>
      <c r="B9" s="84" t="s">
        <v>40</v>
      </c>
      <c r="C9" s="5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8" customHeight="1" x14ac:dyDescent="0.3">
      <c r="A10" s="83"/>
      <c r="B10" s="85" t="s">
        <v>1</v>
      </c>
      <c r="C10" s="3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8" customHeight="1" x14ac:dyDescent="0.3">
      <c r="A11" s="83"/>
      <c r="B11" s="85" t="s">
        <v>41</v>
      </c>
      <c r="C11" s="3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8" customHeight="1" x14ac:dyDescent="0.3">
      <c r="A12" s="83"/>
      <c r="B12" s="85" t="s">
        <v>21</v>
      </c>
      <c r="C12" s="36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8" customHeight="1" x14ac:dyDescent="0.35">
      <c r="A13" s="80"/>
      <c r="B13" s="85" t="s">
        <v>118</v>
      </c>
      <c r="C13" s="86">
        <f>(C10*C11)+C10+C12</f>
        <v>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x14ac:dyDescent="0.3">
      <c r="A14" s="24"/>
      <c r="B14" s="2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x14ac:dyDescent="0.3">
      <c r="A15" s="24"/>
      <c r="B15" s="2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3">
      <c r="A16" s="103"/>
      <c r="B16" s="10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3">
      <c r="A17" s="24"/>
      <c r="B17" s="2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3">
      <c r="A18" s="24"/>
      <c r="B18" s="2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3">
      <c r="A19" s="24"/>
      <c r="B19" s="2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3">
      <c r="A20" s="24"/>
      <c r="B20" s="2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3">
      <c r="A21" s="24"/>
      <c r="B21" s="2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3">
      <c r="A22" s="24"/>
      <c r="B22" s="2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3">
      <c r="A23" s="24"/>
      <c r="B23" s="2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3">
      <c r="A24" s="24"/>
      <c r="B24" s="2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3">
      <c r="A25" s="24"/>
      <c r="B25" s="24"/>
      <c r="C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3">
      <c r="A26" s="24"/>
      <c r="B26" s="2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3">
      <c r="A27" s="24"/>
      <c r="B27" s="2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3">
      <c r="A28" s="24"/>
      <c r="B28" s="2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3">
      <c r="A29" s="24"/>
      <c r="B29" s="2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3">
      <c r="A30" s="24"/>
      <c r="B30" s="2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3">
      <c r="A31" s="24"/>
      <c r="B31" s="2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3">
      <c r="A32" s="24"/>
      <c r="B32" s="2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3">
      <c r="A33" s="24"/>
      <c r="B33" s="2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3">
      <c r="A34" s="24"/>
      <c r="B34" s="2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3">
      <c r="A35" s="24"/>
      <c r="B35" s="2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3">
      <c r="A36" s="24"/>
      <c r="B36" s="2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3">
      <c r="A37" s="24"/>
      <c r="B37" s="2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3">
      <c r="A38" s="24"/>
      <c r="B38" s="2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3">
      <c r="A39" s="24"/>
      <c r="B39" s="2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x14ac:dyDescent="0.3">
      <c r="A40" s="24"/>
      <c r="B40" s="2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3">
      <c r="A41" s="24"/>
      <c r="B41" s="2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x14ac:dyDescent="0.3">
      <c r="A42" s="24"/>
      <c r="B42" s="2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x14ac:dyDescent="0.3">
      <c r="A43" s="24"/>
      <c r="B43" s="2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x14ac:dyDescent="0.3">
      <c r="A44" s="24"/>
      <c r="B44" s="2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x14ac:dyDescent="0.3">
      <c r="A45" s="24"/>
      <c r="B45" s="2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x14ac:dyDescent="0.3">
      <c r="A46" s="24"/>
      <c r="B46" s="2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x14ac:dyDescent="0.3">
      <c r="A47" s="24"/>
      <c r="B47" s="2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x14ac:dyDescent="0.3">
      <c r="A48" s="24"/>
      <c r="B48" s="2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x14ac:dyDescent="0.3">
      <c r="A49" s="24"/>
      <c r="B49" s="2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x14ac:dyDescent="0.3">
      <c r="A50" s="24"/>
      <c r="B50" s="2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x14ac:dyDescent="0.3">
      <c r="A51" s="24"/>
      <c r="B51" s="2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x14ac:dyDescent="0.3">
      <c r="A52" s="24"/>
      <c r="B52" s="2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x14ac:dyDescent="0.3">
      <c r="A53" s="24"/>
      <c r="B53" s="2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x14ac:dyDescent="0.3">
      <c r="A54" s="24"/>
      <c r="B54" s="2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x14ac:dyDescent="0.3">
      <c r="A55" s="24"/>
      <c r="B55" s="2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x14ac:dyDescent="0.3">
      <c r="A56" s="24"/>
      <c r="B56" s="2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x14ac:dyDescent="0.3">
      <c r="A57" s="24"/>
      <c r="B57" s="2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x14ac:dyDescent="0.3">
      <c r="A58" s="24"/>
      <c r="B58" s="2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x14ac:dyDescent="0.3">
      <c r="A59" s="24"/>
      <c r="B59" s="2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x14ac:dyDescent="0.3">
      <c r="A60" s="24"/>
      <c r="B60" s="2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x14ac:dyDescent="0.3">
      <c r="A61" s="24"/>
      <c r="B61" s="2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x14ac:dyDescent="0.3">
      <c r="A62" s="24"/>
      <c r="B62" s="2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x14ac:dyDescent="0.3">
      <c r="A63" s="24"/>
      <c r="B63" s="2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x14ac:dyDescent="0.3">
      <c r="A64" s="24"/>
      <c r="B64" s="2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x14ac:dyDescent="0.3">
      <c r="A65" s="24"/>
      <c r="B65" s="2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x14ac:dyDescent="0.3">
      <c r="A66" s="24"/>
      <c r="B66" s="2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x14ac:dyDescent="0.3">
      <c r="A67" s="24"/>
      <c r="B67" s="2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x14ac:dyDescent="0.3">
      <c r="A68" s="24"/>
      <c r="B68" s="2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x14ac:dyDescent="0.3">
      <c r="A69" s="24"/>
      <c r="B69" s="2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x14ac:dyDescent="0.3">
      <c r="A70" s="24"/>
      <c r="B70" s="2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x14ac:dyDescent="0.3">
      <c r="A71" s="24"/>
      <c r="B71" s="2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x14ac:dyDescent="0.3">
      <c r="A72" s="24"/>
      <c r="B72" s="2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x14ac:dyDescent="0.3">
      <c r="A73" s="24"/>
      <c r="B73" s="2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x14ac:dyDescent="0.3">
      <c r="A74" s="24"/>
      <c r="B74" s="2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x14ac:dyDescent="0.3">
      <c r="A75" s="24"/>
      <c r="B75" s="2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x14ac:dyDescent="0.3">
      <c r="A76" s="24"/>
      <c r="B76" s="2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x14ac:dyDescent="0.3">
      <c r="A77" s="24"/>
      <c r="B77" s="2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x14ac:dyDescent="0.3">
      <c r="A78" s="24"/>
      <c r="B78" s="2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x14ac:dyDescent="0.3">
      <c r="A79" s="24"/>
      <c r="B79" s="2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x14ac:dyDescent="0.3">
      <c r="A80" s="24"/>
      <c r="B80" s="2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x14ac:dyDescent="0.3">
      <c r="A81" s="24"/>
      <c r="B81" s="2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x14ac:dyDescent="0.3">
      <c r="A82" s="24"/>
      <c r="B82" s="2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x14ac:dyDescent="0.3">
      <c r="A83" s="24"/>
      <c r="B83" s="2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x14ac:dyDescent="0.3">
      <c r="A84" s="24"/>
      <c r="B84" s="2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x14ac:dyDescent="0.3">
      <c r="A85" s="24"/>
      <c r="B85" s="2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x14ac:dyDescent="0.3">
      <c r="A86" s="24"/>
      <c r="B86" s="2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x14ac:dyDescent="0.3">
      <c r="A87" s="24"/>
      <c r="B87" s="2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x14ac:dyDescent="0.3">
      <c r="A88" s="24"/>
      <c r="B88" s="2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x14ac:dyDescent="0.3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</sheetData>
  <sheetProtection algorithmName="SHA-512" hashValue="nyuPd44ea4yiovaxEFCjwFLwWjV+5nB+ELycMKrlzqYzP5RnEGuj4DEf9Z1vOEFH+TrmNJDhnAjF57SmNfqC1g==" saltValue="QJVbo9SDJ+ALh2XVRdOgMQ==" spinCount="100000" sheet="1" objects="1" scenarios="1"/>
  <mergeCells count="1">
    <mergeCell ref="A1:C1"/>
  </mergeCells>
  <pageMargins left="0.7" right="0.7" top="0.75" bottom="0.75" header="0.3" footer="0.3"/>
  <pageSetup paperSize="9" scale="49" orientation="landscape" verticalDpi="0" r:id="rId1"/>
  <colBreaks count="2" manualBreakCount="2">
    <brk id="10662" max="15" man="1"/>
    <brk id="10663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8">
    <tabColor rgb="FFC2E76B"/>
  </sheetPr>
  <dimension ref="A1:U92"/>
  <sheetViews>
    <sheetView zoomScaleNormal="100" zoomScaleSheetLayoutView="100" workbookViewId="0">
      <selection activeCell="C3" sqref="C3"/>
    </sheetView>
  </sheetViews>
  <sheetFormatPr defaultColWidth="8.88671875" defaultRowHeight="14.4" x14ac:dyDescent="0.3"/>
  <cols>
    <col min="1" max="1" width="3.88671875" style="25" customWidth="1"/>
    <col min="2" max="2" width="32.6640625" style="25" bestFit="1" customWidth="1"/>
    <col min="3" max="3" width="66.5546875" style="1" bestFit="1" customWidth="1"/>
    <col min="4" max="16384" width="8.88671875" style="1"/>
  </cols>
  <sheetData>
    <row r="1" spans="1:21" ht="25.8" x14ac:dyDescent="0.5">
      <c r="A1" s="118" t="s">
        <v>59</v>
      </c>
      <c r="B1" s="119"/>
      <c r="C1" s="12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3">
      <c r="A2" s="97"/>
      <c r="B2" s="98" t="s">
        <v>39</v>
      </c>
      <c r="C2" s="99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3">
      <c r="A3" s="92">
        <v>1</v>
      </c>
      <c r="B3" s="100" t="s">
        <v>28</v>
      </c>
      <c r="C3" s="59" t="s">
        <v>84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3">
      <c r="A4" s="92">
        <v>2</v>
      </c>
      <c r="B4" s="100" t="s">
        <v>23</v>
      </c>
      <c r="C4" s="59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3">
      <c r="A5" s="92">
        <v>3</v>
      </c>
      <c r="B5" s="100" t="s">
        <v>57</v>
      </c>
      <c r="C5" s="59" t="s">
        <v>56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3">
      <c r="A6" s="92">
        <v>4</v>
      </c>
      <c r="B6" s="100" t="s">
        <v>31</v>
      </c>
      <c r="C6" s="59" t="s">
        <v>36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x14ac:dyDescent="0.3">
      <c r="A7" s="92">
        <v>5</v>
      </c>
      <c r="B7" s="100" t="s">
        <v>27</v>
      </c>
      <c r="C7" s="59" t="s">
        <v>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3">
      <c r="A8" s="92">
        <v>6</v>
      </c>
      <c r="B8" s="100" t="s">
        <v>29</v>
      </c>
      <c r="C8" s="59" t="s">
        <v>32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x14ac:dyDescent="0.35">
      <c r="A9" s="80"/>
      <c r="B9" s="81" t="s">
        <v>42</v>
      </c>
      <c r="C9" s="8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8" customHeight="1" x14ac:dyDescent="0.3">
      <c r="A10" s="83"/>
      <c r="B10" s="84" t="s">
        <v>40</v>
      </c>
      <c r="C10" s="5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8" customHeight="1" x14ac:dyDescent="0.3">
      <c r="A11" s="83"/>
      <c r="B11" s="85" t="s">
        <v>1</v>
      </c>
      <c r="C11" s="3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8" customHeight="1" x14ac:dyDescent="0.3">
      <c r="A12" s="83"/>
      <c r="B12" s="85" t="s">
        <v>41</v>
      </c>
      <c r="C12" s="3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8" customHeight="1" x14ac:dyDescent="0.3">
      <c r="A13" s="83"/>
      <c r="B13" s="85" t="s">
        <v>21</v>
      </c>
      <c r="C13" s="36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8" customHeight="1" x14ac:dyDescent="0.35">
      <c r="A14" s="80"/>
      <c r="B14" s="85" t="s">
        <v>118</v>
      </c>
      <c r="C14" s="86">
        <f>(C11*C12)+C11+C13</f>
        <v>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x14ac:dyDescent="0.3">
      <c r="A15" s="24"/>
      <c r="B15" s="2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3">
      <c r="A16" s="24"/>
      <c r="B16" s="2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3">
      <c r="A17" s="24"/>
      <c r="B17" s="2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3">
      <c r="A18" s="24"/>
      <c r="B18" s="2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3">
      <c r="A19" s="24"/>
      <c r="B19" s="2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3">
      <c r="A20" s="24"/>
      <c r="B20" s="2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3">
      <c r="A21" s="24"/>
      <c r="B21" s="2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3">
      <c r="A22" s="24"/>
      <c r="B22" s="2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3">
      <c r="A23" s="24"/>
      <c r="B23" s="2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3">
      <c r="A24" s="24"/>
      <c r="B24" s="2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3">
      <c r="A25" s="24"/>
      <c r="B25" s="2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3">
      <c r="A26" s="24"/>
      <c r="B26" s="2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3">
      <c r="A27" s="24"/>
      <c r="B27" s="2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3">
      <c r="A28" s="24"/>
      <c r="B28" s="2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3">
      <c r="A29" s="24"/>
      <c r="B29" s="2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3">
      <c r="A30" s="24"/>
      <c r="B30" s="2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3">
      <c r="A31" s="24"/>
      <c r="B31" s="2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3">
      <c r="A32" s="24"/>
      <c r="B32" s="2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3">
      <c r="A33" s="24"/>
      <c r="B33" s="2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3">
      <c r="A34" s="24"/>
      <c r="B34" s="2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3">
      <c r="A35" s="24"/>
      <c r="B35" s="2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3">
      <c r="A36" s="24"/>
      <c r="B36" s="2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3">
      <c r="A37" s="24"/>
      <c r="B37" s="2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3">
      <c r="A38" s="24"/>
      <c r="B38" s="2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3">
      <c r="A39" s="24"/>
      <c r="B39" s="2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x14ac:dyDescent="0.3">
      <c r="A40" s="24"/>
      <c r="B40" s="2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3">
      <c r="A41" s="24"/>
      <c r="B41" s="2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x14ac:dyDescent="0.3">
      <c r="A42" s="24"/>
      <c r="B42" s="2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x14ac:dyDescent="0.3">
      <c r="A43" s="24"/>
      <c r="B43" s="2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x14ac:dyDescent="0.3">
      <c r="A44" s="24"/>
      <c r="B44" s="2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x14ac:dyDescent="0.3">
      <c r="A45" s="24"/>
      <c r="B45" s="2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x14ac:dyDescent="0.3">
      <c r="A46" s="24"/>
      <c r="B46" s="2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x14ac:dyDescent="0.3">
      <c r="A47" s="24"/>
      <c r="B47" s="2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x14ac:dyDescent="0.3">
      <c r="A48" s="24"/>
      <c r="B48" s="2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x14ac:dyDescent="0.3">
      <c r="A49" s="24"/>
      <c r="B49" s="2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x14ac:dyDescent="0.3">
      <c r="A50" s="24"/>
      <c r="B50" s="2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x14ac:dyDescent="0.3">
      <c r="A51" s="24"/>
      <c r="B51" s="2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x14ac:dyDescent="0.3">
      <c r="A52" s="24"/>
      <c r="B52" s="2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x14ac:dyDescent="0.3">
      <c r="A53" s="24"/>
      <c r="B53" s="2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x14ac:dyDescent="0.3">
      <c r="A54" s="24"/>
      <c r="B54" s="2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x14ac:dyDescent="0.3">
      <c r="A55" s="24"/>
      <c r="B55" s="2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x14ac:dyDescent="0.3">
      <c r="A56" s="24"/>
      <c r="B56" s="2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x14ac:dyDescent="0.3">
      <c r="A57" s="24"/>
      <c r="B57" s="2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x14ac:dyDescent="0.3">
      <c r="A58" s="24"/>
      <c r="B58" s="2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x14ac:dyDescent="0.3">
      <c r="A59" s="24"/>
      <c r="B59" s="2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x14ac:dyDescent="0.3">
      <c r="A60" s="24"/>
      <c r="B60" s="2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x14ac:dyDescent="0.3">
      <c r="A61" s="24"/>
      <c r="B61" s="2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x14ac:dyDescent="0.3">
      <c r="A62" s="24"/>
      <c r="B62" s="2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x14ac:dyDescent="0.3">
      <c r="A63" s="24"/>
      <c r="B63" s="2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x14ac:dyDescent="0.3">
      <c r="A64" s="24"/>
      <c r="B64" s="2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x14ac:dyDescent="0.3">
      <c r="A65" s="24"/>
      <c r="B65" s="2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x14ac:dyDescent="0.3">
      <c r="A66" s="24"/>
      <c r="B66" s="2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x14ac:dyDescent="0.3">
      <c r="A67" s="24"/>
      <c r="B67" s="2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x14ac:dyDescent="0.3">
      <c r="A68" s="24"/>
      <c r="B68" s="2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x14ac:dyDescent="0.3">
      <c r="A69" s="24"/>
      <c r="B69" s="2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x14ac:dyDescent="0.3">
      <c r="A70" s="24"/>
      <c r="B70" s="2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x14ac:dyDescent="0.3">
      <c r="A71" s="24"/>
      <c r="B71" s="2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x14ac:dyDescent="0.3">
      <c r="A72" s="24"/>
      <c r="B72" s="2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x14ac:dyDescent="0.3">
      <c r="A73" s="24"/>
      <c r="B73" s="2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x14ac:dyDescent="0.3">
      <c r="A74" s="24"/>
      <c r="B74" s="2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x14ac:dyDescent="0.3">
      <c r="A75" s="24"/>
      <c r="B75" s="2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x14ac:dyDescent="0.3">
      <c r="A76" s="24"/>
      <c r="B76" s="2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x14ac:dyDescent="0.3">
      <c r="A77" s="24"/>
      <c r="B77" s="2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x14ac:dyDescent="0.3">
      <c r="A78" s="24"/>
      <c r="B78" s="2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x14ac:dyDescent="0.3">
      <c r="A79" s="24"/>
      <c r="B79" s="2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x14ac:dyDescent="0.3">
      <c r="A80" s="24"/>
      <c r="B80" s="2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x14ac:dyDescent="0.3">
      <c r="A81" s="24"/>
      <c r="B81" s="2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x14ac:dyDescent="0.3">
      <c r="A82" s="24"/>
      <c r="B82" s="2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x14ac:dyDescent="0.3">
      <c r="A83" s="24"/>
      <c r="B83" s="2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x14ac:dyDescent="0.3">
      <c r="A84" s="24"/>
      <c r="B84" s="2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x14ac:dyDescent="0.3">
      <c r="A85" s="24"/>
      <c r="B85" s="2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x14ac:dyDescent="0.3">
      <c r="A86" s="24"/>
      <c r="B86" s="2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x14ac:dyDescent="0.3">
      <c r="A87" s="24"/>
      <c r="B87" s="2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x14ac:dyDescent="0.3">
      <c r="A88" s="24"/>
      <c r="B88" s="2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x14ac:dyDescent="0.3">
      <c r="A89" s="24"/>
      <c r="B89" s="2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x14ac:dyDescent="0.3">
      <c r="A90" s="24"/>
      <c r="B90" s="2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x14ac:dyDescent="0.3">
      <c r="A91" s="24"/>
      <c r="B91" s="2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x14ac:dyDescent="0.3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</sheetData>
  <sheetProtection algorithmName="SHA-512" hashValue="jITOndK8bgqcEeBT9u9+Bx8od9dVhaO5QvRjcYL3O5xouk/U0o0psn62LmARGpYwjqop3FHQeQsnk+S09YWKpA==" saltValue="zKqTOPFfmZxEcmqFujJvrw==" spinCount="100000" sheet="1" objects="1" scenarios="1"/>
  <mergeCells count="1">
    <mergeCell ref="A1:C1"/>
  </mergeCells>
  <pageMargins left="0.7" right="0.7" top="0.75" bottom="0.75" header="0.3" footer="0.3"/>
  <pageSetup paperSize="9" scale="49" orientation="landscape" verticalDpi="0" r:id="rId1"/>
  <colBreaks count="2" manualBreakCount="2">
    <brk id="10662" max="15" man="1"/>
    <brk id="10663" max="1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4711-A954-4262-9ADB-B25BAA5AE7B0}">
  <sheetPr codeName="Blad10">
    <tabColor rgb="FFC2E76B"/>
  </sheetPr>
  <dimension ref="A1:IG94"/>
  <sheetViews>
    <sheetView zoomScaleNormal="100" workbookViewId="0">
      <selection activeCell="C3" sqref="C3"/>
    </sheetView>
  </sheetViews>
  <sheetFormatPr defaultColWidth="8.88671875" defaultRowHeight="14.4" x14ac:dyDescent="0.3"/>
  <cols>
    <col min="1" max="1" width="2" style="1" bestFit="1" customWidth="1"/>
    <col min="2" max="2" width="32.6640625" style="1" bestFit="1" customWidth="1"/>
    <col min="3" max="3" width="84.5546875" style="1" customWidth="1"/>
    <col min="4" max="241" width="9.109375" style="2" customWidth="1"/>
    <col min="242" max="16384" width="8.88671875" style="1"/>
  </cols>
  <sheetData>
    <row r="1" spans="1:3" ht="25.8" x14ac:dyDescent="0.5">
      <c r="A1" s="118" t="s">
        <v>75</v>
      </c>
      <c r="B1" s="119"/>
      <c r="C1" s="120"/>
    </row>
    <row r="2" spans="1:3" x14ac:dyDescent="0.3">
      <c r="A2" s="97"/>
      <c r="B2" s="98" t="s">
        <v>39</v>
      </c>
      <c r="C2" s="99" t="s">
        <v>0</v>
      </c>
    </row>
    <row r="3" spans="1:3" x14ac:dyDescent="0.3">
      <c r="A3" s="92">
        <v>1</v>
      </c>
      <c r="B3" s="100" t="s">
        <v>28</v>
      </c>
      <c r="C3" s="59" t="s">
        <v>84</v>
      </c>
    </row>
    <row r="4" spans="1:3" x14ac:dyDescent="0.3">
      <c r="A4" s="92">
        <v>2</v>
      </c>
      <c r="B4" s="100" t="s">
        <v>76</v>
      </c>
      <c r="C4" s="59" t="s">
        <v>103</v>
      </c>
    </row>
    <row r="5" spans="1:3" x14ac:dyDescent="0.3">
      <c r="A5" s="92">
        <v>3</v>
      </c>
      <c r="B5" s="100" t="s">
        <v>77</v>
      </c>
      <c r="C5" s="59" t="s">
        <v>98</v>
      </c>
    </row>
    <row r="6" spans="1:3" x14ac:dyDescent="0.3">
      <c r="A6" s="92">
        <v>4</v>
      </c>
      <c r="B6" s="100" t="s">
        <v>78</v>
      </c>
      <c r="C6" s="59" t="s">
        <v>104</v>
      </c>
    </row>
    <row r="7" spans="1:3" x14ac:dyDescent="0.3">
      <c r="A7" s="92">
        <v>5</v>
      </c>
      <c r="B7" s="100" t="s">
        <v>79</v>
      </c>
      <c r="C7" s="59" t="s">
        <v>105</v>
      </c>
    </row>
    <row r="8" spans="1:3" x14ac:dyDescent="0.3">
      <c r="A8" s="92">
        <v>6</v>
      </c>
      <c r="B8" s="100" t="s">
        <v>106</v>
      </c>
      <c r="C8" s="59" t="s">
        <v>107</v>
      </c>
    </row>
    <row r="9" spans="1:3" x14ac:dyDescent="0.3">
      <c r="A9" s="92">
        <v>7</v>
      </c>
      <c r="B9" s="100" t="s">
        <v>80</v>
      </c>
      <c r="C9" s="59" t="s">
        <v>113</v>
      </c>
    </row>
    <row r="10" spans="1:3" ht="18" x14ac:dyDescent="0.35">
      <c r="A10" s="80"/>
      <c r="B10" s="81" t="s">
        <v>42</v>
      </c>
      <c r="C10" s="82"/>
    </row>
    <row r="11" spans="1:3" ht="18" customHeight="1" x14ac:dyDescent="0.3">
      <c r="A11" s="83"/>
      <c r="B11" s="84" t="s">
        <v>40</v>
      </c>
      <c r="C11" s="34"/>
    </row>
    <row r="12" spans="1:3" ht="18" customHeight="1" x14ac:dyDescent="0.3">
      <c r="A12" s="83"/>
      <c r="B12" s="85" t="s">
        <v>1</v>
      </c>
      <c r="C12" s="36"/>
    </row>
    <row r="13" spans="1:3" ht="18" customHeight="1" x14ac:dyDescent="0.3">
      <c r="A13" s="83"/>
      <c r="B13" s="85" t="s">
        <v>41</v>
      </c>
      <c r="C13" s="35"/>
    </row>
    <row r="14" spans="1:3" ht="18" customHeight="1" x14ac:dyDescent="0.35">
      <c r="A14" s="80"/>
      <c r="B14" s="85" t="s">
        <v>118</v>
      </c>
      <c r="C14" s="86">
        <f>(C12*C13)+C12</f>
        <v>0</v>
      </c>
    </row>
    <row r="15" spans="1:3" s="2" customFormat="1" x14ac:dyDescent="0.3"/>
    <row r="16" spans="1:3" s="2" customFormat="1" x14ac:dyDescent="0.3"/>
    <row r="17" s="2" customFormat="1" x14ac:dyDescent="0.3"/>
    <row r="18" s="2" customFormat="1" x14ac:dyDescent="0.3"/>
    <row r="19" s="2" customFormat="1" x14ac:dyDescent="0.3"/>
    <row r="20" s="2" customFormat="1" x14ac:dyDescent="0.3"/>
    <row r="21" s="2" customFormat="1" x14ac:dyDescent="0.3"/>
    <row r="22" s="2" customFormat="1" x14ac:dyDescent="0.3"/>
    <row r="23" s="2" customFormat="1" x14ac:dyDescent="0.3"/>
    <row r="24" s="2" customFormat="1" x14ac:dyDescent="0.3"/>
    <row r="25" s="2" customFormat="1" x14ac:dyDescent="0.3"/>
    <row r="26" s="2" customFormat="1" x14ac:dyDescent="0.3"/>
    <row r="27" s="2" customFormat="1" x14ac:dyDescent="0.3"/>
    <row r="28" s="2" customFormat="1" x14ac:dyDescent="0.3"/>
    <row r="29" s="2" customFormat="1" x14ac:dyDescent="0.3"/>
    <row r="30" s="2" customFormat="1" x14ac:dyDescent="0.3"/>
    <row r="31" s="2" customFormat="1" x14ac:dyDescent="0.3"/>
    <row r="32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</sheetData>
  <sheetProtection algorithmName="SHA-512" hashValue="Yco3vT2954J0XOsHGwhQnLsIfDdWGQGiwbxzV+/fMtif+tfCvxI+j2qXlU91KFI1/CjIH7jbcooWkadbvB2QaQ==" saltValue="5xblfqC/2U6g+1n2nJcPsA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3AA99EDA174D4BBB0937BDC745980D" ma:contentTypeVersion="2" ma:contentTypeDescription="Een nieuw document maken." ma:contentTypeScope="" ma:versionID="ce08f530361a55e69155ac939ebd7c24">
  <xsd:schema xmlns:xsd="http://www.w3.org/2001/XMLSchema" xmlns:xs="http://www.w3.org/2001/XMLSchema" xmlns:p="http://schemas.microsoft.com/office/2006/metadata/properties" xmlns:ns2="dfec79fd-c3e8-4b59-9c52-eb47915f85aa" targetNamespace="http://schemas.microsoft.com/office/2006/metadata/properties" ma:root="true" ma:fieldsID="33f9456ddf24f1ebc1444dbd771ac6ee" ns2:_="">
    <xsd:import namespace="dfec79fd-c3e8-4b59-9c52-eb47915f85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c79fd-c3e8-4b59-9c52-eb47915f85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118602-F259-4459-AEE5-B490384D995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fec79fd-c3e8-4b59-9c52-eb47915f85a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C2E0E1-45F2-4F0F-9C74-C51828CADB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252F7F-E0DD-4EA3-ACA7-65678BAA43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c79fd-c3e8-4b59-9c52-eb47915f85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7</vt:i4>
      </vt:variant>
    </vt:vector>
  </HeadingPairs>
  <TitlesOfParts>
    <vt:vector size="19" baseType="lpstr">
      <vt:lpstr>Basisgegevens </vt:lpstr>
      <vt:lpstr>Totaalblad</vt:lpstr>
      <vt:lpstr>1. Touchscreen 65 inch </vt:lpstr>
      <vt:lpstr>2. Touchscreen 75 inch</vt:lpstr>
      <vt:lpstr>3. Touchscreen 86 inch</vt:lpstr>
      <vt:lpstr>4. Wandmontage</vt:lpstr>
      <vt:lpstr>5. Muurlift</vt:lpstr>
      <vt:lpstr>6. Verrijdbaar onderstel</vt:lpstr>
      <vt:lpstr>7. OPS - PC Module</vt:lpstr>
      <vt:lpstr>8. Soundbar</vt:lpstr>
      <vt:lpstr>9. Uurtarieven</vt:lpstr>
      <vt:lpstr>10. Accessoires</vt:lpstr>
      <vt:lpstr>'1. Touchscreen 65 inch '!Afdrukbereik</vt:lpstr>
      <vt:lpstr>'2. Touchscreen 75 inch'!Afdrukbereik</vt:lpstr>
      <vt:lpstr>'3. Touchscreen 86 inch'!Afdrukbereik</vt:lpstr>
      <vt:lpstr>'4. Wandmontage'!Afdrukbereik</vt:lpstr>
      <vt:lpstr>'5. Muurlift'!Afdrukbereik</vt:lpstr>
      <vt:lpstr>'6. Verrijdbaar onderstel'!Afdrukbereik</vt:lpstr>
      <vt:lpstr>Totaalblad!Afdrukbereik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Vos</dc:creator>
  <cp:lastModifiedBy>Bernd Grave</cp:lastModifiedBy>
  <cp:lastPrinted>2025-02-26T12:49:37Z</cp:lastPrinted>
  <dcterms:created xsi:type="dcterms:W3CDTF">2016-06-24T08:43:48Z</dcterms:created>
  <dcterms:modified xsi:type="dcterms:W3CDTF">2025-05-01T14:42:30Z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0x010100FB3AA99EDA174D4BBB0937BDC745980D</vt:lpwstr>
  </property>
</Properties>
</file>