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726"/>
  <workbookPr codeName="ThisWorkbook" defaultThemeVersion="202300"/>
  <mc:AlternateContent xmlns:mc="http://schemas.openxmlformats.org/markup-compatibility/2006">
    <mc:Choice Requires="x15">
      <x15ac:absPath xmlns:x15ac="http://schemas.microsoft.com/office/spreadsheetml/2010/11/ac" url="H:\Aanbestedingen\Aanbesteden 2024\Lease fiets, HK, 845947\3. NVI\"/>
    </mc:Choice>
  </mc:AlternateContent>
  <xr:revisionPtr revIDLastSave="0" documentId="8_{214CE8B2-34FA-4832-9EF1-3E3FE1825DB1}" xr6:coauthVersionLast="47" xr6:coauthVersionMax="47" xr10:uidLastSave="{00000000-0000-0000-0000-000000000000}"/>
  <bookViews>
    <workbookView xWindow="-120" yWindow="-120" windowWidth="29040" windowHeight="17640" xr2:uid="{1D6C542F-AE67-499F-85C9-4F77C2116373}"/>
  </bookViews>
  <sheets>
    <sheet name="NvI" sheetId="2" r:id="rId1"/>
  </sheets>
  <definedNames>
    <definedName name="_xlnm.Print_Area" localSheetId="0">NvI!$A$1:$F$76</definedName>
    <definedName name="_xlnm.Print_Titles" localSheetId="0">NvI!$1:$1</definedName>
    <definedName name="PrintSetUpPage">OFFSET(#REF!,0,0,COUNTA(#REF!),6)</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72" i="2" l="1"/>
  <c r="A73" i="2"/>
  <c r="A74" i="2"/>
  <c r="A75" i="2"/>
  <c r="A76" i="2"/>
  <c r="A71" i="2"/>
  <c r="A70" i="2"/>
  <c r="A69" i="2"/>
  <c r="A68" i="2"/>
  <c r="A67" i="2"/>
  <c r="A66" i="2"/>
  <c r="A65" i="2"/>
  <c r="A64" i="2"/>
  <c r="A63" i="2"/>
  <c r="A62" i="2"/>
  <c r="A61" i="2"/>
  <c r="A60" i="2"/>
  <c r="A59" i="2"/>
  <c r="A58" i="2"/>
  <c r="A57" i="2"/>
  <c r="A56" i="2"/>
  <c r="A55" i="2"/>
  <c r="A54" i="2"/>
  <c r="A53" i="2"/>
  <c r="A52" i="2"/>
  <c r="A51" i="2"/>
  <c r="A50" i="2"/>
  <c r="A49" i="2"/>
  <c r="A48" i="2"/>
  <c r="A47" i="2"/>
  <c r="A46" i="2"/>
  <c r="A45" i="2"/>
  <c r="A44" i="2"/>
  <c r="A43" i="2"/>
  <c r="A42" i="2"/>
  <c r="A41" i="2"/>
  <c r="A40" i="2"/>
  <c r="A39" i="2"/>
  <c r="A38" i="2"/>
  <c r="A37" i="2"/>
  <c r="A36" i="2"/>
  <c r="A35" i="2"/>
  <c r="A34" i="2"/>
  <c r="A33" i="2"/>
  <c r="A32" i="2"/>
  <c r="A31" i="2"/>
  <c r="A30" i="2"/>
  <c r="A29" i="2"/>
  <c r="A28" i="2"/>
  <c r="A27" i="2"/>
  <c r="A26" i="2"/>
  <c r="A25" i="2"/>
  <c r="A24" i="2"/>
  <c r="A23" i="2"/>
  <c r="A22" i="2"/>
  <c r="A21" i="2"/>
  <c r="A20" i="2"/>
  <c r="A19" i="2"/>
  <c r="A18" i="2"/>
  <c r="A17" i="2"/>
  <c r="A16" i="2"/>
  <c r="A15" i="2"/>
  <c r="A14" i="2"/>
  <c r="A13" i="2"/>
  <c r="A12" i="2"/>
  <c r="A11" i="2"/>
  <c r="A10" i="2"/>
  <c r="A9" i="2"/>
  <c r="A8" i="2"/>
  <c r="A7" i="2"/>
  <c r="A6" i="2"/>
  <c r="A5" i="2"/>
  <c r="A4" i="2"/>
  <c r="A3" i="2"/>
</calcChain>
</file>

<file path=xl/sharedStrings.xml><?xml version="1.0" encoding="utf-8"?>
<sst xmlns="http://schemas.openxmlformats.org/spreadsheetml/2006/main" count="300" uniqueCount="197">
  <si>
    <t>Nota van Inlichtingen - 2</t>
  </si>
  <si>
    <t>Ref. Nr.</t>
  </si>
  <si>
    <t>Onderwerp</t>
  </si>
  <si>
    <t>Vraag</t>
  </si>
  <si>
    <t>Antwoord</t>
  </si>
  <si>
    <t>Ontvangen op</t>
  </si>
  <si>
    <t>Beantwoord op</t>
  </si>
  <si>
    <t>Vraagnr TN</t>
  </si>
  <si>
    <t>Gepubl.</t>
  </si>
  <si>
    <t>Algemeen</t>
  </si>
  <si>
    <t>Kunt u bevestigen dat rechtsgeldige ondertekening ook verifieerbaar digitaal mag plaatsvinden?</t>
  </si>
  <si>
    <t>Ontvangen inschrijvers een proces verbaal van opening na opening van de kluis?</t>
  </si>
  <si>
    <t>Mag de aanbieding via de TenderNed-inlog van onderaannemer worden ingediend? Vanzelfsprekend zal volledig duidelijk zijn in welke hoedanigheid is ingeschreven.</t>
  </si>
  <si>
    <t>Wij gaan ervanuit dat op het moment van inschrijving aan alle privacy-vereisten vanuit AVG (voor alle betrokken partijen) zoals een dataregister, overzicht derde partijen en het uitvoeren van penetratietesten, aanwezig en aantoonbaar moeten zijn tussen alle betrokken partijen. Kunt u dat bevestigen?</t>
  </si>
  <si>
    <t>Programma van Eisen, E39</t>
  </si>
  <si>
    <t>Wij willen u meegeven dat wij er altijd naar zullen streven het restwaardepercentage aan te kunnen bieden, echter zijn wij gebonden aan de waarde in het economisch verkeer (WEV). De WEV kan en mag vanuit de Belastingdienst niet vooraf vastgelegd worden. We spreken daarom van ‘circa’ percentage. Gaat u ermee akkoord dat de fiets kan worden overgenomen tegen de waarde in het economisch verkeer (WEV)?</t>
  </si>
  <si>
    <t>Binnen onze dienstverlening zal opdrachtgever zelf nieuwe leasefietsaanvragen van eigen medewerkers goed- of afkeuren. Omdat een medewerker na goedkeuring een fiets kan gaan leasen waar voor werkgever een betalingsverplichting uit voortkomt, is het voor de leasemaatschappij van belang dat de rechtmatig tekenbevoegde namens opdrachtgever, ervoor tekent bij wie (afdeling of een specifieke medewerker) de volmacht voor het goedkeuren van leasefietsaanvragen komt te liggen. Omdat dit veelal geen vast onderdeel is van de Raamovereenkomst van aanbestedende diensten, lossen we dit in de praktijk op door een Addendum toe te voegen waarin staat bij wie opdrachtgever het goed- of afkeuren van leasefietsaanvragen komt te liggen. Gaat u hiermee akkoord?</t>
  </si>
  <si>
    <t>EUO Leasefietsen Gemeente Houten, 5.2</t>
  </si>
  <si>
    <t>Om het proces voor de medewerker en Opdrachtgever goed uit te kunnen leggen, zouden wij u graag toegang geven willen tot onze demo-omgeving. Hierbij maken we onderscheid in de frontend voor de medewerker en de backend voor Opdrachtgever. Zouden wij een link naar deze omgevingen mogen toevoegen in ons Visie-/werkwijzedocument? Zo ja, wordt deze dan ook beoordeeld?</t>
  </si>
  <si>
    <t>We gaan ervan uit dat de voorgeschreven maximum aantal pagina's voor de aan te leveren kwaliteitsdocumenten exclusief een eventuele voorblad en/of inhoudsopgave is. Klopt onze aanname?</t>
  </si>
  <si>
    <t>Wij beschikken over korte videos van het leaseproces voor zowel Werkgever als Werknemer (max 5 minuten) die exact laten zien hoe de samenwerking en ontzorging voor opdrachtgever er concreet uit kan zien. De videos zijn hoog gewaardeerd in eerdere inschrijvingen op aanbestedingen. Mogen deze linkjes worden opgenomen in het Visie-/werkwijzedocument? Zo ja, wordt deze visualisatie meegenomen in de beoordeling?</t>
  </si>
  <si>
    <t>Algemene inkoopvoorwaarden, art. 1.2</t>
  </si>
  <si>
    <t>Het leaseconcept van aanbieder is een specifiek samenspel tussen 1) gemeente Houten als werkgever 2) uw medewerkers 3) Aanbieder 4) de leasemaatschappij en 5) het netwerk met aangesloten fietsenwinkelpartners. De door u voorgestelde inkoopvoorwaarden zijn op enkele onderwerpen vrij algemeen en inhoudelijk op hoofdlijnen geformuleerd. Opdrachtnemer zou graag de specifieke fietsleasevoorwaarden van toepassing laten zijn, in rangorde onder de overeenkomst en inkoopvoorwaarden. Dit is zeer gebruikelijk binnen de leasebranche met als reden dat anders diverse onderwerpen niet zijn geregeld. Voorbeeld zijn meer praktische zaken met betrekking tot algemene voorwaarden zakelijke fietslease en rechten/verplichtingen omtrent de leasefiets, service (welke typen onderhoud zitten er in het leasecontract), verzekering (wat te doen bij diefstal), voorwaarden overnameregeling (wat gebeurt er met de fiets als de werknemer tussentijds uit dienst treedt) etc. Dit biedt verdergaande duidelijkheid voor alle partijen. Wij stellen voor dat alle inschrijvers hun algemene voorwaarden meesturen met de inschrijving, zodat dit onderdeel is van de inschrijving. Gaat u hiermee akkoord? Zo niet, bent u bereid om na gunning in overleg te treden over een billijke oplossing met betrekking tot de toepassing van (een deel van) onze voorwaarden?</t>
  </si>
  <si>
    <t>Algemene inkoopvoorwaarden, art. 10</t>
  </si>
  <si>
    <t>Na beëindiging van de raamovereenkomst lopen de individuele leaseovereenkomsten door tot hun respectievelijke einddatum. Kunt u dit bevestigen?</t>
  </si>
  <si>
    <t>Programma van Eisen, E5</t>
  </si>
  <si>
    <t>Een verwerkersovereenkomst is niet nodig, omdat beide partijen volgens AVG als verwerkingsverantwoordelijke worden beschouwd. Inschrijver levert niet alleen een dienst aan opdrachtgever, maar ook direct aan de medewerker. Medewerker registreert zichzelf op het platform in plaats van dat de opdrachtgever gegevens van medewerkers bij ons aan levert. De medewerker kiest hiermee zelf welke gegevens dat hij/zij aanlevert. Om deze reden vragen wij u om de Model verwerkersovereenkomst (Bijlage 7) en de eis rondom de verwerkersovereenkomst laten vervallen. Gaat u hiermee akkoord? Zo niet, dan ontvangen wij graag een uitgebreide toelichting hierop.</t>
  </si>
  <si>
    <t>Programma van Eisen, E14</t>
  </si>
  <si>
    <t>Wij gaan ervan uit dat op moment van inschrijving de beloofde lokale service contractueel geborgen moet zijn met de lokale ondernemers. Ter borging van de door gemeente Houten gevraagde kwaliteitswaarborging. Kunt u dat bevestigen?</t>
  </si>
  <si>
    <t>Programma van Eisen, E16</t>
  </si>
  <si>
    <t>U schrijft o.a.: In het vaste bedrag per maand zijn alle kosten verdisconteerd, waaronder reparatie, onderhoud en banden. 
Wij voldoen hieraan. Echter, zou u ter verduidelijking kunnen aangeven in welke mate u kosten voor reparatie, onderhoud en banden in het leasebedrag verdisconteerd wilt zien? Is dit bijvorbeeld inclusief onbeperkt service en onderhoud?
Dit is mogelijk, echter hangt er ook een prijskaartje aan. Onze ervaring o.b.v. feedback van onze klanten is dat onbeperkt service en onderhoud meestal niet nodig is. Wij werken daarom net iets anders en bieden medewerkers de keuze uit 4 verschillende servicepakketten waaruit een medewerker kan kiezen. Elk pakket verdisconteert een budget voor service en onderhoud in de leaseprijs. Recht op onbeperkte service en onderhoud is onderdeel van ons duurste pakket. Gaat u daarmee akkoord?</t>
  </si>
  <si>
    <t>Programma van Eisen, E20</t>
  </si>
  <si>
    <t>U schrijft dat in geval van diefstal is er geen sprake mag zijn van een eigen risico. De berijder/medewerker zal bij diefstel aangifte doen.
I.v.m. o.a. de hoge diefstalcijfers van fietsen, gelieve toe te staan:    
- Bij diefstal van een Stadsfiets of E-bike : Geen eigen risico 
- Bij diefstal van E-bakfiets / Racefiets / MTB / Speedpedelec mét tracking : Geen eigen risico
- Bij diefstal van E-bakfiets / Racefiets / MTB / Speedpedelec zonder tracking : 10% eigen risico
Dit is gebruikelijk in verzekeringslandschap. In alle gevallen verrekenen wij het eigen risico direct met de medewerker, zonder tussenkomst van de werkgever. 
Gaat u hiermee akkoord?</t>
  </si>
  <si>
    <t>Programma van Eisen, E22 en E28</t>
  </si>
  <si>
    <t>U schrijft: Alle transporten met betrekking tot het afleveren van de fiets is voor uw rekening. 
Onze dienstverlening werkt in samenwerking met lokale fietsenwinkels. Men schaft een fiets aan via lokale fietsenwinkel, welke de fiets op locatie kan afleveren. Normaliter rekent een Fietsenwinkel hier geen kosten voor. Wij kunnen dit echter niet garanderen. In een geval waar een fietsenwinkel niet mee werkt, zouden wij kunnen helpen aan een andere fietsenwinkel voor uitlevering van de fiets. Gaat u hiermee akkoord?</t>
  </si>
  <si>
    <t>Programma van Eisen, E23</t>
  </si>
  <si>
    <t>Over het algemeen worden levertijden van 4-5 weken gehaald. Indien medewerker een specifieke fiets kiest die niet op voorraad is, dan is dit vooraf bekend en zijn we afhankelijk van de productie- en levertijd van de betreffende producent. Hier stelt de fietsenwinkel berijder voor bestelling van op de hoogte. Omdat de medewerker is de lead is van zijn of haar keuze, is er geen communicatieproces over levertijden van fietsen die nog geproduceerd moeten worden naar werkgever. Kunt u dit aanpassen in Eis 23?</t>
  </si>
  <si>
    <t>Programma van Eisen E25</t>
  </si>
  <si>
    <t>Bij aanschaf van een nieuwe fiets krijgt de berijder alle fietsgerelateerde documentatie, zoals een handleiding, direct mee vanuit de fietsenwinkel. In geval van een speedpedelec krijgt berijder het kentekenbewijs thuisgestuurd. Overige lease relevante documenten voor medewerker zijn online op de website van opdrachtnemer verkrijgbaar en niet geprint bij aflevering fiets. Is dit akkoord?</t>
  </si>
  <si>
    <t>Programma van Eisen E31</t>
  </si>
  <si>
    <t>U schrijft o.a.: Indien bij schadeherstel dit niet mogelijk is op de locatie waar de fiets zich bevindt, kunt u de fiets meenemen naar de eigen servicelocatie. Na het herstel brengt u de fiets weer terug naar de berijder/medewerker op de afgesproken locatie.
Normaliter rekent een Fietsenwinkel hier geen kosten voor, dit kan afhankelijk zijn van de gekozen lokale fietsenwinkel. Wij kunnen de fiets terugbrengen naar een afgesproken locatie niet garanderen. In een geval waar een fietsenwinkel niet mee werkt, zouden wij kunnen helpen aan een andere fietsenwinkel voor uitlevering van de fiets. Gaat u hiermee akkoord?</t>
  </si>
  <si>
    <t>Programma van Eisen, E32</t>
  </si>
  <si>
    <t>We zijn afhankelijk van de openingstijden van lokale fietsenwinkels. Deze zijn over het algemeen als volgt: 
Vaak van maandag, soms van dinsdag tot en met zaterdag van 09:00 tot 18:00.
Gaat u hiermee akkoord?</t>
  </si>
  <si>
    <t>Programma van Eisen, E34</t>
  </si>
  <si>
    <t>U eist dat er altijd kosteloos gelijkwaardig vervangend vervoer geregeld moet worden. 
Het is in de huidige markt niet mogelijk om in 100% van de gevallen altijd gelijkwaardigheid te kunnen garanderen, waardoor bijvoorbeeld in het geval van een exotische fiets het niet mogelijk is om aan deze harde eis te voldoen. Uiteraard streven wij ernaar om dit in zo veel mogelijk gevallen wél te realiseren en houden wij uw medewerker wel altijd mobiel in goed overleg. a) Wij vragen u deze eis te herzien naar: er is recht op een vervangende fiets wanneer de reparatie of onderhoud langer dan 2 dagen zal duren. Er is dan per direct recht op vervangende fiets. Hoe staat u hier tegenover? b) Daarnaast vragen wij u de geljikwaardigheidseis te herzien naar: zoveel mogelijk gelijkwaardig. In dat geval geeft u Opdrachtnemer de ruimte om te komen tot de beste oplossing voor uw gebruiker. Bent u hiermee akkoord?</t>
  </si>
  <si>
    <t>Programma van Eisen, E36</t>
  </si>
  <si>
    <t>Bij een tussentijdse beeindiging van het leasecontract (tussen 1 en 35 maanden) voldoen wij aan uw eis. 
In geval van het aflopen van een 36 maanden leasecontract werken wij net anders. In dit geval handelen een eventuele overname van de leasefiets direct af met de medewerker / berijder. Oftewel, hiermee vragen we 0 inspanning van de gemeente. 
Bent u hiermee akkoord?</t>
  </si>
  <si>
    <t>Programma van Eisen, E44</t>
  </si>
  <si>
    <t>U schrijft de leasekosten door te berekenen aan de berijder. Kunt u bevestigen dat u dit doet door de leasekosten uit te ruilen tegenover brutoloon van medewerker, waardoor medewerker fiscaal voordeel geniet?</t>
  </si>
  <si>
    <t>U schrijft eventueel een werkgeverbijdrage toe doen. Wij gaan er vanuit dat u een bruto werkgeversbijdrage bedoelt. Kunt u toelichten waar een bijdrage vanafhangt? En zonder u erop vast te pinnen, kunt u aangeven aan welk bedrag of aan welke bandbreedte wij zouden moeten denken?</t>
  </si>
  <si>
    <t>U schrijft dat inschrijvers in totaal maximaal 5 pagina's A4 mogen indienen voor de drie gevraagde onderdelen (1. Bestel- leaseproces, 2. Assortiment en levering en 3. Communiceren met gemeente/berijder)
U stelt ons als leverancier een behoorlijk aantal vragen die wij u goed onderbouwd willen beantwoorden en overzichtelijk willen visualiseren. In eerdere aanbestedingen werd dit, evenals videos, hoog gewaardeerd door de aanbestedende partijen. Uw eis voor maximaal 5 paginas voor alle drie de onderelen biedt zeer beperkt de ruimte. Zou u het totaal aantal pagina's A4 willen verruimen naar 10?</t>
  </si>
  <si>
    <t>EUO Leasefietsen Gemeente Houten, 5.2.1</t>
  </si>
  <si>
    <t>U legt een boete van EUR 500,-- per dag op zonder ingebrekestelling wanneer niet wordt voldaan aan het visie-/werkwijzedocument. Wij begrijpen dat u wilt waarborgen dat beloften worden nagekomen en hebben vanzelfsprekend deze intentie en overtuiging, maar deze bepaling vormt een groot risico voor inschrijvers wanneer, bijvoorbeeld door redenen buiten hun invloedsfeer, de dienstverlening tijdelijk anders dan omschreven verloopt. Daarom wensen wij de volgende aanvullingen: 1) Het wél laten voorafgaan van een ingebrekestelling en een redelijke hersteltermijn aan het opleggen van een boete. Dan kunnen wij zaken, zoals het niet geopend zijn van een fietsenwinkel of leveringsproblemen, naar tevredenheid oplossen door een alternatief te bieden. 2) Een beroep op overmacht dient mogelijk te zijn 3) 500 euro per dag vormt een groot risico, wij vragen u om dit te verlagen tot 150 euro per dag en 4) Bent u bereid om, in het kader van een partnerschap, deze boete wederkerig te maken?</t>
  </si>
  <si>
    <t>Programma van Eisen, E45</t>
  </si>
  <si>
    <t>Conform deze eis zullen de prijzen binnen een leaseovereenkomst gedurende de volledige leaseperiode altijd gelijk blijven. Wij hebben echter ook te maken met een nieuwe, volatiele markt waarin veel afhankelijkheden zijn van externe partijen (fietsenwinkel, verzekeraar, IT, service dienstverlener, leasemaatschappij &amp; financiële markt etc.). Wij verzoeken u daarom om toe te staan dat de prijzen van nieuw af te sluiten leasecontracten jaarlijks per 1 januari in overleg en na goedkeuring van uw zijde aangepast kunnen worden. Bent u hiertoe bereid? Zo nee, welke mogelijkheid tot indexatie bent u wel bereid om te bieden?</t>
  </si>
  <si>
    <t>Algemene inkoopvoorwaarden, art. 3.5</t>
  </si>
  <si>
    <t>Indien een keuring geen aanwijzingen van gebreken of fouten aantoont maar wel tot hoge kosten leidt, doen wij graag een beroep op uw billijkheid om bij te dragen aan de kosten van de keuring. Is dit akkoord?</t>
  </si>
  <si>
    <t>Algemene inkoopvoorwaarden, art. 6</t>
  </si>
  <si>
    <t>Dit artikel lijkt niet van toepassing te zijn op de betreffende dienstverlening. Kunt u dit artikel laten vervallen?</t>
  </si>
  <si>
    <t>Algemene inkoopvoorwaarden, art. 7</t>
  </si>
  <si>
    <t>De afgelopen jaren waren er diverse voorbeelden van overmacht ver buiten de invloedsfeer van opdrachtnemer. Denk aan Brexit, de tekorten aan chips en de coronapandemie. In onze ogen duidelijke voorbeelden van overmacht. Indien opdrachtnemer niet in staat is om de overeenkomst/opdracht (correct en/of tijdig) na te komen als gevolg van dergelijke (nu nog niet te voorspellen) uitdagingen, wenst zij zich op overmacht te kunnen beroepen. Kunt u bevestigen dat dit akkoord is? Zo niet, bent u bereid om dit artikel te laten vervallen en in plaats hiervan artikel 6:75BW te hanteren?</t>
  </si>
  <si>
    <t>Algemene inkoopvoorwaarden, art. 8</t>
  </si>
  <si>
    <t>Wij veronderstellen redelijkerwijs dat: 1) dit artikel enkel van toepassing is indien er aantoonbaar sprake is van directe schade die aan ons verwijtbaar is en 2) de vrijwaring niet ziet op aanspraken van derden als gevolg van niet-normaal en/of ondeskundig gebruik van de fietsen.</t>
  </si>
  <si>
    <t>Algemene inkoopvoorwaarden, art. 8.7</t>
  </si>
  <si>
    <t>Inschrijver kan niet akkoord gaan met het aanvaarden van aansprakelijkheid voor indirecte schade, daar dit moeilijk verzekerbaar en in voorkomende gevallen ook moeilijk definieerbaar is. Daarom vragen wij u om dit artikel te laten vervallen. Bent u daarmee akkoord? Zo niet, bent u bereid om het in dit artikel genoemde bedrag te verlagen tot 250.000 per incident?</t>
  </si>
  <si>
    <t>Algemene inkoopvoorwaarden, art. 8.8</t>
  </si>
  <si>
    <t>U stelt: een beperking van de aansprakelijkheid geldt niet in geval van aanspraken van derden op schadevergoeding. Gezien de aard van de dienstverlening stellen wij voor om de aansprakelijkheid te beperken tot aanspraken vanuit de Gemeente en degene die rechtmatig van de fiets gebruimaakt (medewerker, gezinslid etc.). Is dit akkoord?</t>
  </si>
  <si>
    <t>Algemene inkoopvoorwaarden, art. 9.1</t>
  </si>
  <si>
    <t>Bij een toerekenbare tekortkoming wenst inschrijver eerst in gebreke te worden gesteld en een redelijke hersteltermijn te krijgen. Indien inschrijver dan verzuimt om de tekortkoming binnen die redelijke termijn te herstellen, dan wordt zij schadeplichtig. Daarbij is een boete van 10% is buitenproportioneel indien bijvoorbeeld een fiets een dag te laat wordt geleverd. Dit is niet werkbaar en daarom verzoeken wij u om dit artikel te laten vervallen. Bent u hiertoe bereid? Indien niet, kunt u dit motiveren?</t>
  </si>
  <si>
    <t>Algemene inkoopvoorwaarden, art. 12</t>
  </si>
  <si>
    <t>Deze artikelen zijn om meerdere redenen niet van toepassing. Het gaat in de eerste plaats niet om een levering aan de Gemeente maar aan de medewerkers, voor zover het überhaupt als ‘levering’ beschouwd kan worden. Daarnaast vindt levering via fietsenwinkels plaats. Om deze redenen verzoeken wij u om de artikelen 12 t/m 14 buiten toepassing te verklaren.</t>
  </si>
  <si>
    <t>Algemene inkoopvoorwaarden, art. 16.2</t>
  </si>
  <si>
    <t>Inschrijver acht het niet redelijk dat zij voor iedere in- en uitdiensttreding van haar bij deze opdracht betrokken personeel toestemming dient te vragen aan Aanbestedende Dienst. Inschrijver garandeert dat, indien er vervanging van personeel plaatsvindt, de kennis en kunde gewaarborgd blijven. Daarom verzoeken wij u om artikel 16.2 buiten toepassing te verklaren. Bent u hiermee akkoord? Zo niet, dan ontvangen wij graag uw motivatie.</t>
  </si>
  <si>
    <t>Algemene inkoopvoorwaarden, art. 17</t>
  </si>
  <si>
    <t>Aangezien geen sprake is van ‘werken’, verzoeken wij u om dit artikel te laten vervallen.</t>
  </si>
  <si>
    <t>1.	Technische bekwaamheid, referentie, tevredenheidsverklaring</t>
  </si>
  <si>
    <t>Er wordt hier gevraagd om een tevredenheidsverklaring. Heeft u een format hiervoor en kunt u deze dan delen met ons? Of mogen we zelf een verklaring aanleveren?</t>
  </si>
  <si>
    <t>Concept Overeenkomst</t>
  </si>
  <si>
    <t>Opdrachtnemer is onderdeel van een bank en daardoor verplicht om compliance-artikelen op te nemen in elke overeenkomst. Kunt u daarom dit artikel toevoegen aan de overeenkomst of in een bijlage bij deze aanbesteding? 
Know Your Customer' (Ken uw klant): Opdrachtgever verstrekt op verzoek van Opdrachtnemer onmiddellijk alle documentatie en ander bewijs die Opdrachtnemer redelijkerwijs vraagt zodat Opdrachtnemer 'know your customer'- of vergelijkbare controles kan uitvoeren en er zeker van kan zijn dat ze in dat kader heeft voldaan aan alle toepasselijke wet- en regelgevingen en interne procedures van de groepsmaatschappij.
Bestrijding van omkoping, corruptie en het witwassen van geld
Noch Opdrachtgever, bestuurders of leidinggevenden, noch, naar beste weten van Opdrachtgever, een groepsmaatschappij, lasthebber of medewerker heeft zich ingelaten met activiteiten of gedragingen die een schending inhouden van enige toepasselijke anti-omkoop-, anticorruptie- of antiwitwaswet, -regelgeving of -voorschrift in welk relevant rechtsgebied ook, en Opdrachtgever heeft beleidslijnen en procedures ingevoerd om de schending van zulke wetten, regelgeving en voorschriften te voorkomen en te handhaven. 
Sancties: Voor de verklaring en garanties in dit artikel: zijn 'Sancties' alle economische sancties, handelssancties of beperkende maatregelen die worden uitgevaardigd, toegepast, opgelegd of afgedwongen door het Office of Foreign Assets Control (OFAC) van het Amerikaanse ministerie van Financiën, het Amerikaanse ministerie van Buitenlandse Zaken, de VN-Veiligheidsraad en / of de Europese Unie en/of de Franse Republiek en / of het Britse ministerie van Financiën en / of een andere lidstaat of andere relevante sanctie-autoriteiten.
Verklaring: Noch Opdrachtgever, noch een van zijn dochterondernemingen, bestuurders of leidinggevenden, noch, naar beste weten van Opdrachtgever, een van zijn groepsmaatschappijen, lasthebbers of medewerkers van Opdrachtgever is een natuurlijke of rechtspersoon (een 'Persoon') die, of wordt beheerd of gecontroleerd door Personen die: (i) het doel vormt / vormen van Sancties (een 'Gesanctioneerde Persoon') of (ii) gevestigd, georganiseerd of woonachtig is / zijn in een land of gebied dat, of wiens overheid, onderworpen is aan Sancties die handelingen met die overheid, dat land of dat gebied in de ruime zin verbieden (een 'Gesanctioneerd Land').
Garanties: Noch Opdrachtgever noch een van zijn groepsmaatschappijen gebruiken, direct of indirect, de van Opdrachtnemer geleasede motorvoertuigen of door haar aangeboden diensten (i) met betrekking tot activiteiten of bedrijf van of met een Persoon, of in een land of gebied, die / dat, op het moment van dat gebruik, een Gesanctioneerde Persoon of Gesanctioneerd Land is, of (ii) op een andere wijze die zou leiden tot een schending van Sancties door een Persoon.
Voortijdige beëindiging: Opdrachtnemer heeft het recht om de mantelovereenkomst en leaseovereenkomsten in de volgende situaties zonder verdere formaliteiten of rechterlijke tussenkomst te ontbinden, na voorafgaande schriftelijke kennisgeving aan Opdrachtgever per aangetekende brief met ontvangstbewijs:
i.	niet-naleving door Opdrachtgever van de bepalingen van Artikel Garanties en / of 
ii.	indien een verklaring of uitspraak die op grond van Artikel Bestrijding van omkoping, corruptie en het witwassen van geld of Artikel Verklaring is gedaan, wezenlijk onjuist of misleidend is of blijkt te zijn en / of wordt gedurende de looptijd van de mantelovereenkomst.
Zoals u kunt lezen hebben deze compliance artikelen weinig impact op u als opdrachtgever en zorgt dit er alleen voor dat voor opdrachtnemer en de moedermaatschappij zaken rondom compliance beter vastgelegd zijn. Voor inschrijver is dit een belangrijk punt om wel of niet in te mogen schrijven. Als u niet akkoord gaat, kunt u dan aangeven waarom u van mening bent dat dit niet passend is binnen uw voorwaarden of waarom dit strijdig zou zijn met uw kijk op compliance?</t>
  </si>
  <si>
    <t>27.	Algemene inkoopvoorwaarden, artikel 15 en 16:</t>
  </si>
  <si>
    <t>kunt u bevestigen dat deze artikelen zich beperken tot de opdrachtnemer en eventueel direct betrokken derden. En dat indirect betrokkenen zoals fietsenwinkels en pechhulpverleners hiervan zijn uitgezonderd?</t>
  </si>
  <si>
    <t>26.	Algemene inkoopvoorwaarden, artikel 12 t/m 14:</t>
  </si>
  <si>
    <t>dit betreffen bepalingen over het leveren van zaken, terwijl er bij lease geen sprake is van overdracht in eigendom. Kunt u bevestigen dat deze artikelen niet van toepassing zijn</t>
  </si>
  <si>
    <t>25.	Algemene inkoopvoorwaarden, artikel 9.1:</t>
  </si>
  <si>
    <t>u heeft volgens de overeenkomst ook de mogelijkheid om bij niet-functioneren deze te beëindigen. Daarmee oefent u veel druk uit op de opdrachtnemer in het voorkomen van een toerekenbare tekortkoming, dat dit boetebeding ons overbodig lijkt. Beide partijen zijn er bij gebaat dat de gemeente en haar medewerkers met tevredenheid fietslease gebruiken, zodat ook van de verlengoptie gebruik wordt gemaakt. Kunt u daarom dit artikel niet van toepassing verklaren en anders in ieder geval een voorbeeld geven van de 10% van de waarde van de verplichting waarin in uw ogen tekortgeschoten kan worden?</t>
  </si>
  <si>
    <t>24.	Algemene inkoopvoorwaarden, artikel 8.2:</t>
  </si>
  <si>
    <t>het is niet redelijk als de vrijwaring ook geldt voor terecht opgelegde stafrechtelijke boetes of bestuurlijke sancties die de gemeente krijgt opgelegd of als de gemeente er een toerekenbaar aandeel in heeft. Wilt u bevestigen dat dit lid niet zo letterlijk en onredelijk gelezen moet worden?</t>
  </si>
  <si>
    <t>23.	Algemene inkoopvoorwaarden, artikel 8.1</t>
  </si>
  <si>
    <t>opdrachtnemer garandeert dat compliance met de mededingingswet altijd absolute prioriteit heeft. Ook door opdrachtnemer direct betrokken derden moeten in dat kader compliant zijn, echter kan opdrachtnemer niet garanderen dat bijvoorbeeld aangesloten fietsdealers, pechhulpverleners of medewerkers niet betrokken zijn (geweest). Kunt u dit artikel verwijderen?</t>
  </si>
  <si>
    <t>22.	Algemene inkoopvoorwaarden, artikel 6:</t>
  </si>
  <si>
    <t>dit artikel lijkt ons in zijn geheel niet van toepassing voor fietslease. Kunt u het artikel verwijderen of onze stelling bevestigen? Indien wel van toepassing, dan ontvangen wij graag een uitleg. Aanvullend geldt voor artikel 6.6 dat de fietsen zelf vanzelfsprekend wel zijn onderworpen aan octrooirechten, merkrecht, modelrechten en auteursrechten.</t>
  </si>
  <si>
    <t>21.	Algemene inkoopvoorwaarden, artikel 4.2:</t>
  </si>
  <si>
    <t>u geeft aan dat de gemeente nimmer aansprakelijk is in relatie tot gedragingen die voor haar publiekrechtelijke taken en verantwoordelijkheden zijn ingegeven. Dit is een hele ruime vrijwaring. Op zijn minst zou de gemeente wel aansprakelijk moeten zijn in geval van opzet, grove schuld en bewuste roekeloosheid, al dan niet in het kader van haar publiekrechtelijke taken en verantwoordelijkheden. Kunt u het artikel daarop aanpassen of deze passage verwijderen?</t>
  </si>
  <si>
    <t>20.	Algemene inkoopvoorwaarden, artikel 3.3:</t>
  </si>
  <si>
    <t>kunt u bevestigen dat de indirect betrokken partijen zoals fietsdealers en een pechhulpverlener niet als “derden” worden aanschouwd? Het is niet mogelijk dat de opdrachtnemer bijvoorbeeld ook moet instaan voor een medewerker van een fietsdealer die in het verleden handelingen heeft verricht die in strijd zijn met de Mededingingswet (zoals in artikel 8.1 van de algemene inkoopvoorwaarden genoemd).</t>
  </si>
  <si>
    <t>19.	Prijzenblad bijlage 5B:</t>
  </si>
  <si>
    <t>u vraagt in het prijzenblad om de kosten van het tussentijds inleveren te vermelden. De voortijdige beëindigingsvergoeding is een belangrijk onderdeel van fietslease en er zijn grote verschillen in de markt waarneembaar. Kunt u toelichten hoe u deze antwoorden laat meewegen in de toekenning van de scores?</t>
  </si>
  <si>
    <t>18.	Prijzenblad bijlage 5B:</t>
  </si>
  <si>
    <t>het lijkt alsof er nu geen weging is naar welke type fietsen het meeste besteld worden. We raden aan deze in het prijzenblad op te nemen, zodat u een beoordeling op prijs maakt die dicht in de buurt komt van de realiteit. Wij zien een verdeling in duizenden bestelde fietsen van: stadsfiets 10% / sportfiets 10% / elektrische fiets 75% / speed pedelec 5%. Wilt u het prijzenblad daarop aanpassen?</t>
  </si>
  <si>
    <t>17.	Prijzenblad bijlage 5B:</t>
  </si>
  <si>
    <t>de range in consumentenprijzen zoals u uitvraagt is lager dan de fietsen die in praktijk worden besteld. Om een realistisch aanbod te ontvangen, raden we u aan de range aan te passen naar; stadsfiets € 1.000 - € 1.500 - € 2.000 / sportfiets € 2.000 - € 4.000 - € 6.000 / elektrische fiets € 2.500 - € 3.500 - € 4.500 / speed pedelec € 6.000 - € 8.000 - € 10.000. Wilt u het prijzenblad aanpassen?</t>
  </si>
  <si>
    <t>16.	Aanbestedingsdocument, bijlage 4 (verklaring geen Russische betrokkenheid):</t>
  </si>
  <si>
    <t>onze moedermaatschappij heeft een dochteronderneming in Rusland die niet is onderworpen aan EU-sancties. De verklaring kan door ons worden ondertekend na toevoeging van twee verduidelijkingen. Is het voor u akkoord dat we deze naar aanbesteding@houten.nl sturen om dit af te stemmen?</t>
  </si>
  <si>
    <t>15.	Concept raamovereenkomst, artikel 9.1, 9.2 en 9.3</t>
  </si>
  <si>
    <t>u eist de raamovereenkomst te kunnen beëindigen. Wij gaan ervan uit dat de actieve leasefiets overeenkomsten voor de medewerkers volledig worden uitgediend. Kunt u dit bevestigen?</t>
  </si>
  <si>
    <t>14.	Concept raamovereenkomst, artikel 4.2</t>
  </si>
  <si>
    <t>u geeft aan dat de raamovereenkomst met maximaal 36 maanden kan worden verlengd. Dit komt niet overeen met de 24 maanden zoals is vermeld in de inleiding (1.1) van het aanbestedingsdocument. Welke is leidend?</t>
  </si>
  <si>
    <t>13.	Concept raamovereenkomst, artikel 4.1</t>
  </si>
  <si>
    <t>u geeft aan dat de raamovereenkomst een initiële looptijd heeft van drie jaar. Dit komt niet overeen met de vier jaar zoals is vermeld in de inleiding (1.1) van het aanbestedingsdocument. Welke is leidend?</t>
  </si>
  <si>
    <t>12.	Aanbestedingsdocument, beoordeling visiedocument 5.2.1</t>
  </si>
  <si>
    <t>u eist dat het visie-/werkwijzedocument onderdeel wordt van de overeenkomst. Hier zijn we groot voorstander van. Bij het niet voldoen hieraan eist u dat de gemeente de mogelijkheid heeft om € 500 boete per dag op te leggen. Omdat u ook al in artikel 9.3 van de raamovereenkomst aangeeft de overeenkomst te kunnen beëindigen bij niet-functioneren, willen wij u vragen dit boetebeding te laten vervallen. Of anders in ieder geval toe te voegen dat er een ingebrekestelling met een termijn van twee weken aan vooraf gaat én het boetebedrag wordt verlaagd.</t>
  </si>
  <si>
    <t>11.	Programma van eisen, eis 38:</t>
  </si>
  <si>
    <t>u vraagt ons de fiets na afloop aan te bieden tegen de restwaarde zoals is benoemd in het prijzenblad en dat deze aan de reële economische waarde dient te voldoen. De restwaardes in het prijzenblad zijn een indicatie, omdat de werkelijke reële economische waarde pas een aantal weken vóór de afloopdatum van de fiets definitief vastgesteld kan worden. Bij eis 39 heeft u het wel over een indicatie. Wilt u dit ook voor eis 38 aanpassen?</t>
  </si>
  <si>
    <t>10.	Programma van eisen, eis 35:</t>
  </si>
  <si>
    <t>u eist dat de opdrachtnemer de fiets laat onderhouden volgens een frequentie om de fiets in goede conditie te houden. We raden ten zeerste aan om de eis zo aan te passen dat alle onderhoudskosten volledig inbegrepen moeten zijn, om het risico te voorkomen dat uw medewerker zelf voor een deel van de onderhoudskosten verantwoordelijk wordt gehouden als hij de fiets weer ophaalt bij de fietsdealer.</t>
  </si>
  <si>
    <t>9.	Programma van eisen, eis 33</t>
  </si>
  <si>
    <t>een vervangende fiets tijdens onderhoud is op basis van beschikbaarheid van leenfietsen bij de fietsdealer. In de praktijk lukt dit meestal, maar het is niet te garanderen. In die enkele gevallen vindt overleg plaats tussen de aangesloten fietsdealer en uw medewerker voor een passend alternatief (qua vervangende fiets en/of andere datum). Kunt u de eis daarop aanpassen?</t>
  </si>
  <si>
    <t>8.	Programma van eisen, eis 32</t>
  </si>
  <si>
    <t>u geeft aan dat de service aan de fiets binnen een straal van 10 kilometer vanaf de gemeente dient plaats te vinden. We bieden een landelijk dekkend netwerk en daarmee kunnen we de service aan de fiets ook in de omgeving van de woonplaats van de medewerker laten uitvoeren. Wij gaan er vanuit dat het geen strikte vereiste is dat het onderhoud altijd rondom de gemeente Houten uitgevoerd moet worden, als de medewerker niet in de omgeving van de gemeente Houten woont. Kunt u dit bevestigen?</t>
  </si>
  <si>
    <t>7.	Programma van eisen, eis 20</t>
  </si>
  <si>
    <t>ook bij diefstal is er sprake van een eigen risico. Het eigen risico is niet heel hoog, maar zorgt er wel voor dat een medewerker bewuster met zijn fiets om gaat. Bij het niet van toepassing zijn van een eigen risico, kan het zijn dat medewerkers gemakzuchtiger omgaan met (het op slot doen van) de fiets en dit risico wordt ingeprijsd in de lease. Dat willen we uiteraard voorkomen. Kunt u deze eis hierop aanpassen?</t>
  </si>
  <si>
    <t>6.	Programma van eisen, eis 3 en 4:</t>
  </si>
  <si>
    <t>u eist het contract voortijdig te kunnen beëindigen met de redenen zoals is omschreven in de eisen. Wij gaan ervan uit dat de actieve leasefiets overeenkomsten voor de medewerkers volledig worden uitgediend. Kunt u dit bevestigen?</t>
  </si>
  <si>
    <t>5.	Programma van eisen, eis 3:</t>
  </si>
  <si>
    <t>u geeft aan op de hoogte te willen blijven van wijzigingen bij de opdrachtnemer, met als voorbeeld wijzigingen in het personeelsbestand. Ter voorkoming dat u onnodige informatie te verwerken krijgt, willen we u verzoeken te bevestigen dat het alleen om wijzigingen gaat die in direct verband met deze opdracht staan.</t>
  </si>
  <si>
    <t>4.	Bijlage 7 – modelverwerkersovereenkomst:</t>
  </si>
  <si>
    <t>deze is niet bijgevoegd. Kunt u deze alsnog toevoegen zodat wij deze kunnen beoordelen. Of kunt u deze bijlage niet van toepassing verklaren?</t>
  </si>
  <si>
    <t>3.	Bijlage 7 – modelverwerkersovereenkomst:</t>
  </si>
  <si>
    <t>Leasemaatschappijen zijn geen verwerker in de zin van de privacywetgeving is, maar zelfstandig verwerkingsverantwoordelijke. Indien hier behoefte aan is kan vastgelegd worden in een addendum hoe wij met persoonsgegevens omgaan. Kunt u deze bijlagen laten vervallen? En kunt u dit ook aanpassen in programma van eisen, eis 6 en bijlage 6 – conceptovereenkomst?</t>
  </si>
  <si>
    <t>2.	Bijlage 6 – concept raamovereenkomst:</t>
  </si>
  <si>
    <t>We vinden in de documenten geen concrete bepalingen over fietslease. Zoals over het deugdelijk gebruik van de fiets door de medewerker en het juist op slot zetten. Het lijkt ons goed om hier na gunning wel een document over op te stellen waarin duidelijk staat welke bepalingen daarbij horen en om de werkafspraken vast te leggen. Ziet u dat ook zo? Zo nee, hoe / wanneer wenst u deze bepalingen dan met elkaar af te stemmen?</t>
  </si>
  <si>
    <t>4.3 Bewijsvoering</t>
  </si>
  <si>
    <t>"Door het ondertekenen van de prijsopgave (bijlage 5A) verklaart u onvoorwaardelijk en zonder voorbehoud akkoord te gaan en tevens volledig te voldoen aan de voorwaarden en minimumeisen gesteld in hoofdstuk 4 van dit aanbestedingsdocument inclusief bijlagen en de nota ('s) van
inlichtingen."
Wij gaan ervan uit dat met (bijlage 5A), Bijlage 5B Lease fiets def wordt bedoeld.</t>
  </si>
  <si>
    <t>Bijlage 5B Lease fiets def Veld A19</t>
  </si>
  <si>
    <t>In veld A19 vraagt u een speed pedelec uit voor een aanschafwaarde van € 4.000,-. Er zijn, afgezien van oude modeljaren, geen speed pedelecs meer verkrijgbaar voor € 4.000,-.
Wij verzoeken u om de speedpedelec categorie op te hogen van € 5.000,- t/m   € 7.000,-. Als dit budgettair niet mogelijk/wenselijk wordt geacht verzoeken wij u om de categorie van € 4.000,- te laten vervallen.</t>
  </si>
  <si>
    <t>4.2 Programma van eisen E38 i.c.m. bijlage 5B Lease fiets def</t>
  </si>
  <si>
    <t>U geeft aan: "...De restwaarde is gelijk aan de aanschafprijs minus cumulatieve afschrijving, welke belastingtechnisch dient te voldoen aan de reële economische aarde..." Hier zal met het laatste woord "aarde" waarde bedoeld zijn.
Het probleem is echter dat de Waarde in het Economische Verkeer (eenvoudig vertaald: het bedrag dat de betreffende fiets op dat moment in de tweedehandsmarkt opbrengt) afhankelijk is van factoren als de courantheid (gewildheid) van het merk/type fiets, de technische- en optische staat en kilometerstand (het aantal gereden kilometers). Deze informatie is op voorhand / het moment van inzetten onbekend. Als voorbeeld: een Van Moof van € 2.500,- heeft na drie jaar een andere economische waarde dan een Gazelle.
Echter u vraagt in bijlage 5B (kolommen E, H en I) wel om, uitsluitend o.b.v. de aanschafwaarde van de fiets, de overnameprijs na 36, 12 en 24 maanden in te vullen.
Wij verzoeken u dan ook om de overnameprijs te laten vervallen en uitsluitend de voortijdige beëindigingskosten na 12 en 24 maanden uit te vragen.</t>
  </si>
  <si>
    <t>2 Omschrijving van de opdracht</t>
  </si>
  <si>
    <t>Als omvang van de opdracht is aangegeven. "De omvang van het programma zal afhangen van de interesse van de medewerkers en de
beschikbare financiële middelen."
Wij verzoeken u dit te concretiseren. Wij begrijpen goed dat de Gemeente Houten niet exact kan aangeven hoeveel medewerkers gaan kiezen voor het Fietsplan, maar met een aantal extra gegevens helpt u ons om meer inzicht en gevoel bij de opdracht te krijgen. Denk hierbij aan het aantal medewerkers dat op fietsbare woon-werkafstand (15 kilometer) woont. Is de Gemeente Houten voornemens om een bijdrage in het leasetarief te doen? Zo ja, in welke orde van grootte wordt gedacht.
Door het ontbreken van financiële informatie, ontbreekt ook de maximale opdrachtwaarde. Iets wat formeel in de uitvraag aangegeven dient te zijn.</t>
  </si>
  <si>
    <t>Op zich akkoord mits inderdaad verifieerbaar.</t>
  </si>
  <si>
    <t>Ja, dat is standaard in TenderNed.</t>
  </si>
  <si>
    <t>Nee.</t>
  </si>
  <si>
    <t xml:space="preserve">U dient te voldoen aan de eisen die gesteld zijn in het document. </t>
  </si>
  <si>
    <t>Dat is uiteraard akkoord.</t>
  </si>
  <si>
    <t>Dat hoeft geen probleem te zijn en stemmen we af met de winnende partij.</t>
  </si>
  <si>
    <t>Akkoord met toevoegen link. Zal ondersteunend zijn aan de schriftelijke documentatie, maar op zich geen onderdeel zijn van de beoordeling.</t>
  </si>
  <si>
    <t>Ja</t>
  </si>
  <si>
    <t>Akkoord, dit zal ondersteunend zijn aan de schriftelijke documentatie, maar op zich geen onderdeel zijn van de beoordeling.</t>
  </si>
  <si>
    <t xml:space="preserve">Wij begrijpen dat de voorwaarden van de gemeente te algemeen zijn. Op zich kunnen wij ons vinden in speciale voorwaarden voor deze opdracht. Deze stemmen wij wel graag bij de contractering met de winnende partij af. </t>
  </si>
  <si>
    <t>Klopt</t>
  </si>
  <si>
    <t>Ja akkoord.</t>
  </si>
  <si>
    <t xml:space="preserve">Het is belangrijk dat tijdens de looptijd van het raamcontract lokale service geboden kan worden, omdat een zeer groot deel van de beoogde berijders woonachtig is in de directe omgeving van Houten. Voor alternatieven staan we open, zoals een breng- en haalservice op het gemeentehuis. </t>
  </si>
  <si>
    <t>Dat hoeft niet onbeperkt te zijn, het mag ook gelimiteerd zijn door middel van de keuze uit servicepakketten. Dus uw aanbod lijkt dan passend te zijn.</t>
  </si>
  <si>
    <t>Klein eigen risico bij diefstal is toegestaan.</t>
  </si>
  <si>
    <t>Akkoord</t>
  </si>
  <si>
    <t>Bij Eis 23 vervalt, dat de levertijd gecommuniceerd wordt met de gemeente. Er wordt alleen gecommuniceerd in deze met berijder/medewerker.</t>
  </si>
  <si>
    <t>Akkoord, mits minimaal 5 dagen per week geopend voor dienstverlening.</t>
  </si>
  <si>
    <t>a) vervangend vervoer ook indien de reparatie of onderhoud korter dan twee dagen duurt. Dus niet akkoord. b)"zoveel mogelijk gelijkwaardig" is akkoord.</t>
  </si>
  <si>
    <t xml:space="preserve">De werkgeversbijdrag is voor nu vastgesteld op 35 euro bruto per maand en hangt af van aanspraken op reiskostenvergoeding. </t>
  </si>
  <si>
    <t>Prima</t>
  </si>
  <si>
    <t xml:space="preserve">De gemeente is bereid om rondom deze boete andere afspraken te maken over hoe u garandeert dat u zich aan uw eigen visie-/werkwijzedocument houdt. </t>
  </si>
  <si>
    <t xml:space="preserve">Daartoe zijn wij bereid om met de winnende partij in overleg te gaan. </t>
  </si>
  <si>
    <t>Op zich akkoord, maar zie ook het antwoord op vraag 10.</t>
  </si>
  <si>
    <t xml:space="preserve">Dit artikel vervalt. </t>
  </si>
  <si>
    <t xml:space="preserve">U mag zelf een verklaring aanleveren. </t>
  </si>
  <si>
    <t>Met de winnende inschrijver zal een in deze branche passende overeenkomst worden gesloten.</t>
  </si>
  <si>
    <t>Onze focus ligt primair op het uitdienen van de contracten. Tussentijds boete en overnamebedragen worden meegenomen in het beoordelingsonderdeel kwaliteit.</t>
  </si>
  <si>
    <t>Wij willen medewerkers de vrijheid geven om een fiets naar eigen keuze te kiezen. Op voorhand maken wij dus geen selectie welke fiets financieel mogelijk interessanter is. Bovendien verwachten wij een andere verdeling in onze praktijk.</t>
  </si>
  <si>
    <t>We passen de prijzen op sommige punten iets aan, naar sportfiets € 1.500 - € 2.500 - € 3.500 / elektrische fiets € 2.000 - € 2.500 - € 3.500 / speed pedelec € 5.000 - € 6.500 - € 8.000.</t>
  </si>
  <si>
    <t>De initiele overeenkomst is 48 met verleningsmogelijkheid voor 2 x 12 maanden.</t>
  </si>
  <si>
    <t>Het initieen om 48 maanden. Raamovereenkomst zal worden aangepast in deze.</t>
  </si>
  <si>
    <t>Zie antwoord op vraag 26.</t>
  </si>
  <si>
    <t>Akkoord, met inbegrip van het antwoord op 14.</t>
  </si>
  <si>
    <t>Eens, als de medewerkers elders woont, mag onderhoud ook elders plaatsvinden.</t>
  </si>
  <si>
    <t>Zie antwoord bij 15.</t>
  </si>
  <si>
    <t>Eens</t>
  </si>
  <si>
    <t>Zie antwoord op vraag 12.</t>
  </si>
  <si>
    <t>Die bepalingen dienen inderdaad vastgekegd te worden.</t>
  </si>
  <si>
    <t xml:space="preserve">Nee, we bedoelen daadwerkelijk bijlage 5A. </t>
  </si>
  <si>
    <t>Zie vraag 50</t>
  </si>
  <si>
    <t>Gemiddelde prijs van overname kan passend zijn, prijzenblad blijft wat dat betreft in stand</t>
  </si>
  <si>
    <t>Circa 240 medewerkers wonen binnen en straal van 15 kilometer. De vraag over een werkgeversbijdrage is beantwoord in vraag 24.</t>
  </si>
  <si>
    <t>E32</t>
  </si>
  <si>
    <t>Graag zetten wij BikeSupport in (fietsenmaker op locatie). Zie www.bikesupport.nl. Dan is reparatie op locatie (woonadres of werkadres) mogelijk. Daarnaast hebben we een winkel in De Meern op 11,7 km fietsafstand van de Gemeente Houten. In onze zakelijk hub op de Savannnahweg in Utrecht hebben we voldoende fietsen voor vervangend vervoer beschikbaar om in te zetten.</t>
  </si>
  <si>
    <t>E24 en E38</t>
  </si>
  <si>
    <t>M.b.t. restwaarde berekening: het verstrekken van de restwaarde bij start van de leaseovereenkomst is fiscaal niet toegestaan. Deze Is beschikbaar aan einde van de overeenkomst. De restwaarde hangt ook af van de staat van de fiets, gereden kilometers, courantheid, marktontwikkelingen, etc.  Belangrijk dit fiscaal te checken.</t>
  </si>
  <si>
    <t>E34</t>
  </si>
  <si>
    <t>Opmerking: Schadeherstel kan in veel gevallen langer duren bij schadeherstel door levertijden van onderdelen. Een vervangende fiets is dan beschikbaar.</t>
  </si>
  <si>
    <t>Om hoeveel fietsen gaat het bij benadering gedurende de looptijd van de overeenkomst?</t>
  </si>
  <si>
    <t>3.3.1. GVA</t>
  </si>
  <si>
    <t>Wij dienen de aanvraag in op de entiteit CycloVriend Zakelijk B.V. Is het akkoord als we van de bovenliggende Holding "CycloVriend BV" de GVA gebruiken?</t>
  </si>
  <si>
    <t>Dat is passend.</t>
  </si>
  <si>
    <t>Dat is een lastige vraag om te beantwoorden. Wij streven naar het maximaal haalbare en om die reden is ook gekozen voor een Europeese aanbesteding.</t>
  </si>
  <si>
    <t>Dat lijkt mij geen probleem.</t>
  </si>
  <si>
    <t>Een indicatie op basis van gemiddelde in de huidige markt is wel gewenst ter beoordeling in de aanbesteding.</t>
  </si>
  <si>
    <r>
      <t xml:space="preserve">Ja, dat is akkoord. Ik neem aan dat u dit doet voor de tweede nota van inlichtingen. </t>
    </r>
    <r>
      <rPr>
        <b/>
        <sz val="10"/>
        <color rgb="FFFF0000"/>
        <rFont val="Arial"/>
        <family val="2"/>
      </rPr>
      <t>Aanvulling: 2e NVI: Inmiddels van deze vraagsteller uitleg gekregen en een voorstel voor een aanvulling op de verklaring van geen Russische betrokkenheid ontvangen. De gemeente is daarmee akkoord gegaan. Daar het leveranciersspecifiek is, wordt de aanvulling niet gedeeld, maar uiteraard kunnen andere inschrijvers bij eenzelfde vraagstuk via 'aanbesteding@houten.nl' een voorstel doen.</t>
    </r>
  </si>
  <si>
    <r>
      <t>29-8-2024 en</t>
    </r>
    <r>
      <rPr>
        <b/>
        <sz val="10"/>
        <color rgb="FFFF0000"/>
        <rFont val="Arial"/>
        <family val="2"/>
      </rPr>
      <t xml:space="preserve"> 3 september 2024</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</si>
</sst>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fonts count="2" x14ac:knownFonts="1">
    <font>
      <sz val="10"/>
      <color theme="1"/>
      <name val="Arial"/>
      <family val="2"/>
    </font>
    <font>
      <b/>
      <sz val="10"/>
      <color rgb="FFFF0000"/>
      <name val="Arial"/>
      <family val="2"/>
    </font>
  </fonts>
  <fills count="3">
    <fill>
      <patternFill patternType="none"/>
    </fill>
    <fill>
      <patternFill patternType="gray125"/>
    </fill>
    <fill>
      <patternFill patternType="solid">
        <fgColor theme="0" tint="-0.249977111117893"/>
        <bgColor indexed="64"/>
      </patternFill>
    </fill>
  </fills>
  <borders count="1">
    <border>
      <left/>
      <right/>
      <top/>
      <bottom/>
      <diagonal/>
    </border>
  </borders>
  <cellStyleXfs count="1">
    <xf numFmtId="0" fontId="0" fillId="0" borderId="0"/>
  </cellStyleXfs>
  <cellXfs count="12">
    <xf numFmtId="0" fontId="0" fillId="0" borderId="0" xfId="0"/>
    <xf numFmtId="0" fontId="0" fillId="0" borderId="0" xfId="0" applyAlignment="1">
      <alignment wrapText="1"/>
    </xf>
    <xf numFmtId="14" fontId="0" fillId="0" borderId="0" xfId="0" applyNumberFormat="1" applyAlignment="1">
      <alignment wrapText="1"/>
    </xf>
    <xf numFmtId="14" fontId="0" fillId="0" borderId="0" xfId="0" applyNumberFormat="1"/>
    <xf numFmtId="0" fontId="0" fillId="2" borderId="0" xfId="0" applyFill="1"/>
    <xf numFmtId="0" fontId="0" fillId="2" borderId="0" xfId="0" applyFill="1" applyAlignment="1">
      <alignment wrapText="1"/>
    </xf>
    <xf numFmtId="14" fontId="0" fillId="2" borderId="0" xfId="0" applyNumberFormat="1" applyFill="1" applyAlignment="1">
      <alignment wrapText="1"/>
    </xf>
    <xf numFmtId="14" fontId="0" fillId="2" borderId="0" xfId="0" applyNumberFormat="1" applyFill="1"/>
    <xf numFmtId="0" fontId="0" fillId="0" borderId="0" xfId="0" applyFill="1"/>
    <xf numFmtId="0" fontId="0" fillId="0" borderId="0" xfId="0" applyFill="1" applyAlignment="1">
      <alignment wrapText="1"/>
    </xf>
    <xf numFmtId="14" fontId="0" fillId="0" borderId="0" xfId="0" applyNumberFormat="1" applyFill="1" applyAlignment="1">
      <alignment wrapText="1"/>
    </xf>
    <xf numFmtId="14" fontId="0" fillId="0" borderId="0" xfId="0" applyNumberFormat="1" applyFill="1" applyAlignment="1">
      <alignment vertical="top" wrapText="1"/>
    </xf>
  </cellXfs>
  <cellStyles count="1">
    <cellStyle name="Standaard" xfId="0" builtinId="0"/>
  </cellStyles>
  <dxfs count="7">
    <dxf>
      <numFmt numFmtId="19" formatCode="d/m/yyyy"/>
    </dxf>
    <dxf>
      <numFmt numFmtId="19" formatCode="d/m/yyyy"/>
      <alignment horizontal="general" vertical="bottom" textRotation="0" wrapText="1" indent="0" justifyLastLine="0" shrinkToFit="0" readingOrder="0"/>
    </dxf>
    <dxf>
      <alignment horizontal="general" vertical="bottom" textRotation="0" wrapText="1" indent="0" justifyLastLine="0" shrinkToFit="0" readingOrder="0"/>
    </dxf>
    <dxf>
      <alignment horizontal="general" vertical="bottom" textRotation="0" wrapText="1" indent="0" justifyLastLine="0" shrinkToFit="0" readingOrder="0"/>
    </dxf>
    <dxf>
      <alignment horizontal="general" vertical="bottom" textRotation="0" wrapText="1" indent="0" justifyLastLine="0" shrinkToFit="0" readingOrder="0"/>
    </dxf>
    <dxf>
      <font>
        <b/>
        <i val="0"/>
        <color theme="0"/>
      </font>
      <fill>
        <patternFill>
          <bgColor rgb="FF273E80"/>
        </patternFill>
      </fill>
    </dxf>
    <dxf>
      <border>
        <left style="thin">
          <color theme="2" tint="-0.24994659260841701"/>
        </left>
        <right style="thin">
          <color theme="2" tint="-0.24994659260841701"/>
        </right>
        <top style="thin">
          <color theme="2" tint="-0.24994659260841701"/>
        </top>
        <bottom style="thin">
          <color theme="2" tint="-0.24994659260841701"/>
        </bottom>
        <vertical style="thin">
          <color theme="2" tint="-0.24994659260841701"/>
        </vertical>
        <horizontal style="thin">
          <color theme="2" tint="-0.24994659260841701"/>
        </horizontal>
      </border>
    </dxf>
  </dxfs>
  <tableStyles count="1" defaultTableStyle="TableStyleMedium2" defaultPivotStyle="PivotStyleLight16">
    <tableStyle name="NvI" pivot="0" count="2" xr9:uid="{1E82719B-56D9-475F-BBBF-A88B46302B34}">
      <tableStyleElement type="wholeTable" dxfId="6"/>
      <tableStyleElement type="headerRow" dxfId="5"/>
    </tableStyle>
  </tableStyle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_rels/vmlDrawing1.vml.rels><?xml version="1.0" encoding="UTF-8" standalone="yes"?>
<Relationships xmlns="http://schemas.openxmlformats.org/package/2006/relationships"><Relationship Id="rId1" Type="http://schemas.openxmlformats.org/officeDocument/2006/relationships/image" Target="../media/image1.png"/></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47972261-50F6-4562-943C-345002A91DA6}" name="NvI" displayName="NvI" ref="A2:H76" totalsRowShown="0">
  <autoFilter ref="A2:H76" xr:uid="{5A68C207-B6C8-4F21-A365-B1386070012C}">
    <filterColumn colId="0" hiddenButton="1"/>
    <filterColumn colId="1" hiddenButton="1"/>
    <filterColumn colId="2" hiddenButton="1"/>
    <filterColumn colId="3" hiddenButton="1"/>
    <filterColumn colId="4" hiddenButton="1"/>
    <filterColumn colId="5" hiddenButton="1"/>
    <filterColumn colId="6" hiddenButton="1"/>
    <filterColumn colId="7" hiddenButton="1"/>
  </autoFilter>
  <tableColumns count="8">
    <tableColumn id="1" xr3:uid="{45B333E5-FD83-42DE-8B71-27A66B407A58}" name="Ref. Nr.">
      <calculatedColumnFormula>ROW()- 2</calculatedColumnFormula>
    </tableColumn>
    <tableColumn id="2" xr3:uid="{DB528D45-1C6C-4661-9AFF-14EF34B1BB87}" name="Onderwerp" dataDxfId="4"/>
    <tableColumn id="3" xr3:uid="{ADE47729-5B98-42DA-A2B1-23CA76279A85}" name="Vraag" dataDxfId="3"/>
    <tableColumn id="4" xr3:uid="{72D31068-3A4C-4A79-B23E-BD9244752B0B}" name="Antwoord" dataDxfId="2"/>
    <tableColumn id="5" xr3:uid="{F5D4041C-FA0B-401E-AA48-35B5A0FA9A99}" name="Ontvangen op" dataDxfId="1"/>
    <tableColumn id="6" xr3:uid="{15163D23-7977-413E-9271-AA391997BBC5}" name="Beantwoord op" dataDxfId="0"/>
    <tableColumn id="7" xr3:uid="{AD8BF505-8967-4DA9-81D5-B7E5C22C23EB}" name="Vraagnr TN"/>
    <tableColumn id="8" xr3:uid="{7B065252-DA77-4D6F-A08D-B47173235EAC}" name="Gepubl."/>
  </tableColumns>
  <tableStyleInfo name="NvI" showFirstColumn="0" showLastColumn="0" showRowStripes="1" showColumnStripes="0"/>
</table>
</file>

<file path=xl/theme/theme1.xml><?xml version="1.0" encoding="utf-8"?>
<a:theme xmlns:a="http://schemas.openxmlformats.org/drawingml/2006/main" name="Kantoorthema">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3" Type="http://schemas.openxmlformats.org/officeDocument/2006/relationships/table" Target="../tables/table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B676C2D-51AF-49E9-AFA2-6347C7D08057}">
  <sheetPr codeName="shNVI">
    <pageSetUpPr fitToPage="1"/>
  </sheetPr>
  <dimension ref="A1:J76"/>
  <sheetViews>
    <sheetView showGridLines="0" tabSelected="1" topLeftCell="A48" workbookViewId="0">
      <selection activeCell="F53" sqref="F53"/>
    </sheetView>
  </sheetViews>
  <sheetFormatPr defaultRowHeight="12.75" x14ac:dyDescent="0.2"/>
  <cols>
    <col min="1" max="1" width="9.85546875" customWidth="1"/>
    <col min="2" max="2" width="25.7109375" style="1" customWidth="1"/>
    <col min="3" max="4" width="70.7109375" style="1" customWidth="1"/>
    <col min="5" max="5" width="15.7109375" style="1" customWidth="1"/>
    <col min="6" max="6" width="17" customWidth="1"/>
    <col min="7" max="7" width="13.42578125" hidden="1" customWidth="1"/>
    <col min="8" max="8" width="10.28515625" hidden="1" customWidth="1"/>
    <col min="9" max="10" width="9.140625" hidden="1" customWidth="1"/>
  </cols>
  <sheetData>
    <row r="1" spans="1:9" x14ac:dyDescent="0.2">
      <c r="A1" t="s">
        <v>0</v>
      </c>
      <c r="H1">
        <v>479716</v>
      </c>
      <c r="I1">
        <v>2</v>
      </c>
    </row>
    <row r="2" spans="1:9" x14ac:dyDescent="0.2">
      <c r="A2" t="s">
        <v>1</v>
      </c>
      <c r="B2" s="1" t="s">
        <v>2</v>
      </c>
      <c r="C2" s="1" t="s">
        <v>3</v>
      </c>
      <c r="D2" s="1" t="s">
        <v>4</v>
      </c>
      <c r="E2" s="1" t="s">
        <v>5</v>
      </c>
      <c r="F2" t="s">
        <v>6</v>
      </c>
      <c r="G2" t="s">
        <v>7</v>
      </c>
      <c r="H2" t="s">
        <v>8</v>
      </c>
    </row>
    <row r="3" spans="1:9" ht="25.5" x14ac:dyDescent="0.2">
      <c r="A3" s="4">
        <f t="shared" ref="A3:A34" si="0">ROW()- 2</f>
        <v>1</v>
      </c>
      <c r="B3" s="5" t="s">
        <v>9</v>
      </c>
      <c r="C3" s="5" t="s">
        <v>10</v>
      </c>
      <c r="D3" s="5" t="s">
        <v>139</v>
      </c>
      <c r="E3" s="6">
        <v>45527</v>
      </c>
      <c r="F3" s="7">
        <v>45533</v>
      </c>
      <c r="G3">
        <v>1</v>
      </c>
      <c r="H3" t="s">
        <v>146</v>
      </c>
    </row>
    <row r="4" spans="1:9" x14ac:dyDescent="0.2">
      <c r="A4" s="4">
        <f t="shared" si="0"/>
        <v>2</v>
      </c>
      <c r="B4" s="5" t="s">
        <v>9</v>
      </c>
      <c r="C4" s="5" t="s">
        <v>11</v>
      </c>
      <c r="D4" s="5" t="s">
        <v>140</v>
      </c>
      <c r="E4" s="6">
        <v>45527</v>
      </c>
      <c r="F4" s="7">
        <v>45533</v>
      </c>
      <c r="G4">
        <v>2</v>
      </c>
      <c r="H4" t="s">
        <v>146</v>
      </c>
    </row>
    <row r="5" spans="1:9" ht="25.5" x14ac:dyDescent="0.2">
      <c r="A5" s="4">
        <f t="shared" si="0"/>
        <v>3</v>
      </c>
      <c r="B5" s="5" t="s">
        <v>9</v>
      </c>
      <c r="C5" s="5" t="s">
        <v>12</v>
      </c>
      <c r="D5" s="5" t="s">
        <v>141</v>
      </c>
      <c r="E5" s="6">
        <v>45527</v>
      </c>
      <c r="F5" s="7">
        <v>45533</v>
      </c>
      <c r="G5">
        <v>3</v>
      </c>
      <c r="H5" t="s">
        <v>146</v>
      </c>
    </row>
    <row r="6" spans="1:9" ht="51" x14ac:dyDescent="0.2">
      <c r="A6" s="4">
        <f t="shared" si="0"/>
        <v>4</v>
      </c>
      <c r="B6" s="5" t="s">
        <v>9</v>
      </c>
      <c r="C6" s="5" t="s">
        <v>13</v>
      </c>
      <c r="D6" s="5" t="s">
        <v>142</v>
      </c>
      <c r="E6" s="6">
        <v>45527</v>
      </c>
      <c r="F6" s="7">
        <v>45533</v>
      </c>
      <c r="G6">
        <v>4</v>
      </c>
      <c r="H6" t="s">
        <v>146</v>
      </c>
    </row>
    <row r="7" spans="1:9" ht="76.5" x14ac:dyDescent="0.2">
      <c r="A7" s="4">
        <f t="shared" si="0"/>
        <v>5</v>
      </c>
      <c r="B7" s="5" t="s">
        <v>14</v>
      </c>
      <c r="C7" s="5" t="s">
        <v>15</v>
      </c>
      <c r="D7" s="5" t="s">
        <v>143</v>
      </c>
      <c r="E7" s="6">
        <v>45527</v>
      </c>
      <c r="F7" s="7">
        <v>45533</v>
      </c>
      <c r="G7">
        <v>5</v>
      </c>
      <c r="H7" t="s">
        <v>146</v>
      </c>
    </row>
    <row r="8" spans="1:9" ht="127.5" x14ac:dyDescent="0.2">
      <c r="A8" s="4">
        <f t="shared" si="0"/>
        <v>6</v>
      </c>
      <c r="B8" s="5" t="s">
        <v>9</v>
      </c>
      <c r="C8" s="5" t="s">
        <v>16</v>
      </c>
      <c r="D8" s="5" t="s">
        <v>144</v>
      </c>
      <c r="E8" s="6">
        <v>45527</v>
      </c>
      <c r="F8" s="7">
        <v>45533</v>
      </c>
      <c r="G8">
        <v>6</v>
      </c>
      <c r="H8" t="s">
        <v>146</v>
      </c>
    </row>
    <row r="9" spans="1:9" ht="63.75" x14ac:dyDescent="0.2">
      <c r="A9" s="4">
        <f t="shared" si="0"/>
        <v>7</v>
      </c>
      <c r="B9" s="5" t="s">
        <v>17</v>
      </c>
      <c r="C9" s="5" t="s">
        <v>18</v>
      </c>
      <c r="D9" s="5" t="s">
        <v>145</v>
      </c>
      <c r="E9" s="6">
        <v>45527</v>
      </c>
      <c r="F9" s="7">
        <v>45533</v>
      </c>
      <c r="G9">
        <v>7</v>
      </c>
      <c r="H9" t="s">
        <v>146</v>
      </c>
    </row>
    <row r="10" spans="1:9" ht="38.25" x14ac:dyDescent="0.2">
      <c r="A10" s="4">
        <f t="shared" si="0"/>
        <v>8</v>
      </c>
      <c r="B10" s="5" t="s">
        <v>17</v>
      </c>
      <c r="C10" s="5" t="s">
        <v>19</v>
      </c>
      <c r="D10" s="5" t="s">
        <v>146</v>
      </c>
      <c r="E10" s="6">
        <v>45527</v>
      </c>
      <c r="F10" s="7">
        <v>45533</v>
      </c>
      <c r="G10">
        <v>8</v>
      </c>
      <c r="H10" t="s">
        <v>146</v>
      </c>
    </row>
    <row r="11" spans="1:9" ht="76.5" x14ac:dyDescent="0.2">
      <c r="A11" s="4">
        <f t="shared" si="0"/>
        <v>9</v>
      </c>
      <c r="B11" s="5" t="s">
        <v>17</v>
      </c>
      <c r="C11" s="5" t="s">
        <v>20</v>
      </c>
      <c r="D11" s="5" t="s">
        <v>147</v>
      </c>
      <c r="E11" s="6">
        <v>45527</v>
      </c>
      <c r="F11" s="7">
        <v>45533</v>
      </c>
      <c r="G11">
        <v>9</v>
      </c>
      <c r="H11" t="s">
        <v>146</v>
      </c>
    </row>
    <row r="12" spans="1:9" ht="229.5" x14ac:dyDescent="0.2">
      <c r="A12" s="4">
        <f t="shared" si="0"/>
        <v>10</v>
      </c>
      <c r="B12" s="5" t="s">
        <v>21</v>
      </c>
      <c r="C12" s="5" t="s">
        <v>22</v>
      </c>
      <c r="D12" s="5" t="s">
        <v>148</v>
      </c>
      <c r="E12" s="6">
        <v>45527</v>
      </c>
      <c r="F12" s="7">
        <v>45533</v>
      </c>
      <c r="G12">
        <v>10</v>
      </c>
      <c r="H12" t="s">
        <v>146</v>
      </c>
    </row>
    <row r="13" spans="1:9" ht="38.25" x14ac:dyDescent="0.2">
      <c r="A13" s="4">
        <f t="shared" si="0"/>
        <v>11</v>
      </c>
      <c r="B13" s="5" t="s">
        <v>23</v>
      </c>
      <c r="C13" s="5" t="s">
        <v>24</v>
      </c>
      <c r="D13" s="5" t="s">
        <v>149</v>
      </c>
      <c r="E13" s="6">
        <v>45527</v>
      </c>
      <c r="F13" s="7">
        <v>45533</v>
      </c>
      <c r="G13">
        <v>11</v>
      </c>
      <c r="H13" t="s">
        <v>146</v>
      </c>
    </row>
    <row r="14" spans="1:9" ht="114.75" x14ac:dyDescent="0.2">
      <c r="A14" s="4">
        <f t="shared" si="0"/>
        <v>12</v>
      </c>
      <c r="B14" s="5" t="s">
        <v>25</v>
      </c>
      <c r="C14" s="5" t="s">
        <v>26</v>
      </c>
      <c r="D14" s="5" t="s">
        <v>150</v>
      </c>
      <c r="E14" s="6">
        <v>45527</v>
      </c>
      <c r="F14" s="7">
        <v>45533</v>
      </c>
      <c r="G14">
        <v>12</v>
      </c>
      <c r="H14" t="s">
        <v>146</v>
      </c>
    </row>
    <row r="15" spans="1:9" ht="51" x14ac:dyDescent="0.2">
      <c r="A15" s="4">
        <f t="shared" si="0"/>
        <v>13</v>
      </c>
      <c r="B15" s="5" t="s">
        <v>27</v>
      </c>
      <c r="C15" s="5" t="s">
        <v>28</v>
      </c>
      <c r="D15" s="5" t="s">
        <v>151</v>
      </c>
      <c r="E15" s="6">
        <v>45527</v>
      </c>
      <c r="F15" s="7">
        <v>45533</v>
      </c>
      <c r="G15">
        <v>13</v>
      </c>
      <c r="H15" t="s">
        <v>146</v>
      </c>
    </row>
    <row r="16" spans="1:9" ht="191.25" x14ac:dyDescent="0.2">
      <c r="A16" s="4">
        <f t="shared" si="0"/>
        <v>14</v>
      </c>
      <c r="B16" s="5" t="s">
        <v>29</v>
      </c>
      <c r="C16" s="5" t="s">
        <v>30</v>
      </c>
      <c r="D16" s="5" t="s">
        <v>152</v>
      </c>
      <c r="E16" s="6">
        <v>45527</v>
      </c>
      <c r="F16" s="7">
        <v>45533</v>
      </c>
      <c r="G16">
        <v>14</v>
      </c>
      <c r="H16" t="s">
        <v>146</v>
      </c>
    </row>
    <row r="17" spans="1:8" ht="178.5" x14ac:dyDescent="0.2">
      <c r="A17" s="4">
        <f t="shared" si="0"/>
        <v>15</v>
      </c>
      <c r="B17" s="5" t="s">
        <v>31</v>
      </c>
      <c r="C17" s="5" t="s">
        <v>32</v>
      </c>
      <c r="D17" s="5" t="s">
        <v>153</v>
      </c>
      <c r="E17" s="6">
        <v>45527</v>
      </c>
      <c r="F17" s="7">
        <v>45533</v>
      </c>
      <c r="G17">
        <v>15</v>
      </c>
      <c r="H17" t="s">
        <v>146</v>
      </c>
    </row>
    <row r="18" spans="1:8" ht="114.75" x14ac:dyDescent="0.2">
      <c r="A18" s="4">
        <f t="shared" si="0"/>
        <v>16</v>
      </c>
      <c r="B18" s="5" t="s">
        <v>33</v>
      </c>
      <c r="C18" s="5" t="s">
        <v>34</v>
      </c>
      <c r="D18" s="5" t="s">
        <v>154</v>
      </c>
      <c r="E18" s="6">
        <v>45527</v>
      </c>
      <c r="F18" s="7">
        <v>45533</v>
      </c>
      <c r="G18">
        <v>16</v>
      </c>
      <c r="H18" t="s">
        <v>146</v>
      </c>
    </row>
    <row r="19" spans="1:8" ht="89.25" x14ac:dyDescent="0.2">
      <c r="A19" s="4">
        <f t="shared" si="0"/>
        <v>17</v>
      </c>
      <c r="B19" s="5" t="s">
        <v>35</v>
      </c>
      <c r="C19" s="5" t="s">
        <v>36</v>
      </c>
      <c r="D19" s="5" t="s">
        <v>155</v>
      </c>
      <c r="E19" s="6">
        <v>45527</v>
      </c>
      <c r="F19" s="7">
        <v>45533</v>
      </c>
      <c r="G19">
        <v>17</v>
      </c>
      <c r="H19" t="s">
        <v>146</v>
      </c>
    </row>
    <row r="20" spans="1:8" ht="63.75" x14ac:dyDescent="0.2">
      <c r="A20" s="4">
        <f t="shared" si="0"/>
        <v>18</v>
      </c>
      <c r="B20" s="5" t="s">
        <v>37</v>
      </c>
      <c r="C20" s="5" t="s">
        <v>38</v>
      </c>
      <c r="D20" s="5" t="s">
        <v>154</v>
      </c>
      <c r="E20" s="6">
        <v>45527</v>
      </c>
      <c r="F20" s="7">
        <v>45533</v>
      </c>
      <c r="G20">
        <v>18</v>
      </c>
      <c r="H20" t="s">
        <v>146</v>
      </c>
    </row>
    <row r="21" spans="1:8" ht="127.5" x14ac:dyDescent="0.2">
      <c r="A21" s="4">
        <f t="shared" si="0"/>
        <v>19</v>
      </c>
      <c r="B21" s="5" t="s">
        <v>39</v>
      </c>
      <c r="C21" s="5" t="s">
        <v>40</v>
      </c>
      <c r="D21" s="5" t="s">
        <v>154</v>
      </c>
      <c r="E21" s="6">
        <v>45527</v>
      </c>
      <c r="F21" s="7">
        <v>45533</v>
      </c>
      <c r="G21">
        <v>19</v>
      </c>
      <c r="H21" t="s">
        <v>146</v>
      </c>
    </row>
    <row r="22" spans="1:8" ht="63.75" x14ac:dyDescent="0.2">
      <c r="A22" s="4">
        <f t="shared" si="0"/>
        <v>20</v>
      </c>
      <c r="B22" s="5" t="s">
        <v>41</v>
      </c>
      <c r="C22" s="5" t="s">
        <v>42</v>
      </c>
      <c r="D22" s="5" t="s">
        <v>156</v>
      </c>
      <c r="E22" s="6">
        <v>45527</v>
      </c>
      <c r="F22" s="7">
        <v>45533</v>
      </c>
      <c r="G22">
        <v>20</v>
      </c>
      <c r="H22" t="s">
        <v>146</v>
      </c>
    </row>
    <row r="23" spans="1:8" ht="178.5" x14ac:dyDescent="0.2">
      <c r="A23" s="4">
        <f t="shared" si="0"/>
        <v>21</v>
      </c>
      <c r="B23" s="5" t="s">
        <v>43</v>
      </c>
      <c r="C23" s="5" t="s">
        <v>44</v>
      </c>
      <c r="D23" s="5" t="s">
        <v>157</v>
      </c>
      <c r="E23" s="6">
        <v>45527</v>
      </c>
      <c r="F23" s="7">
        <v>45533</v>
      </c>
      <c r="G23">
        <v>21</v>
      </c>
      <c r="H23" t="s">
        <v>146</v>
      </c>
    </row>
    <row r="24" spans="1:8" ht="89.25" x14ac:dyDescent="0.2">
      <c r="A24" s="4">
        <f t="shared" si="0"/>
        <v>22</v>
      </c>
      <c r="B24" s="5" t="s">
        <v>45</v>
      </c>
      <c r="C24" s="5" t="s">
        <v>46</v>
      </c>
      <c r="D24" s="5" t="s">
        <v>154</v>
      </c>
      <c r="E24" s="6">
        <v>45527</v>
      </c>
      <c r="F24" s="7">
        <v>45533</v>
      </c>
      <c r="G24">
        <v>22</v>
      </c>
      <c r="H24" t="s">
        <v>146</v>
      </c>
    </row>
    <row r="25" spans="1:8" ht="38.25" x14ac:dyDescent="0.2">
      <c r="A25" s="4">
        <f t="shared" si="0"/>
        <v>23</v>
      </c>
      <c r="B25" s="5" t="s">
        <v>47</v>
      </c>
      <c r="C25" s="5" t="s">
        <v>48</v>
      </c>
      <c r="D25" s="5" t="s">
        <v>149</v>
      </c>
      <c r="E25" s="6">
        <v>45527</v>
      </c>
      <c r="F25" s="7">
        <v>45533</v>
      </c>
      <c r="G25">
        <v>23</v>
      </c>
      <c r="H25" t="s">
        <v>146</v>
      </c>
    </row>
    <row r="26" spans="1:8" ht="51" x14ac:dyDescent="0.2">
      <c r="A26" s="4">
        <f t="shared" si="0"/>
        <v>24</v>
      </c>
      <c r="B26" s="5" t="s">
        <v>47</v>
      </c>
      <c r="C26" s="5" t="s">
        <v>49</v>
      </c>
      <c r="D26" s="5" t="s">
        <v>158</v>
      </c>
      <c r="E26" s="6">
        <v>45527</v>
      </c>
      <c r="F26" s="7">
        <v>45533</v>
      </c>
      <c r="G26">
        <v>24</v>
      </c>
      <c r="H26" t="s">
        <v>146</v>
      </c>
    </row>
    <row r="27" spans="1:8" ht="127.5" x14ac:dyDescent="0.2">
      <c r="A27" s="4">
        <f t="shared" si="0"/>
        <v>25</v>
      </c>
      <c r="B27" s="5" t="s">
        <v>17</v>
      </c>
      <c r="C27" s="5" t="s">
        <v>50</v>
      </c>
      <c r="D27" s="5" t="s">
        <v>159</v>
      </c>
      <c r="E27" s="6">
        <v>45527</v>
      </c>
      <c r="F27" s="7">
        <v>45533</v>
      </c>
      <c r="G27">
        <v>25</v>
      </c>
      <c r="H27" t="s">
        <v>146</v>
      </c>
    </row>
    <row r="28" spans="1:8" ht="165.75" x14ac:dyDescent="0.2">
      <c r="A28" s="4">
        <f t="shared" si="0"/>
        <v>26</v>
      </c>
      <c r="B28" s="5" t="s">
        <v>51</v>
      </c>
      <c r="C28" s="5" t="s">
        <v>52</v>
      </c>
      <c r="D28" s="5" t="s">
        <v>160</v>
      </c>
      <c r="E28" s="6">
        <v>45527</v>
      </c>
      <c r="F28" s="7">
        <v>45533</v>
      </c>
      <c r="G28">
        <v>26</v>
      </c>
      <c r="H28" t="s">
        <v>146</v>
      </c>
    </row>
    <row r="29" spans="1:8" ht="102" x14ac:dyDescent="0.2">
      <c r="A29" s="4">
        <f t="shared" si="0"/>
        <v>27</v>
      </c>
      <c r="B29" s="5" t="s">
        <v>53</v>
      </c>
      <c r="C29" s="5" t="s">
        <v>54</v>
      </c>
      <c r="D29" s="5" t="s">
        <v>161</v>
      </c>
      <c r="E29" s="6">
        <v>45527</v>
      </c>
      <c r="F29" s="7">
        <v>45533</v>
      </c>
      <c r="G29">
        <v>27</v>
      </c>
      <c r="H29" t="s">
        <v>146</v>
      </c>
    </row>
    <row r="30" spans="1:8" ht="38.25" x14ac:dyDescent="0.2">
      <c r="A30" s="4">
        <f t="shared" si="0"/>
        <v>28</v>
      </c>
      <c r="B30" s="5" t="s">
        <v>55</v>
      </c>
      <c r="C30" s="5" t="s">
        <v>56</v>
      </c>
      <c r="D30" s="5" t="s">
        <v>162</v>
      </c>
      <c r="E30" s="6">
        <v>45527</v>
      </c>
      <c r="F30" s="7">
        <v>45533</v>
      </c>
      <c r="G30">
        <v>28</v>
      </c>
      <c r="H30" t="s">
        <v>146</v>
      </c>
    </row>
    <row r="31" spans="1:8" ht="25.5" x14ac:dyDescent="0.2">
      <c r="A31" s="4">
        <f t="shared" si="0"/>
        <v>29</v>
      </c>
      <c r="B31" s="5" t="s">
        <v>57</v>
      </c>
      <c r="C31" s="5" t="s">
        <v>58</v>
      </c>
      <c r="D31" s="5" t="s">
        <v>162</v>
      </c>
      <c r="E31" s="6">
        <v>45527</v>
      </c>
      <c r="F31" s="7">
        <v>45533</v>
      </c>
      <c r="G31">
        <v>29</v>
      </c>
      <c r="H31" t="s">
        <v>146</v>
      </c>
    </row>
    <row r="32" spans="1:8" ht="102" x14ac:dyDescent="0.2">
      <c r="A32" s="4">
        <f t="shared" si="0"/>
        <v>30</v>
      </c>
      <c r="B32" s="5" t="s">
        <v>59</v>
      </c>
      <c r="C32" s="5" t="s">
        <v>60</v>
      </c>
      <c r="D32" s="5" t="s">
        <v>162</v>
      </c>
      <c r="E32" s="6">
        <v>45527</v>
      </c>
      <c r="F32" s="7">
        <v>45533</v>
      </c>
      <c r="G32">
        <v>30</v>
      </c>
      <c r="H32" t="s">
        <v>146</v>
      </c>
    </row>
    <row r="33" spans="1:8" ht="51" x14ac:dyDescent="0.2">
      <c r="A33" s="4">
        <f t="shared" si="0"/>
        <v>31</v>
      </c>
      <c r="B33" s="5" t="s">
        <v>61</v>
      </c>
      <c r="C33" s="5" t="s">
        <v>62</v>
      </c>
      <c r="D33" s="5" t="s">
        <v>162</v>
      </c>
      <c r="E33" s="6">
        <v>45527</v>
      </c>
      <c r="F33" s="7">
        <v>45533</v>
      </c>
      <c r="G33">
        <v>31</v>
      </c>
      <c r="H33" t="s">
        <v>146</v>
      </c>
    </row>
    <row r="34" spans="1:8" ht="63.75" x14ac:dyDescent="0.2">
      <c r="A34" s="4">
        <f t="shared" si="0"/>
        <v>32</v>
      </c>
      <c r="B34" s="5" t="s">
        <v>63</v>
      </c>
      <c r="C34" s="5" t="s">
        <v>64</v>
      </c>
      <c r="D34" s="5" t="s">
        <v>163</v>
      </c>
      <c r="E34" s="6">
        <v>45527</v>
      </c>
      <c r="F34" s="7">
        <v>45533</v>
      </c>
      <c r="G34">
        <v>32</v>
      </c>
      <c r="H34" t="s">
        <v>146</v>
      </c>
    </row>
    <row r="35" spans="1:8" ht="63.75" x14ac:dyDescent="0.2">
      <c r="A35" s="4">
        <f t="shared" ref="A35:A66" si="1">ROW()- 2</f>
        <v>33</v>
      </c>
      <c r="B35" s="5" t="s">
        <v>65</v>
      </c>
      <c r="C35" s="5" t="s">
        <v>66</v>
      </c>
      <c r="D35" s="5" t="s">
        <v>162</v>
      </c>
      <c r="E35" s="6">
        <v>45527</v>
      </c>
      <c r="F35" s="7">
        <v>45533</v>
      </c>
      <c r="G35">
        <v>33</v>
      </c>
      <c r="H35" t="s">
        <v>146</v>
      </c>
    </row>
    <row r="36" spans="1:8" ht="89.25" x14ac:dyDescent="0.2">
      <c r="A36" s="4">
        <f t="shared" si="1"/>
        <v>34</v>
      </c>
      <c r="B36" s="5" t="s">
        <v>67</v>
      </c>
      <c r="C36" s="5" t="s">
        <v>68</v>
      </c>
      <c r="D36" s="5" t="s">
        <v>162</v>
      </c>
      <c r="E36" s="6">
        <v>45527</v>
      </c>
      <c r="F36" s="7">
        <v>45533</v>
      </c>
      <c r="G36">
        <v>34</v>
      </c>
      <c r="H36" t="s">
        <v>146</v>
      </c>
    </row>
    <row r="37" spans="1:8" ht="63.75" x14ac:dyDescent="0.2">
      <c r="A37" s="4">
        <f t="shared" si="1"/>
        <v>35</v>
      </c>
      <c r="B37" s="5" t="s">
        <v>69</v>
      </c>
      <c r="C37" s="5" t="s">
        <v>70</v>
      </c>
      <c r="D37" s="5" t="s">
        <v>162</v>
      </c>
      <c r="E37" s="6">
        <v>45527</v>
      </c>
      <c r="F37" s="7">
        <v>45533</v>
      </c>
      <c r="G37">
        <v>35</v>
      </c>
      <c r="H37" t="s">
        <v>146</v>
      </c>
    </row>
    <row r="38" spans="1:8" ht="76.5" x14ac:dyDescent="0.2">
      <c r="A38" s="4">
        <f t="shared" si="1"/>
        <v>36</v>
      </c>
      <c r="B38" s="5" t="s">
        <v>71</v>
      </c>
      <c r="C38" s="5" t="s">
        <v>72</v>
      </c>
      <c r="D38" s="5" t="s">
        <v>162</v>
      </c>
      <c r="E38" s="6">
        <v>45527</v>
      </c>
      <c r="F38" s="7">
        <v>45533</v>
      </c>
      <c r="G38">
        <v>36</v>
      </c>
      <c r="H38" t="s">
        <v>146</v>
      </c>
    </row>
    <row r="39" spans="1:8" ht="25.5" x14ac:dyDescent="0.2">
      <c r="A39" s="4">
        <f t="shared" si="1"/>
        <v>37</v>
      </c>
      <c r="B39" s="5" t="s">
        <v>73</v>
      </c>
      <c r="C39" s="5" t="s">
        <v>74</v>
      </c>
      <c r="D39" s="5" t="s">
        <v>162</v>
      </c>
      <c r="E39" s="6">
        <v>45527</v>
      </c>
      <c r="F39" s="7">
        <v>45533</v>
      </c>
      <c r="G39">
        <v>37</v>
      </c>
      <c r="H39" t="s">
        <v>146</v>
      </c>
    </row>
    <row r="40" spans="1:8" ht="38.25" x14ac:dyDescent="0.2">
      <c r="A40" s="4">
        <f t="shared" si="1"/>
        <v>38</v>
      </c>
      <c r="B40" s="5" t="s">
        <v>75</v>
      </c>
      <c r="C40" s="5" t="s">
        <v>76</v>
      </c>
      <c r="D40" s="5" t="s">
        <v>164</v>
      </c>
      <c r="E40" s="6">
        <v>45528</v>
      </c>
      <c r="F40" s="7">
        <v>45533</v>
      </c>
      <c r="G40">
        <v>38</v>
      </c>
      <c r="H40" t="s">
        <v>146</v>
      </c>
    </row>
    <row r="41" spans="1:8" ht="409.5" x14ac:dyDescent="0.2">
      <c r="A41" s="4">
        <f t="shared" si="1"/>
        <v>39</v>
      </c>
      <c r="B41" s="5" t="s">
        <v>77</v>
      </c>
      <c r="C41" s="5" t="s">
        <v>78</v>
      </c>
      <c r="D41" s="5" t="s">
        <v>165</v>
      </c>
      <c r="E41" s="6">
        <v>45528</v>
      </c>
      <c r="F41" s="7">
        <v>45533</v>
      </c>
      <c r="G41">
        <v>39</v>
      </c>
      <c r="H41" t="s">
        <v>146</v>
      </c>
    </row>
    <row r="42" spans="1:8" ht="38.25" x14ac:dyDescent="0.2">
      <c r="A42" s="4">
        <f t="shared" si="1"/>
        <v>40</v>
      </c>
      <c r="B42" s="5" t="s">
        <v>79</v>
      </c>
      <c r="C42" s="5" t="s">
        <v>80</v>
      </c>
      <c r="D42" s="5" t="s">
        <v>162</v>
      </c>
      <c r="E42" s="6">
        <v>45528</v>
      </c>
      <c r="F42" s="7">
        <v>45533</v>
      </c>
      <c r="G42">
        <v>40</v>
      </c>
      <c r="H42" t="s">
        <v>146</v>
      </c>
    </row>
    <row r="43" spans="1:8" ht="38.25" x14ac:dyDescent="0.2">
      <c r="A43" s="4">
        <f t="shared" si="1"/>
        <v>41</v>
      </c>
      <c r="B43" s="5" t="s">
        <v>81</v>
      </c>
      <c r="C43" s="5" t="s">
        <v>82</v>
      </c>
      <c r="D43" s="5" t="s">
        <v>162</v>
      </c>
      <c r="E43" s="6">
        <v>45528</v>
      </c>
      <c r="F43" s="7">
        <v>45533</v>
      </c>
      <c r="G43">
        <v>41</v>
      </c>
      <c r="H43" t="s">
        <v>146</v>
      </c>
    </row>
    <row r="44" spans="1:8" ht="102" x14ac:dyDescent="0.2">
      <c r="A44" s="4">
        <f t="shared" si="1"/>
        <v>42</v>
      </c>
      <c r="B44" s="5" t="s">
        <v>83</v>
      </c>
      <c r="C44" s="5" t="s">
        <v>84</v>
      </c>
      <c r="D44" s="5" t="s">
        <v>162</v>
      </c>
      <c r="E44" s="6">
        <v>45528</v>
      </c>
      <c r="F44" s="7">
        <v>45533</v>
      </c>
      <c r="G44">
        <v>42</v>
      </c>
      <c r="H44" t="s">
        <v>146</v>
      </c>
    </row>
    <row r="45" spans="1:8" ht="51" x14ac:dyDescent="0.2">
      <c r="A45" s="4">
        <f t="shared" si="1"/>
        <v>43</v>
      </c>
      <c r="B45" s="5" t="s">
        <v>85</v>
      </c>
      <c r="C45" s="5" t="s">
        <v>86</v>
      </c>
      <c r="D45" s="5" t="s">
        <v>162</v>
      </c>
      <c r="E45" s="6">
        <v>45528</v>
      </c>
      <c r="F45" s="7">
        <v>45533</v>
      </c>
      <c r="G45">
        <v>43</v>
      </c>
      <c r="H45" t="s">
        <v>146</v>
      </c>
    </row>
    <row r="46" spans="1:8" ht="63.75" x14ac:dyDescent="0.2">
      <c r="A46" s="4">
        <f t="shared" si="1"/>
        <v>44</v>
      </c>
      <c r="B46" s="5" t="s">
        <v>87</v>
      </c>
      <c r="C46" s="5" t="s">
        <v>88</v>
      </c>
      <c r="D46" s="5" t="s">
        <v>162</v>
      </c>
      <c r="E46" s="6">
        <v>45528</v>
      </c>
      <c r="F46" s="7">
        <v>45533</v>
      </c>
      <c r="G46">
        <v>44</v>
      </c>
      <c r="H46" t="s">
        <v>146</v>
      </c>
    </row>
    <row r="47" spans="1:8" ht="63.75" x14ac:dyDescent="0.2">
      <c r="A47" s="4">
        <f t="shared" si="1"/>
        <v>45</v>
      </c>
      <c r="B47" s="5" t="s">
        <v>89</v>
      </c>
      <c r="C47" s="5" t="s">
        <v>90</v>
      </c>
      <c r="D47" s="5" t="s">
        <v>162</v>
      </c>
      <c r="E47" s="6">
        <v>45528</v>
      </c>
      <c r="F47" s="7">
        <v>45533</v>
      </c>
      <c r="G47">
        <v>45</v>
      </c>
      <c r="H47" t="s">
        <v>146</v>
      </c>
    </row>
    <row r="48" spans="1:8" ht="76.5" x14ac:dyDescent="0.2">
      <c r="A48" s="4">
        <f t="shared" si="1"/>
        <v>46</v>
      </c>
      <c r="B48" s="5" t="s">
        <v>91</v>
      </c>
      <c r="C48" s="5" t="s">
        <v>92</v>
      </c>
      <c r="D48" s="5" t="s">
        <v>162</v>
      </c>
      <c r="E48" s="6">
        <v>45528</v>
      </c>
      <c r="F48" s="7">
        <v>45533</v>
      </c>
      <c r="G48">
        <v>46</v>
      </c>
      <c r="H48" t="s">
        <v>146</v>
      </c>
    </row>
    <row r="49" spans="1:8" ht="76.5" x14ac:dyDescent="0.2">
      <c r="A49" s="4">
        <f t="shared" si="1"/>
        <v>47</v>
      </c>
      <c r="B49" s="5" t="s">
        <v>93</v>
      </c>
      <c r="C49" s="5" t="s">
        <v>94</v>
      </c>
      <c r="D49" s="5" t="s">
        <v>162</v>
      </c>
      <c r="E49" s="6">
        <v>45528</v>
      </c>
      <c r="F49" s="7">
        <v>45533</v>
      </c>
      <c r="G49">
        <v>47</v>
      </c>
      <c r="H49" t="s">
        <v>146</v>
      </c>
    </row>
    <row r="50" spans="1:8" ht="51" x14ac:dyDescent="0.2">
      <c r="A50" s="4">
        <f t="shared" si="1"/>
        <v>48</v>
      </c>
      <c r="B50" s="5" t="s">
        <v>95</v>
      </c>
      <c r="C50" s="5" t="s">
        <v>96</v>
      </c>
      <c r="D50" s="5" t="s">
        <v>166</v>
      </c>
      <c r="E50" s="6">
        <v>45528</v>
      </c>
      <c r="F50" s="7">
        <v>45533</v>
      </c>
      <c r="G50">
        <v>48</v>
      </c>
      <c r="H50" t="s">
        <v>146</v>
      </c>
    </row>
    <row r="51" spans="1:8" ht="76.5" x14ac:dyDescent="0.2">
      <c r="A51" s="4">
        <f t="shared" si="1"/>
        <v>49</v>
      </c>
      <c r="B51" s="5" t="s">
        <v>97</v>
      </c>
      <c r="C51" s="5" t="s">
        <v>98</v>
      </c>
      <c r="D51" s="5" t="s">
        <v>167</v>
      </c>
      <c r="E51" s="6">
        <v>45528</v>
      </c>
      <c r="F51" s="7">
        <v>45533</v>
      </c>
      <c r="G51">
        <v>49</v>
      </c>
      <c r="H51" t="s">
        <v>146</v>
      </c>
    </row>
    <row r="52" spans="1:8" ht="63.75" x14ac:dyDescent="0.2">
      <c r="A52" s="4">
        <f t="shared" si="1"/>
        <v>50</v>
      </c>
      <c r="B52" s="5" t="s">
        <v>99</v>
      </c>
      <c r="C52" s="5" t="s">
        <v>100</v>
      </c>
      <c r="D52" s="5" t="s">
        <v>168</v>
      </c>
      <c r="E52" s="6">
        <v>45528</v>
      </c>
      <c r="F52" s="7">
        <v>45533</v>
      </c>
      <c r="G52">
        <v>50</v>
      </c>
      <c r="H52" t="s">
        <v>146</v>
      </c>
    </row>
    <row r="53" spans="1:8" ht="89.25" x14ac:dyDescent="0.2">
      <c r="A53" s="8">
        <f t="shared" si="1"/>
        <v>51</v>
      </c>
      <c r="B53" s="9" t="s">
        <v>101</v>
      </c>
      <c r="C53" s="9" t="s">
        <v>102</v>
      </c>
      <c r="D53" s="9" t="s">
        <v>195</v>
      </c>
      <c r="E53" s="10">
        <v>45528</v>
      </c>
      <c r="F53" s="11" t="s">
        <v>196</v>
      </c>
      <c r="G53" s="8">
        <v>51</v>
      </c>
      <c r="H53" s="8" t="s">
        <v>146</v>
      </c>
    </row>
    <row r="54" spans="1:8" ht="38.25" x14ac:dyDescent="0.2">
      <c r="A54" s="4">
        <f t="shared" si="1"/>
        <v>52</v>
      </c>
      <c r="B54" s="5" t="s">
        <v>103</v>
      </c>
      <c r="C54" s="5" t="s">
        <v>104</v>
      </c>
      <c r="D54" s="5" t="s">
        <v>149</v>
      </c>
      <c r="E54" s="6">
        <v>45528</v>
      </c>
      <c r="F54" s="7">
        <v>45533</v>
      </c>
      <c r="G54">
        <v>52</v>
      </c>
      <c r="H54" t="s">
        <v>146</v>
      </c>
    </row>
    <row r="55" spans="1:8" ht="38.25" x14ac:dyDescent="0.2">
      <c r="A55" s="4">
        <f t="shared" si="1"/>
        <v>53</v>
      </c>
      <c r="B55" s="5" t="s">
        <v>105</v>
      </c>
      <c r="C55" s="5" t="s">
        <v>106</v>
      </c>
      <c r="D55" s="5" t="s">
        <v>169</v>
      </c>
      <c r="E55" s="6">
        <v>45528</v>
      </c>
      <c r="F55" s="7">
        <v>45533</v>
      </c>
      <c r="G55">
        <v>53</v>
      </c>
      <c r="H55" t="s">
        <v>146</v>
      </c>
    </row>
    <row r="56" spans="1:8" ht="38.25" x14ac:dyDescent="0.2">
      <c r="A56" s="4">
        <f t="shared" si="1"/>
        <v>54</v>
      </c>
      <c r="B56" s="5" t="s">
        <v>107</v>
      </c>
      <c r="C56" s="5" t="s">
        <v>108</v>
      </c>
      <c r="D56" s="5" t="s">
        <v>170</v>
      </c>
      <c r="E56" s="6">
        <v>45528</v>
      </c>
      <c r="F56" s="7">
        <v>45533</v>
      </c>
      <c r="G56">
        <v>54</v>
      </c>
      <c r="H56" t="s">
        <v>146</v>
      </c>
    </row>
    <row r="57" spans="1:8" ht="89.25" x14ac:dyDescent="0.2">
      <c r="A57" s="4">
        <f t="shared" si="1"/>
        <v>55</v>
      </c>
      <c r="B57" s="5" t="s">
        <v>109</v>
      </c>
      <c r="C57" s="5" t="s">
        <v>110</v>
      </c>
      <c r="D57" s="5" t="s">
        <v>171</v>
      </c>
      <c r="E57" s="6">
        <v>45528</v>
      </c>
      <c r="F57" s="7">
        <v>45533</v>
      </c>
      <c r="G57">
        <v>55</v>
      </c>
      <c r="H57" t="s">
        <v>146</v>
      </c>
    </row>
    <row r="58" spans="1:8" ht="76.5" x14ac:dyDescent="0.2">
      <c r="A58" s="4">
        <f t="shared" si="1"/>
        <v>56</v>
      </c>
      <c r="B58" s="5" t="s">
        <v>111</v>
      </c>
      <c r="C58" s="5" t="s">
        <v>112</v>
      </c>
      <c r="D58" s="5" t="s">
        <v>154</v>
      </c>
      <c r="E58" s="6">
        <v>45528</v>
      </c>
      <c r="F58" s="7">
        <v>45533</v>
      </c>
      <c r="G58">
        <v>56</v>
      </c>
      <c r="H58" t="s">
        <v>146</v>
      </c>
    </row>
    <row r="59" spans="1:8" ht="76.5" x14ac:dyDescent="0.2">
      <c r="A59" s="4">
        <f t="shared" si="1"/>
        <v>57</v>
      </c>
      <c r="B59" s="5" t="s">
        <v>113</v>
      </c>
      <c r="C59" s="5" t="s">
        <v>114</v>
      </c>
      <c r="D59" s="5" t="s">
        <v>172</v>
      </c>
      <c r="E59" s="6">
        <v>45528</v>
      </c>
      <c r="F59" s="7">
        <v>45533</v>
      </c>
      <c r="G59">
        <v>57</v>
      </c>
      <c r="H59" t="s">
        <v>146</v>
      </c>
    </row>
    <row r="60" spans="1:8" ht="63.75" x14ac:dyDescent="0.2">
      <c r="A60" s="4">
        <f t="shared" si="1"/>
        <v>58</v>
      </c>
      <c r="B60" s="5" t="s">
        <v>115</v>
      </c>
      <c r="C60" s="5" t="s">
        <v>116</v>
      </c>
      <c r="D60" s="5" t="s">
        <v>154</v>
      </c>
      <c r="E60" s="6">
        <v>45528</v>
      </c>
      <c r="F60" s="7">
        <v>45533</v>
      </c>
      <c r="G60">
        <v>58</v>
      </c>
      <c r="H60" t="s">
        <v>146</v>
      </c>
    </row>
    <row r="61" spans="1:8" ht="89.25" x14ac:dyDescent="0.2">
      <c r="A61" s="4">
        <f t="shared" si="1"/>
        <v>59</v>
      </c>
      <c r="B61" s="5" t="s">
        <v>117</v>
      </c>
      <c r="C61" s="5" t="s">
        <v>118</v>
      </c>
      <c r="D61" s="5" t="s">
        <v>173</v>
      </c>
      <c r="E61" s="6">
        <v>45528</v>
      </c>
      <c r="F61" s="7">
        <v>45533</v>
      </c>
      <c r="G61">
        <v>59</v>
      </c>
      <c r="H61" t="s">
        <v>146</v>
      </c>
    </row>
    <row r="62" spans="1:8" ht="76.5" x14ac:dyDescent="0.2">
      <c r="A62" s="4">
        <f t="shared" si="1"/>
        <v>60</v>
      </c>
      <c r="B62" s="5" t="s">
        <v>119</v>
      </c>
      <c r="C62" s="5" t="s">
        <v>120</v>
      </c>
      <c r="D62" s="5" t="s">
        <v>174</v>
      </c>
      <c r="E62" s="6">
        <v>45528</v>
      </c>
      <c r="F62" s="7">
        <v>45533</v>
      </c>
      <c r="G62">
        <v>60</v>
      </c>
      <c r="H62" t="s">
        <v>146</v>
      </c>
    </row>
    <row r="63" spans="1:8" ht="51" x14ac:dyDescent="0.2">
      <c r="A63" s="4">
        <f t="shared" si="1"/>
        <v>61</v>
      </c>
      <c r="B63" s="5" t="s">
        <v>121</v>
      </c>
      <c r="C63" s="5" t="s">
        <v>122</v>
      </c>
      <c r="D63" s="5" t="s">
        <v>175</v>
      </c>
      <c r="E63" s="6">
        <v>45528</v>
      </c>
      <c r="F63" s="7">
        <v>45533</v>
      </c>
      <c r="G63">
        <v>61</v>
      </c>
      <c r="H63" t="s">
        <v>146</v>
      </c>
    </row>
    <row r="64" spans="1:8" ht="51" x14ac:dyDescent="0.2">
      <c r="A64" s="4">
        <f t="shared" si="1"/>
        <v>62</v>
      </c>
      <c r="B64" s="5" t="s">
        <v>123</v>
      </c>
      <c r="C64" s="5" t="s">
        <v>124</v>
      </c>
      <c r="D64" s="5" t="s">
        <v>175</v>
      </c>
      <c r="E64" s="6">
        <v>45528</v>
      </c>
      <c r="F64" s="7">
        <v>45533</v>
      </c>
      <c r="G64">
        <v>62</v>
      </c>
      <c r="H64" t="s">
        <v>146</v>
      </c>
    </row>
    <row r="65" spans="1:8" ht="38.25" x14ac:dyDescent="0.2">
      <c r="A65" s="4">
        <f t="shared" si="1"/>
        <v>63</v>
      </c>
      <c r="B65" s="5" t="s">
        <v>125</v>
      </c>
      <c r="C65" s="5" t="s">
        <v>126</v>
      </c>
      <c r="D65" s="5" t="s">
        <v>176</v>
      </c>
      <c r="E65" s="6">
        <v>45528</v>
      </c>
      <c r="F65" s="7">
        <v>45533</v>
      </c>
      <c r="G65">
        <v>63</v>
      </c>
      <c r="H65" t="s">
        <v>146</v>
      </c>
    </row>
    <row r="66" spans="1:8" ht="63.75" x14ac:dyDescent="0.2">
      <c r="A66" s="4">
        <f t="shared" si="1"/>
        <v>64</v>
      </c>
      <c r="B66" s="5" t="s">
        <v>127</v>
      </c>
      <c r="C66" s="5" t="s">
        <v>128</v>
      </c>
      <c r="D66" s="5" t="s">
        <v>176</v>
      </c>
      <c r="E66" s="6">
        <v>45528</v>
      </c>
      <c r="F66" s="7">
        <v>45533</v>
      </c>
      <c r="G66">
        <v>64</v>
      </c>
      <c r="H66" t="s">
        <v>146</v>
      </c>
    </row>
    <row r="67" spans="1:8" ht="76.5" x14ac:dyDescent="0.2">
      <c r="A67" s="4">
        <f t="shared" ref="A67:A71" si="2">ROW()- 2</f>
        <v>65</v>
      </c>
      <c r="B67" s="5" t="s">
        <v>129</v>
      </c>
      <c r="C67" s="5" t="s">
        <v>130</v>
      </c>
      <c r="D67" s="5" t="s">
        <v>177</v>
      </c>
      <c r="E67" s="6">
        <v>45528</v>
      </c>
      <c r="F67" s="7">
        <v>45533</v>
      </c>
      <c r="G67">
        <v>65</v>
      </c>
      <c r="H67" t="s">
        <v>146</v>
      </c>
    </row>
    <row r="68" spans="1:8" ht="76.5" x14ac:dyDescent="0.2">
      <c r="A68" s="4">
        <f t="shared" si="2"/>
        <v>66</v>
      </c>
      <c r="B68" s="5" t="s">
        <v>131</v>
      </c>
      <c r="C68" s="5" t="s">
        <v>132</v>
      </c>
      <c r="D68" s="5" t="s">
        <v>178</v>
      </c>
      <c r="E68" s="6">
        <v>45529</v>
      </c>
      <c r="F68" s="7">
        <v>45533</v>
      </c>
      <c r="G68">
        <v>66</v>
      </c>
      <c r="H68" t="s">
        <v>146</v>
      </c>
    </row>
    <row r="69" spans="1:8" ht="76.5" x14ac:dyDescent="0.2">
      <c r="A69" s="4">
        <f t="shared" si="2"/>
        <v>67</v>
      </c>
      <c r="B69" s="5" t="s">
        <v>133</v>
      </c>
      <c r="C69" s="5" t="s">
        <v>134</v>
      </c>
      <c r="D69" s="5" t="s">
        <v>179</v>
      </c>
      <c r="E69" s="6">
        <v>45529</v>
      </c>
      <c r="F69" s="7">
        <v>45533</v>
      </c>
      <c r="G69">
        <v>67</v>
      </c>
      <c r="H69" t="s">
        <v>146</v>
      </c>
    </row>
    <row r="70" spans="1:8" ht="191.25" x14ac:dyDescent="0.2">
      <c r="A70" s="4">
        <f t="shared" si="2"/>
        <v>68</v>
      </c>
      <c r="B70" s="5" t="s">
        <v>135</v>
      </c>
      <c r="C70" s="5" t="s">
        <v>136</v>
      </c>
      <c r="D70" s="5" t="s">
        <v>180</v>
      </c>
      <c r="E70" s="6">
        <v>45529</v>
      </c>
      <c r="F70" s="7">
        <v>45533</v>
      </c>
      <c r="G70">
        <v>68</v>
      </c>
      <c r="H70" t="s">
        <v>146</v>
      </c>
    </row>
    <row r="71" spans="1:8" ht="165.75" x14ac:dyDescent="0.2">
      <c r="A71" s="4">
        <f t="shared" si="2"/>
        <v>69</v>
      </c>
      <c r="B71" s="5" t="s">
        <v>137</v>
      </c>
      <c r="C71" s="5" t="s">
        <v>138</v>
      </c>
      <c r="D71" s="5" t="s">
        <v>181</v>
      </c>
      <c r="E71" s="6">
        <v>45529</v>
      </c>
      <c r="F71" s="7">
        <v>45533</v>
      </c>
      <c r="G71">
        <v>69</v>
      </c>
      <c r="H71" t="s">
        <v>146</v>
      </c>
    </row>
    <row r="72" spans="1:8" ht="63.75" x14ac:dyDescent="0.2">
      <c r="A72">
        <f t="shared" ref="A72:A76" si="3">ROW()- 2</f>
        <v>70</v>
      </c>
      <c r="B72" s="1" t="s">
        <v>182</v>
      </c>
      <c r="C72" s="1" t="s">
        <v>183</v>
      </c>
      <c r="D72" s="1" t="s">
        <v>191</v>
      </c>
      <c r="E72" s="2">
        <v>45538</v>
      </c>
      <c r="F72" s="3">
        <v>45538</v>
      </c>
      <c r="G72">
        <v>70</v>
      </c>
    </row>
    <row r="73" spans="1:8" ht="63.75" x14ac:dyDescent="0.2">
      <c r="A73">
        <f t="shared" si="3"/>
        <v>71</v>
      </c>
      <c r="B73" s="1" t="s">
        <v>184</v>
      </c>
      <c r="C73" s="1" t="s">
        <v>185</v>
      </c>
      <c r="D73" s="1" t="s">
        <v>194</v>
      </c>
      <c r="E73" s="2">
        <v>45538</v>
      </c>
      <c r="F73" s="3">
        <v>45538</v>
      </c>
      <c r="G73">
        <v>71</v>
      </c>
    </row>
    <row r="74" spans="1:8" ht="25.5" x14ac:dyDescent="0.2">
      <c r="A74">
        <f t="shared" si="3"/>
        <v>72</v>
      </c>
      <c r="B74" s="1" t="s">
        <v>186</v>
      </c>
      <c r="C74" s="1" t="s">
        <v>187</v>
      </c>
      <c r="D74" s="1" t="s">
        <v>191</v>
      </c>
      <c r="E74" s="2">
        <v>45538</v>
      </c>
      <c r="F74" s="3">
        <v>45538</v>
      </c>
      <c r="G74">
        <v>72</v>
      </c>
    </row>
    <row r="75" spans="1:8" ht="25.5" x14ac:dyDescent="0.2">
      <c r="A75">
        <f t="shared" si="3"/>
        <v>73</v>
      </c>
      <c r="B75" s="1">
        <v>2.1</v>
      </c>
      <c r="C75" s="1" t="s">
        <v>188</v>
      </c>
      <c r="D75" s="1" t="s">
        <v>192</v>
      </c>
      <c r="E75" s="2">
        <v>45538</v>
      </c>
      <c r="F75" s="3">
        <v>45538</v>
      </c>
      <c r="G75">
        <v>73</v>
      </c>
    </row>
    <row r="76" spans="1:8" ht="25.5" x14ac:dyDescent="0.2">
      <c r="A76">
        <f t="shared" si="3"/>
        <v>74</v>
      </c>
      <c r="B76" s="1" t="s">
        <v>189</v>
      </c>
      <c r="C76" s="1" t="s">
        <v>190</v>
      </c>
      <c r="D76" s="1" t="s">
        <v>193</v>
      </c>
      <c r="E76" s="2">
        <v>45538</v>
      </c>
      <c r="F76" s="3">
        <v>45538</v>
      </c>
      <c r="G76">
        <v>74</v>
      </c>
    </row>
  </sheetData>
  <pageMargins left="0.51181102362204722" right="0.51181102362204722" top="1.0629921259842521" bottom="0.74803149606299213" header="0.31496062992125984" footer="0.31496062992125984"/>
  <pageSetup paperSize="9" scale="66" fitToHeight="0" orientation="landscape" verticalDpi="0" r:id="rId1"/>
  <headerFooter>
    <oddHeader>&amp;R&amp;G&amp;LNota van Inlichtingen 2 - Lease fietsen - 845947</oddHeader>
    <oddFooter>&amp;LGemeente Houten - &amp;D&amp;R&amp;P van &amp;N</oddFooter>
  </headerFooter>
  <legacyDrawingHF r:id="rId2"/>
  <tableParts count="1">
    <tablePart r:id="rId3"/>
  </tablePar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1</vt:i4>
      </vt:variant>
      <vt:variant>
        <vt:lpstr>Benoemde bereiken</vt:lpstr>
      </vt:variant>
      <vt:variant>
        <vt:i4>2</vt:i4>
      </vt:variant>
    </vt:vector>
  </HeadingPairs>
  <TitlesOfParts>
    <vt:vector size="3" baseType="lpstr">
      <vt:lpstr>NvI</vt:lpstr>
      <vt:lpstr>NvI!Afdrukbereik</vt:lpstr>
      <vt:lpstr>NvI!Afdruktitels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Renate Verbaan</dc:creator>
  <cp:lastModifiedBy>Hanneke Knijf</cp:lastModifiedBy>
  <cp:lastPrinted>2024-09-03T10:23:28Z</cp:lastPrinted>
  <dcterms:created xsi:type="dcterms:W3CDTF">2024-09-03T10:10:13Z</dcterms:created>
  <dcterms:modified xsi:type="dcterms:W3CDTF">2024-09-03T12:55:15Z</dcterms:modified>
</cp:coreProperties>
</file>